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34\"/>
    </mc:Choice>
  </mc:AlternateContent>
  <bookViews>
    <workbookView xWindow="0" yWindow="0" windowWidth="21570" windowHeight="10710"/>
  </bookViews>
  <sheets>
    <sheet name="Exhibit RMP___(RMM-2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0">[1]Jan!#REF!</definedName>
    <definedName name="\A">#REF!</definedName>
    <definedName name="\B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G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>[2]Actual!#REF!</definedName>
    <definedName name="\R">#REF!</definedName>
    <definedName name="\S">#REF!</definedName>
    <definedName name="\TABLE1">#REF!</definedName>
    <definedName name="\TABLE2">#REF!</definedName>
    <definedName name="\TABLEA">#REF!</definedName>
    <definedName name="\TBL1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[3]Inputs!#REF!</definedName>
    <definedName name="__123Graph_B" hidden="1">[3]Inputs!#REF!</definedName>
    <definedName name="__123Graph_D" hidden="1">[3]Inputs!#REF!</definedName>
    <definedName name="__123Graph_E" hidden="1">[4]Input!$E$22:$E$37</definedName>
    <definedName name="__123Graph_F" hidden="1">[4]Input!$D$22:$D$37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10_YR_UC">#REF!</definedName>
    <definedName name="_5Price_Ta">#REF!</definedName>
    <definedName name="_B">#REF!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EN2">[1]Jan!#REF!</definedName>
    <definedName name="_MEN3">[1]Jan!#REF!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0</definedName>
    <definedName name="_Order2" hidden="1">0</definedName>
    <definedName name="_P">#REF!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OP1">[1]Jan!#REF!</definedName>
    <definedName name="a" hidden="1">'[3]DSM Output'!$J$21:$J$23</definedName>
    <definedName name="A_36">#REF!</definedName>
    <definedName name="abc">{7.552,7.086,6.732,6.599,6.852}</definedName>
    <definedName name="abd">{39295,39295.0416666667,39295.0833333333,39295.125,39295.1666666667}</definedName>
    <definedName name="Access_Button1" hidden="1">"Headcount_Workbook_Schedules_List"</definedName>
    <definedName name="AccessDatabase" hidden="1">"P:\HR\SharonPlummer\Headcount Workbook.mdb"</definedName>
    <definedName name="Acct151SE">'[5]Func Study'!#REF!</definedName>
    <definedName name="Acct403HPSG">'[5]Func Study'!#REF!</definedName>
    <definedName name="Acct502DNPPSU">'[5]Func Study'!#REF!</definedName>
    <definedName name="AcctTable">[6]Variables!$AK$42:$AK$396</definedName>
    <definedName name="actualror">[7]WorkArea!$F$86</definedName>
    <definedName name="acyear">[8]Inputs!$C$11</definedName>
    <definedName name="Adjs2avg">[9]Inputs!$L$255:'[9]Inputs'!$T$505</definedName>
    <definedName name="AdjustInput">[10]Inputs!$L$3:$T$250</definedName>
    <definedName name="AdjustSwitch">[10]Variables!$AH$3:$AJ$3</definedName>
    <definedName name="ALL">#REF!</definedName>
    <definedName name="all_months">#REF!</definedName>
    <definedName name="ancillary">#REF!</definedName>
    <definedName name="anscount" hidden="1">1</definedName>
    <definedName name="APR">#REF!</definedName>
    <definedName name="APRT">#REF!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T_48">#REF!</definedName>
    <definedName name="AUG">#REF!</definedName>
    <definedName name="AUGT">#REF!</definedName>
    <definedName name="AverageFactors">[10]UTCR!$AC$22:$AQ$108</definedName>
    <definedName name="AverageInput">[10]Inputs!$F$3:$I$1732</definedName>
    <definedName name="AvgFactors">[6]Factors!$B$3:$P$99</definedName>
    <definedName name="BACK1">#REF!</definedName>
    <definedName name="BACK2">#REF!</definedName>
    <definedName name="BACK3">#REF!</definedName>
    <definedName name="BACKUP1">#REF!</definedName>
    <definedName name="Baseline">#REF!</definedName>
    <definedName name="BLOCK">#REF!</definedName>
    <definedName name="BLOCKTOP">#REF!</definedName>
    <definedName name="BOOKADJ">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p">[11]Readings!$B$2</definedName>
    <definedName name="CCmethod">[12]Variables!$O$2</definedName>
    <definedName name="CF">[12]Variables!$O$14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">#REF!</definedName>
    <definedName name="Checksumavg">[10]Inputs!$J$1</definedName>
    <definedName name="Checksumend">[10]Inputs!$E$1</definedName>
    <definedName name="COMADJ">#REF!</definedName>
    <definedName name="combined1" hidden="1">{"YTD-Total",#N/A,TRUE,"Provision";"YTD-Utility",#N/A,TRUE,"Prov Utility";"YTD-NonUtility",#N/A,TRUE,"Prov NonUtility"}</definedName>
    <definedName name="Common">[13]Variables!$AQ$27</definedName>
    <definedName name="COMP">#REF!</definedName>
    <definedName name="COMPACTUAL">#REF!</definedName>
    <definedName name="COMPT">#REF!</definedName>
    <definedName name="COMPWEATHER">#REF!</definedName>
    <definedName name="CUST_DATA_2">#REF!</definedName>
    <definedName name="Cust_Exp_Acct_903">#REF!</definedName>
    <definedName name="_xlnm.Database">#REF!</definedName>
    <definedName name="DATE">[14]Jan!#REF!</definedName>
    <definedName name="Debt">[13]Variables!$AQ$25</definedName>
    <definedName name="DebtCost">[13]Variables!$AT$25</definedName>
    <definedName name="DEC">#REF!</definedName>
    <definedName name="DECT">#REF!</definedName>
    <definedName name="Dist_factor">#REF!</definedName>
    <definedName name="DISTSUB_YR1">[8]Inputs!$C$21</definedName>
    <definedName name="DISTSUB_YR2">[8]Inputs!$D$21</definedName>
    <definedName name="DRI">'[12]Escalation Factors'!$B$5:$K$16</definedName>
    <definedName name="DUDE" hidden="1">#REF!</definedName>
    <definedName name="endDate">'[15]General Inputs'!$D$8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hibit1102JAM">#REF!</definedName>
    <definedName name="ExhibitRNE">#REF!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101top">#REF!</definedName>
    <definedName name="f104top">#REF!</definedName>
    <definedName name="f138top">#REF!</definedName>
    <definedName name="f140top">#REF!</definedName>
    <definedName name="FactorMethod">[10]Variables!$AC$2</definedName>
    <definedName name="FactorMethod1">[16]Variables!$AC$2</definedName>
    <definedName name="FactorType">[6]Variables!$AK$2:$AL$12</definedName>
    <definedName name="FACTP">#REF!</definedName>
    <definedName name="FallYear">#REF!</definedName>
    <definedName name="FEB">#REF!</definedName>
    <definedName name="FEBT">#REF!</definedName>
    <definedName name="FisCal">[12]Variables!$O$10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[10]Variables!$B$28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ssfkjsfkj">[16]Variables!$AC$2</definedName>
    <definedName name="Func_Ftrs">#REF!</definedName>
    <definedName name="Func_GTD_Percents">#REF!</definedName>
    <definedName name="Func_MC">#REF!</definedName>
    <definedName name="Func_Percents">#REF!</definedName>
    <definedName name="Func_Rev___earned">#REF!</definedName>
    <definedName name="Func_Rev___target">#REF!</definedName>
    <definedName name="Func_Rev_Req1">#REF!</definedName>
    <definedName name="Func_Rev_Req2">#REF!</definedName>
    <definedName name="Func_Revenue">#REF!</definedName>
    <definedName name="FuncFac1">#REF!</definedName>
    <definedName name="FuncFactors">#REF!</definedName>
    <definedName name="FuncFactorTbl">#REF!</definedName>
    <definedName name="Functions">#REF!</definedName>
    <definedName name="GREATER10MW">#REF!</definedName>
    <definedName name="GrossReceipts">[10]Variables!$B$31</definedName>
    <definedName name="GTD_Percents">#REF!</definedName>
    <definedName name="HEIGHT">#REF!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D_0303_RVN_data">#REF!</definedName>
    <definedName name="IDcontractsRVN">#REF!</definedName>
    <definedName name="INDADJ">#REF!</definedName>
    <definedName name="INPUT">[17]Summary!#REF!</definedName>
    <definedName name="Instructions">#REF!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RR">#REF!</definedName>
    <definedName name="JAN">#REF!</definedName>
    <definedName name="JANT">#REF!</definedName>
    <definedName name="JUL">#REF!</definedName>
    <definedName name="JULT">#REF!</definedName>
    <definedName name="JUN">#REF!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NT">#REF!</definedName>
    <definedName name="Jurisdiction">[6]Variables!$AK$15</definedName>
    <definedName name="JurisNumber">[6]Variables!$AL$15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BORMOD">#REF!</definedName>
    <definedName name="LABORROLL">#REF!</definedName>
    <definedName name="LeadLag">[10]Inputs!#REF!</definedName>
    <definedName name="LIGHT_YR1">[8]Inputs!#REF!</definedName>
    <definedName name="LIGHT_YR2">[8]Inputs!#REF!</definedName>
    <definedName name="limcount" hidden="1">1</definedName>
    <definedName name="Line_Ext_Credit">#REF!</definedName>
    <definedName name="LinkFUNCFAC">#REF!</definedName>
    <definedName name="LinkRESULTS">#REF!</definedName>
    <definedName name="LinkREV">#REF!</definedName>
    <definedName name="LinkROO">#REF!</definedName>
    <definedName name="ListOffset" hidden="1">1</definedName>
    <definedName name="LOG">[18]Backup!#REF!</definedName>
    <definedName name="LOSS">[18]Backup!#REF!</definedName>
    <definedName name="MACTIT">#REF!</definedName>
    <definedName name="MAR">#REF!</definedName>
    <definedName name="MART">#REF!</definedName>
    <definedName name="Master" hidden="1">{#N/A,#N/A,FALSE,"Actual";#N/A,#N/A,FALSE,"Normalized";#N/A,#N/A,FALSE,"Electric Actual";#N/A,#N/A,FALSE,"Electric Normalized"}</definedName>
    <definedName name="MAY">#REF!</definedName>
    <definedName name="MAYT">#REF!</definedName>
    <definedName name="MC_TO_REV_2">#REF!</definedName>
    <definedName name="MC_TO_REV_3">#REF!</definedName>
    <definedName name="MC_TO_REV_4">#REF!</definedName>
    <definedName name="MC_TO_REV_5">#REF!</definedName>
    <definedName name="MCtoREV">#REF!</definedName>
    <definedName name="MEN">[1]Jan!#REF!</definedName>
    <definedName name="Menu_Begin">#REF!</definedName>
    <definedName name="Menu_Caption">#REF!</definedName>
    <definedName name="Menu_Large">#REF!</definedName>
    <definedName name="Menu_Name">#REF!</definedName>
    <definedName name="Menu_OnAction">#REF!</definedName>
    <definedName name="Menu_Parent">#REF!</definedName>
    <definedName name="Menu_Small">#REF!</definedName>
    <definedName name="METERS_2">#REF!</definedName>
    <definedName name="METERS_3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[18]Backup!#REF!</definedName>
    <definedName name="monthlist">[19]Table!$R$2:$S$13</definedName>
    <definedName name="monthtotals">#REF!</definedName>
    <definedName name="MSPAverageInput">[10]Inputs!#REF!</definedName>
    <definedName name="MSPYearEndInput">[10]Inputs!#REF!</definedName>
    <definedName name="MTKWH">#REF!</definedName>
    <definedName name="MTR_YR1">[8]Inputs!$C$17</definedName>
    <definedName name="MTR_YR2">[8]Inputs!$D$17</definedName>
    <definedName name="MTREV">#REF!</definedName>
    <definedName name="MtrYr1B">[12]Variables!$V$3</definedName>
    <definedName name="MtrYr1E">[12]Variables!$V$11</definedName>
    <definedName name="MtrYr2B">[12]Variables!$V$4</definedName>
    <definedName name="MtrYr2E">[12]Variables!$V$12</definedName>
    <definedName name="MtrYr3B">[12]Variables!$V$5</definedName>
    <definedName name="MtrYr3E">[12]Variables!$V$13</definedName>
    <definedName name="MtrYr4B">[12]Variables!$V$6</definedName>
    <definedName name="MtrYr4E">[12]Variables!$V$14</definedName>
    <definedName name="MtrYr5B">[12]Variables!$V$7</definedName>
    <definedName name="MtrYr5E">[12]Variables!$V$15</definedName>
    <definedName name="MtrYr6B">[12]Variables!$V$8</definedName>
    <definedName name="MtrYr6E">[12]Variables!$V$16</definedName>
    <definedName name="MtrYrB">[12]Variables!$U$2</definedName>
    <definedName name="MtrYrE">[12]Variables!$U$10</definedName>
    <definedName name="MULT">#REF!</definedName>
    <definedName name="NetToGross">[10]Variables!$B$25</definedName>
    <definedName name="NEWMO1">[1]Jan!#REF!</definedName>
    <definedName name="NEWMO2">[1]Jan!#REF!</definedName>
    <definedName name="NEWMONTH">[1]Jan!#REF!</definedName>
    <definedName name="NONRES">#REF!</definedName>
    <definedName name="NORMALIZE">#REF!</definedName>
    <definedName name="NOV">#REF!</definedName>
    <definedName name="NOVT">#REF!</definedName>
    <definedName name="NUM">#REF!</definedName>
    <definedName name="OCT">#REF!</definedName>
    <definedName name="OCTT">#REF!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NE">[1]Jan!#REF!</definedName>
    <definedName name="option">'[7]Dist Misc'!$F$120</definedName>
    <definedName name="OR_305_12mo_endg_200203">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">[17]Summary!#REF!</definedName>
    <definedName name="Page2">'[20]Summary Table - Earned'!#REF!</definedName>
    <definedName name="PAGE3">#REF!</definedName>
    <definedName name="Page62">[21]TransInvest!#REF!</definedName>
    <definedName name="page65">#REF!</definedName>
    <definedName name="page66">#REF!</definedName>
    <definedName name="page67">#REF!</definedName>
    <definedName name="page68">#REF!</definedName>
    <definedName name="page69">#REF!</definedName>
    <definedName name="PALL">#REF!</definedName>
    <definedName name="PBLOCK">#REF!</definedName>
    <definedName name="PBLOCKWZ">#REF!</definedName>
    <definedName name="PC_YR1">[8]Inputs!$C$19</definedName>
    <definedName name="PC_YR2">[8]Inputs!$D$19</definedName>
    <definedName name="PCOMP">#REF!</definedName>
    <definedName name="PCOMPOSITES">#REF!</definedName>
    <definedName name="PCOMPWZ">#REF!</definedName>
    <definedName name="PCYr1B">[12]Variables!$X$3</definedName>
    <definedName name="PCYr1E">[12]Variables!$X$11</definedName>
    <definedName name="PCYr2B">[12]Variables!$X$4</definedName>
    <definedName name="PCYr2E">[12]Variables!$X$12</definedName>
    <definedName name="PCYr3B">[12]Variables!$X$5</definedName>
    <definedName name="PCYr3E">[12]Variables!$X$13</definedName>
    <definedName name="PCYr4B">[12]Variables!$X$6</definedName>
    <definedName name="PCYr4E">[12]Variables!$X$14</definedName>
    <definedName name="PCYr5B">[12]Variables!$X$7</definedName>
    <definedName name="PCYr5E">[12]Variables!$X$15</definedName>
    <definedName name="PCYr6B">[12]Variables!$X$8</definedName>
    <definedName name="PCYr6E">[12]Variables!$X$16</definedName>
    <definedName name="PCYrB">[12]Variables!$W$2</definedName>
    <definedName name="PCYrE">[12]Variables!$W$10</definedName>
    <definedName name="Percents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MAC">[18]Backup!#REF!</definedName>
    <definedName name="PostDE">[10]Variables!#REF!</definedName>
    <definedName name="PostDG">[10]Variables!#REF!</definedName>
    <definedName name="PreDG">[10]Variables!#REF!</definedName>
    <definedName name="Pref">[13]Variables!$AQ$26</definedName>
    <definedName name="PrefCost">[13]Variables!$AT$26</definedName>
    <definedName name="PRESENT">#REF!</definedName>
    <definedName name="PRICCHNG">#REF!</definedName>
    <definedName name="PricingInfo" hidden="1">[22]Inputs!#REF!</definedName>
    <definedName name="_xlnm.Print_Area" localSheetId="0">'Exhibit RMP___(RMM-2)'!$A$1:$F$22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OPOSED">#REF!</definedName>
    <definedName name="ProRate1">#REF!</definedName>
    <definedName name="PTABLES">#REF!</definedName>
    <definedName name="PTDMOD">#REF!</definedName>
    <definedName name="PTDROLL">#REF!</definedName>
    <definedName name="PTMOD">#REF!</definedName>
    <definedName name="PTROLL">#REF!</definedName>
    <definedName name="PWORKBACK">#REF!</definedName>
    <definedName name="Query1">#REF!</definedName>
    <definedName name="RateCd">#REF!</definedName>
    <definedName name="RATES">#REF!</definedName>
    <definedName name="RC_ADJ">#REF!</definedName>
    <definedName name="REGION">[8]Inputs!#REF!</definedName>
    <definedName name="ReportTimeDef">'[15]General Inputs'!$D$14</definedName>
    <definedName name="RESADJ">#REF!</definedName>
    <definedName name="RESIDENTIAL">#REF!</definedName>
    <definedName name="ResourceSupplier">[10]Variables!$B$30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>#REF!</definedName>
    <definedName name="RevCl">#REF!</definedName>
    <definedName name="RevClass">[23]Codes!$F$2:$G$10</definedName>
    <definedName name="Revenue_by_month_take_2">#REF!</definedName>
    <definedName name="Revenue3">#REF!</definedName>
    <definedName name="RevenueCheck">'[24]Table 2 Results of Operations'!#REF!</definedName>
    <definedName name="RevenueCheck1149">#REF!</definedName>
    <definedName name="Revenues">#REF!</definedName>
    <definedName name="RevenueTax">[10]Variables!$B$29</definedName>
    <definedName name="RevReqSettle">#REF!</definedName>
    <definedName name="REVVSTRS">#REF!</definedName>
    <definedName name="RISFORM">#REF!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[25]MERGED!#REF!</definedName>
    <definedName name="SAPBEXrevision" hidden="1">1</definedName>
    <definedName name="SAPBEXsysID" hidden="1">"BWP"</definedName>
    <definedName name="SAPBEXwbID" hidden="1">"44KU92Q9LH2VK4DK86GZ93AXN"</definedName>
    <definedName name="SCH33CUSTS">#REF!</definedName>
    <definedName name="SCH48ADJ">#REF!</definedName>
    <definedName name="SCH98NOR">#REF!</definedName>
    <definedName name="SCHED47">#REF!</definedName>
    <definedName name="se">#REF!</definedName>
    <definedName name="SECOND">[1]Jan!#REF!</definedName>
    <definedName name="SEP">#REF!</definedName>
    <definedName name="SEPT">#REF!</definedName>
    <definedName name="September_2001_305_Detail">#REF!</definedName>
    <definedName name="SERVICES_1">#REF!</definedName>
    <definedName name="SERVICES_2">#REF!</definedName>
    <definedName name="SERVICES_2i">#REF!</definedName>
    <definedName name="Services2i">#REF!</definedName>
    <definedName name="sg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[10]Variables!$AF$32</definedName>
    <definedName name="SLYr1B">[12]Variables!$Z$3</definedName>
    <definedName name="SLYr1E">[12]Variables!$Z$11</definedName>
    <definedName name="SLYr2B">[12]Variables!$Z$4</definedName>
    <definedName name="SLYr2E">[12]Variables!$Z$12</definedName>
    <definedName name="SLYr3B">[12]Variables!$Z$5</definedName>
    <definedName name="SLYr3E">[12]Variables!$Z$13</definedName>
    <definedName name="SLYr4B">[12]Variables!$Z$6</definedName>
    <definedName name="SLYr4E">[12]Variables!$Z$14</definedName>
    <definedName name="SLYr5B">[12]Variables!$Z$7</definedName>
    <definedName name="SLYr5E">[12]Variables!$Z$15</definedName>
    <definedName name="SLYr6B">[12]Variables!$Z$8</definedName>
    <definedName name="SLYr6E">[12]Variables!$Z$16</definedName>
    <definedName name="SLYrB">[12]Variables!$Y$2</definedName>
    <definedName name="SLYrE">[12]Variables!$Y$10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ringYear">#REF!</definedName>
    <definedName name="SRV_YR1">[8]Inputs!$C$16</definedName>
    <definedName name="SRV_YR2">[8]Inputs!$D$16</definedName>
    <definedName name="SrvYr1B">[12]Variables!$R$3</definedName>
    <definedName name="SrvYr1E">[12]Variables!$R$11</definedName>
    <definedName name="SrvYr2B">[12]Variables!$R$4</definedName>
    <definedName name="SrvYr2E">[12]Variables!$R$12</definedName>
    <definedName name="SrvYr3B">[12]Variables!$R$5</definedName>
    <definedName name="SrvYr3E">[12]Variables!$R$13</definedName>
    <definedName name="SrvYr4B">[12]Variables!$R$6</definedName>
    <definedName name="SrvYr4E">[12]Variables!$R$14</definedName>
    <definedName name="SrvYr5B">[12]Variables!$R$7</definedName>
    <definedName name="SrvYr5E">[12]Variables!$R$15</definedName>
    <definedName name="SrvYr6B">[12]Variables!$R$8</definedName>
    <definedName name="SrvYr6E">[12]Variables!$R$16</definedName>
    <definedName name="SrvYrB">[12]Variables!$Q$2</definedName>
    <definedName name="SrvYrE">[12]Variables!$Q$10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Start">#REF!</definedName>
    <definedName name="startDate">'[15]General Inputs'!$D$7</definedName>
    <definedName name="STATE">[8]Inputs!$C$9</definedName>
    <definedName name="Streetlight_1">#REF!</definedName>
    <definedName name="Streetlight_2">#REF!</definedName>
    <definedName name="Streetlight_3">#REF!</definedName>
    <definedName name="Streetlight_4">#REF!</definedName>
    <definedName name="SUM_TAB1">#REF!</definedName>
    <definedName name="SUM_TAB2">#REF!</definedName>
    <definedName name="SUM_TAB3">#REF!</definedName>
    <definedName name="systemcapeng1">'[12]Escalation Factors'!#REF!</definedName>
    <definedName name="T_OF_C">#REF!</definedName>
    <definedName name="Table_1101_1">#REF!</definedName>
    <definedName name="Table_1101_2">#REF!</definedName>
    <definedName name="Table_1103">#REF!</definedName>
    <definedName name="Table_1105_2">#REF!</definedName>
    <definedName name="Table_1105_3">#REF!</definedName>
    <definedName name="Table_1106RNE">#REF!</definedName>
    <definedName name="Table_3">#REF!</definedName>
    <definedName name="TABLE_4_A">#REF!</definedName>
    <definedName name="TABLE1">#REF!</definedName>
    <definedName name="TABLE2">#REF!</definedName>
    <definedName name="TABLEA">#REF!</definedName>
    <definedName name="TABLEB">#REF!</definedName>
    <definedName name="TABLEC">#REF!</definedName>
    <definedName name="TABLEONE">#REF!</definedName>
    <definedName name="Targetror">[7]Variables!$I$38</definedName>
    <definedName name="TDMOD">#REF!</definedName>
    <definedName name="TDROLL">#REF!</definedName>
    <definedName name="TEMPADJ">#REF!</definedName>
    <definedName name="Test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YEAR">[8]Inputs!$C$10</definedName>
    <definedName name="TESTYR">[12]Variables!$S$18</definedName>
    <definedName name="TIME">#REF!</definedName>
    <definedName name="TRANS_YR1">[8]Inputs!$C$20</definedName>
    <definedName name="TRANS_YR2">[8]Inputs!$D$20</definedName>
    <definedName name="TRANSM_2">[26]Transm2!$A$1:$M$461:'[26]10 Yr FC'!$M$47</definedName>
    <definedName name="UAcct151Se">'[5]Func Study'!#REF!</definedName>
    <definedName name="UAcct502Dnppsu">'[5]Func Study'!#REF!</definedName>
    <definedName name="UNBILREV">#REF!</definedName>
    <definedName name="UncollectibleAccounts">[10]Variables!$B$27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BR">#REF!</definedName>
    <definedName name="UT_305A_FY_2002">#REF!</definedName>
    <definedName name="UT_RVN_0302">#REF!</definedName>
    <definedName name="UtGrossReceipts">[27]Variables!$B$36</definedName>
    <definedName name="ValidAccount">[6]Variables!$AK$43:$AK$369</definedName>
    <definedName name="VAR">[18]Backup!#REF!</definedName>
    <definedName name="VARIABLE">[17]Summary!#REF!</definedName>
    <definedName name="VOUCHER">#REF!</definedName>
    <definedName name="w" hidden="1">[28]Inputs!#REF!</definedName>
    <definedName name="WA16_2018">#REF!</definedName>
    <definedName name="WA16_2019">#REF!</definedName>
    <definedName name="WA24_2018">#REF!</definedName>
    <definedName name="WA24_2019">#REF!</definedName>
    <definedName name="WA36_2018">#REF!</definedName>
    <definedName name="WA36_2019">#REF!</definedName>
    <definedName name="WA40_2018">#REF!</definedName>
    <definedName name="WA40_2019">#REF!</definedName>
    <definedName name="WA48pri_2018">#REF!</definedName>
    <definedName name="WA48pri_2019">#REF!</definedName>
    <definedName name="WA48sec_2018">#REF!</definedName>
    <definedName name="WA48sec_2019">#REF!</definedName>
    <definedName name="WABoise_2018">#REF!</definedName>
    <definedName name="WABoise_2019">#REF!</definedName>
    <definedName name="WaRevenueTax">[27]Variables!$B$34</definedName>
    <definedName name="weather">[29]Weather!#REF!</definedName>
    <definedName name="WEATHRNORM">#REF!</definedName>
    <definedName name="WIDTH">#REF!</definedName>
    <definedName name="WinterPeak">'[30]Load Data'!$D$9:$H$12,'[30]Load Data'!$D$20:$H$22</definedName>
    <definedName name="WORK1">#REF!</definedName>
    <definedName name="WORK2">#REF!</definedName>
    <definedName name="WORK3">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">'[31]Weather Present'!$K$7</definedName>
    <definedName name="XFMR_2">#REF!</definedName>
    <definedName name="XFMR_YR1">[8]Inputs!$C$18</definedName>
    <definedName name="XFMR_YR2">[8]Inputs!$D$18</definedName>
    <definedName name="XfmrYr1B">[12]Variables!$T$3</definedName>
    <definedName name="XfmrYr1E">[12]Variables!$T$11</definedName>
    <definedName name="XfmrYr2B">[12]Variables!$T$4</definedName>
    <definedName name="XfmrYr2E">[12]Variables!$T$12</definedName>
    <definedName name="XfmrYr3B">[12]Variables!$T$5</definedName>
    <definedName name="XfmrYr3E">[12]Variables!$T$13</definedName>
    <definedName name="XfmrYr4B">[12]Variables!$T$6</definedName>
    <definedName name="XfmrYr4E">[12]Variables!$T$14</definedName>
    <definedName name="XfmrYr5B">[12]Variables!$T$7</definedName>
    <definedName name="XfmrYr5E">[12]Variables!$T$15</definedName>
    <definedName name="XfmrYr6B">[12]Variables!$T$8</definedName>
    <definedName name="XfmrYr6E">[12]Variables!$T$16</definedName>
    <definedName name="XfmrYrB">[12]Variables!$S$2</definedName>
    <definedName name="XfmrYrE">[12]Variables!$S$10</definedName>
    <definedName name="y" hidden="1">'[3]DSM Output'!$B$21:$B$23</definedName>
    <definedName name="Year">#REF!</definedName>
    <definedName name="YearEndFactors">[10]UTCR!$G$22:$U$108</definedName>
    <definedName name="YearEndInput">[10]Inputs!$A$3:$D$1681</definedName>
    <definedName name="YEFactors">[6]Factors!$S$3:$AG$99</definedName>
    <definedName name="z" hidden="1">'[3]DSM Output'!$G$21:$G$23</definedName>
    <definedName name="Z_01844156_6462_4A28_9785_1A86F4D0C834_.wvu.PrintTitles" hidden="1">#REF!</definedName>
    <definedName name="ZA">'[32] annual balance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3" i="1" s="1"/>
  <c r="D17" i="1" s="1"/>
  <c r="D10" i="1"/>
  <c r="D11" i="1" s="1"/>
  <c r="D15" i="1" s="1"/>
  <c r="D16" i="1" s="1"/>
  <c r="B6" i="1"/>
  <c r="B7" i="1" s="1"/>
  <c r="B8" i="1" s="1"/>
  <c r="B10" i="1" s="1"/>
  <c r="B11" i="1" s="1"/>
  <c r="B12" i="1" s="1"/>
  <c r="B13" i="1" s="1"/>
  <c r="B15" i="1" s="1"/>
  <c r="B16" i="1" s="1"/>
  <c r="B17" i="1" s="1"/>
  <c r="B18" i="1" s="1"/>
  <c r="B19" i="1" s="1"/>
  <c r="D18" i="1" l="1"/>
</calcChain>
</file>

<file path=xl/sharedStrings.xml><?xml version="1.0" encoding="utf-8"?>
<sst xmlns="http://schemas.openxmlformats.org/spreadsheetml/2006/main" count="32" uniqueCount="30">
  <si>
    <t>Company Operated Electric Vehicle Charging Station Service</t>
  </si>
  <si>
    <t>Calculation of Proposed Prices</t>
  </si>
  <si>
    <t>Line</t>
  </si>
  <si>
    <t>Component</t>
  </si>
  <si>
    <t>Value</t>
  </si>
  <si>
    <t>Source</t>
  </si>
  <si>
    <t>Total Charging Cost per kWh</t>
  </si>
  <si>
    <t>Electrify America Pricing for 350 kW Charging in Utah as of July 2021</t>
  </si>
  <si>
    <t>Schedule 6 Marginal Cost per kWh</t>
  </si>
  <si>
    <t>Docket 20-035-04</t>
  </si>
  <si>
    <t>Off-Peak Energy Cost per kWh</t>
  </si>
  <si>
    <t>Energy Imbalance Market from July 2017 thru September 2020</t>
  </si>
  <si>
    <r>
      <t>Schedule 6 On-Peak kWh as a Percentage of Total kWh</t>
    </r>
    <r>
      <rPr>
        <vertAlign val="superscript"/>
        <sz val="12"/>
        <color theme="1"/>
        <rFont val="Times New Roman"/>
        <family val="1"/>
      </rPr>
      <t>1</t>
    </r>
  </si>
  <si>
    <t>kWh per Session (DC Fast Charging)</t>
  </si>
  <si>
    <t>Assumed</t>
  </si>
  <si>
    <t>Cost per Session (DC Fast Charging)</t>
  </si>
  <si>
    <t>kWh per Session (Level 2)</t>
  </si>
  <si>
    <t>Cost per Session (Level 2)</t>
  </si>
  <si>
    <t>Non-RMP DC Fast Charging ($/kWH)</t>
  </si>
  <si>
    <t>RMP Customer DC Fast Charging ($/kWH)</t>
  </si>
  <si>
    <t>Level 2 Charging ($/kWh)</t>
  </si>
  <si>
    <t>Off-Peak Discount ($/kWh)</t>
  </si>
  <si>
    <t>Per Session Fee</t>
  </si>
  <si>
    <r>
      <rPr>
        <vertAlign val="super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>According to Schedule 2E Time Periods</t>
    </r>
  </si>
  <si>
    <t>Line 1 * Line 5</t>
  </si>
  <si>
    <t>Line 2 * Line 7</t>
  </si>
  <si>
    <t>(Line 6 - Line 13) / Line 5 Rounded to Nearest $0.10</t>
  </si>
  <si>
    <t>(Line 9 - Line 2) * 25% + Line 2</t>
  </si>
  <si>
    <t>Line 3 - Line 11</t>
  </si>
  <si>
    <t>((Line 8 - Line 13) / Line 7 - (1 - Line 4) * Line 3) / Line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</si>
</sst>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0"/>
    <numFmt numFmtId="165" formatCode="&quot;$&quot;#,##0.00"/>
    <numFmt numFmtId="166" formatCode="_(* #,##0_);_(* \(#,##0\);_(* &quot;-&quot;??_);_(@_)"/>
    <numFmt numFmtId="167" formatCode="_(* #,##0.000_);_(* \(#,##0.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rgb="FF0000FF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4" fontId="3" fillId="0" borderId="0" xfId="2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9" fontId="3" fillId="0" borderId="0" xfId="3" applyFont="1" applyAlignment="1">
      <alignment horizontal="right"/>
    </xf>
    <xf numFmtId="9" fontId="3" fillId="0" borderId="0" xfId="3" applyFont="1" applyBorder="1" applyAlignment="1">
      <alignment horizontal="right"/>
    </xf>
    <xf numFmtId="1" fontId="3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166" fontId="5" fillId="0" borderId="0" xfId="1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165" fontId="2" fillId="0" borderId="3" xfId="0" applyNumberFormat="1" applyFont="1" applyBorder="1" applyAlignment="1">
      <alignment horizontal="right"/>
    </xf>
    <xf numFmtId="0" fontId="2" fillId="0" borderId="4" xfId="0" applyFont="1" applyBorder="1"/>
    <xf numFmtId="0" fontId="2" fillId="0" borderId="5" xfId="0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6" xfId="0" applyFont="1" applyBorder="1"/>
    <xf numFmtId="0" fontId="2" fillId="0" borderId="7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 horizontal="right"/>
    </xf>
    <xf numFmtId="0" fontId="2" fillId="0" borderId="8" xfId="0" applyFont="1" applyBorder="1"/>
    <xf numFmtId="0" fontId="2" fillId="0" borderId="0" xfId="0" applyFont="1" applyAlignment="1">
      <alignment horizontal="center"/>
    </xf>
    <xf numFmtId="0" fontId="7" fillId="0" borderId="0" xfId="4" applyFont="1"/>
    <xf numFmtId="43" fontId="2" fillId="0" borderId="0" xfId="0" applyNumberFormat="1" applyFont="1"/>
    <xf numFmtId="0" fontId="8" fillId="0" borderId="0" xfId="0" applyFont="1"/>
    <xf numFmtId="167" fontId="2" fillId="0" borderId="0" xfId="0" applyNumberFormat="1" applyFont="1"/>
    <xf numFmtId="0" fontId="7" fillId="0" borderId="0" xfId="4" applyFont="1" applyAlignment="1">
      <alignment vertical="center"/>
    </xf>
    <xf numFmtId="0" fontId="2" fillId="0" borderId="6" xfId="0" applyFont="1" applyFill="1" applyBorder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COS\Oregon%202011%20GRC%20Filing%20(UE-217)\Filed\Paice%20Exh%20PPL%201606\OR%20JAM%20Dec%202011%20GR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CA\PwrStat\Penny\LARGEQUALIFIED\Qf99\Hdiv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SB1\REGULATN\COS\California\California%202018\COS\COS%20without%20Net%20Power%20Costs\Exhibit%201201%20&amp;%201202%20-%20MC%20Study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DXCO\PSB1\SMAP\LRF\Rate%20Cases\2020%20Regulatory%20Cases\Utah\Load%20Research\UT%20GRC20%20Load%20Research_linked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COS\Oregon%202013%20GRC%20Filing\JAM\From%20RR%20-%20OR%20JAM%20Dec%202013%20GRC_02-10-1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rge%20Qf's\Qf03\FALLS\Falls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1\Integration%20plans\Rate%20design%20options\Wyo%202001%20COS%20Summary%20-%201st%20Draf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DSMRecov\2010\RECOV10%20w%20Cust%20Data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COS\California\CA%2011-2009\Exhibits%20and%20Testimony\CA%20MC%202011%20Exhibits%20Fil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COS\California\California%202017\Inputs\Archive\Jul16-Jun17loadsForecast%20second%20version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Work\Cost%20of%20Service\Utah\Docket%2006-035-21%20(GRC%20-%202006)\Filed\KDA%20-%20Exhibit%203\JAM%20-%20UT%20Sept%202007%20GRC%20(Final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160\Local%20Settings\Temporary%20Internet%20Files\OLK2A\Wyoming%20Sept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DSMRecov\2001\RECOV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COS\Utah%20Docket%2008-035-38%20(GRC%20Jul%202008)\COS\Dec%2007%20(non%20scrubbed)\Previous%20Versions\UT%20Dec%202007%20(MSP)%205-12-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SB1\REGULATN\COS\Utah%20GRC%202020\Marginal\MCOS%20UT%20GRC%202020%20-%20FILED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EMP\JAM%20Dec%201999%20-%20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Factor Input - Historical Loads"/>
      <sheetName val="Factor Input - Forecast Loads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1</v>
          </cell>
          <cell r="K24">
            <v>1.7655719185816494E-2</v>
          </cell>
          <cell r="L24">
            <v>0.261770874678876</v>
          </cell>
          <cell r="M24">
            <v>8.1751851879150642E-2</v>
          </cell>
          <cell r="N24">
            <v>0</v>
          </cell>
          <cell r="O24">
            <v>0.12691472500480303</v>
          </cell>
          <cell r="P24">
            <v>0.42215216574644499</v>
          </cell>
          <cell r="Q24">
            <v>5.485915774073933E-2</v>
          </cell>
          <cell r="R24">
            <v>3.1018648488787805E-2</v>
          </cell>
          <cell r="S24">
            <v>3.8768572753817929E-3</v>
          </cell>
          <cell r="AC24" t="str">
            <v>SG</v>
          </cell>
          <cell r="AF24">
            <v>1</v>
          </cell>
          <cell r="AG24">
            <v>1.7655719185816494E-2</v>
          </cell>
          <cell r="AH24">
            <v>0.261770874678876</v>
          </cell>
          <cell r="AI24">
            <v>8.1751851879150642E-2</v>
          </cell>
          <cell r="AJ24">
            <v>0</v>
          </cell>
          <cell r="AK24">
            <v>0.12691472500480303</v>
          </cell>
          <cell r="AL24">
            <v>0.42215216574644499</v>
          </cell>
          <cell r="AM24">
            <v>5.485915774073933E-2</v>
          </cell>
          <cell r="AN24">
            <v>3.1018648488787805E-2</v>
          </cell>
          <cell r="AO24">
            <v>3.8768572753817929E-3</v>
          </cell>
        </row>
        <row r="25">
          <cell r="G25" t="str">
            <v>SG-P</v>
          </cell>
          <cell r="J25">
            <v>1</v>
          </cell>
          <cell r="K25">
            <v>1.7655719185816494E-2</v>
          </cell>
          <cell r="L25">
            <v>0.261770874678876</v>
          </cell>
          <cell r="M25">
            <v>8.1751851879150642E-2</v>
          </cell>
          <cell r="N25">
            <v>0</v>
          </cell>
          <cell r="O25">
            <v>0.12691472500480303</v>
          </cell>
          <cell r="P25">
            <v>0.42215216574644499</v>
          </cell>
          <cell r="Q25">
            <v>5.485915774073933E-2</v>
          </cell>
          <cell r="R25">
            <v>3.1018648488787805E-2</v>
          </cell>
          <cell r="S25">
            <v>3.8768572753817929E-3</v>
          </cell>
          <cell r="AC25" t="str">
            <v>SG-P</v>
          </cell>
          <cell r="AF25">
            <v>1</v>
          </cell>
          <cell r="AG25">
            <v>1.7655719185816494E-2</v>
          </cell>
          <cell r="AH25">
            <v>0.261770874678876</v>
          </cell>
          <cell r="AI25">
            <v>8.1751851879150642E-2</v>
          </cell>
          <cell r="AJ25">
            <v>0</v>
          </cell>
          <cell r="AK25">
            <v>0.12691472500480303</v>
          </cell>
          <cell r="AL25">
            <v>0.42215216574644499</v>
          </cell>
          <cell r="AM25">
            <v>5.485915774073933E-2</v>
          </cell>
          <cell r="AN25">
            <v>3.1018648488787805E-2</v>
          </cell>
          <cell r="AO25">
            <v>3.8768572753817929E-3</v>
          </cell>
        </row>
        <row r="26">
          <cell r="G26" t="str">
            <v>SG-U</v>
          </cell>
          <cell r="J26">
            <v>1</v>
          </cell>
          <cell r="K26">
            <v>1.7655719185816494E-2</v>
          </cell>
          <cell r="L26">
            <v>0.261770874678876</v>
          </cell>
          <cell r="M26">
            <v>8.1751851879150642E-2</v>
          </cell>
          <cell r="N26">
            <v>0</v>
          </cell>
          <cell r="O26">
            <v>0.12691472500480303</v>
          </cell>
          <cell r="P26">
            <v>0.42215216574644499</v>
          </cell>
          <cell r="Q26">
            <v>5.485915774073933E-2</v>
          </cell>
          <cell r="R26">
            <v>3.1018648488787805E-2</v>
          </cell>
          <cell r="S26">
            <v>3.8768572753817929E-3</v>
          </cell>
          <cell r="AC26" t="str">
            <v>SG-U</v>
          </cell>
          <cell r="AF26">
            <v>1</v>
          </cell>
          <cell r="AG26">
            <v>1.7655719185816494E-2</v>
          </cell>
          <cell r="AH26">
            <v>0.261770874678876</v>
          </cell>
          <cell r="AI26">
            <v>8.1751851879150642E-2</v>
          </cell>
          <cell r="AJ26">
            <v>0</v>
          </cell>
          <cell r="AK26">
            <v>0.12691472500480303</v>
          </cell>
          <cell r="AL26">
            <v>0.42215216574644499</v>
          </cell>
          <cell r="AM26">
            <v>5.485915774073933E-2</v>
          </cell>
          <cell r="AN26">
            <v>3.1018648488787805E-2</v>
          </cell>
          <cell r="AO26">
            <v>3.8768572753817929E-3</v>
          </cell>
        </row>
        <row r="27">
          <cell r="G27" t="str">
            <v>DGP</v>
          </cell>
          <cell r="J27">
            <v>1</v>
          </cell>
          <cell r="K27">
            <v>3.6172846177576781E-2</v>
          </cell>
          <cell r="L27">
            <v>0.53631333189392327</v>
          </cell>
          <cell r="M27">
            <v>0.16749230839218293</v>
          </cell>
          <cell r="N27">
            <v>0</v>
          </cell>
          <cell r="O27">
            <v>0.26002151353631714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3.6172846177576781E-2</v>
          </cell>
          <cell r="AH27">
            <v>0.53631333189392327</v>
          </cell>
          <cell r="AI27">
            <v>0.16749230839218293</v>
          </cell>
          <cell r="AJ27">
            <v>0</v>
          </cell>
          <cell r="AK27">
            <v>0.26002151353631714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1.0000000000000002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0.82466601659491046</v>
          </cell>
          <cell r="Q28">
            <v>0.10716629395425133</v>
          </cell>
          <cell r="R28">
            <v>6.0594324428434584E-2</v>
          </cell>
          <cell r="S28">
            <v>7.573365022403712E-3</v>
          </cell>
          <cell r="AC28" t="str">
            <v>DGU</v>
          </cell>
          <cell r="AF28">
            <v>1.0000000000000002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0.82466601659491046</v>
          </cell>
          <cell r="AM28">
            <v>0.10716629395425133</v>
          </cell>
          <cell r="AN28">
            <v>6.0594324428434584E-2</v>
          </cell>
          <cell r="AO28">
            <v>7.573365022403712E-3</v>
          </cell>
        </row>
        <row r="29">
          <cell r="G29" t="str">
            <v>SC</v>
          </cell>
          <cell r="J29">
            <v>1.0000000000000002</v>
          </cell>
          <cell r="K29">
            <v>1.8057611227582433E-2</v>
          </cell>
          <cell r="L29">
            <v>0.26808346655090876</v>
          </cell>
          <cell r="M29">
            <v>8.3304515423463898E-2</v>
          </cell>
          <cell r="N29">
            <v>0</v>
          </cell>
          <cell r="O29">
            <v>0.12227191923760533</v>
          </cell>
          <cell r="P29">
            <v>0.42318181903057145</v>
          </cell>
          <cell r="Q29">
            <v>5.1816177525539187E-2</v>
          </cell>
          <cell r="R29">
            <v>2.9453894908860953E-2</v>
          </cell>
          <cell r="S29">
            <v>3.8305960954680808E-3</v>
          </cell>
          <cell r="AC29" t="str">
            <v>SC</v>
          </cell>
          <cell r="AF29">
            <v>1.0000000000000002</v>
          </cell>
          <cell r="AG29">
            <v>1.8057611227582433E-2</v>
          </cell>
          <cell r="AH29">
            <v>0.26808346655090876</v>
          </cell>
          <cell r="AI29">
            <v>8.3304515423463898E-2</v>
          </cell>
          <cell r="AJ29">
            <v>0</v>
          </cell>
          <cell r="AK29">
            <v>0.12227191923760533</v>
          </cell>
          <cell r="AL29">
            <v>0.42318181903057145</v>
          </cell>
          <cell r="AM29">
            <v>5.1816177525539187E-2</v>
          </cell>
          <cell r="AN29">
            <v>2.9453894908860953E-2</v>
          </cell>
          <cell r="AO29">
            <v>3.8305960954680808E-3</v>
          </cell>
        </row>
        <row r="30">
          <cell r="G30" t="str">
            <v>SE</v>
          </cell>
          <cell r="J30">
            <v>1.0000000000000002</v>
          </cell>
          <cell r="K30">
            <v>1.6450043060518685E-2</v>
          </cell>
          <cell r="L30">
            <v>0.2428330990627777</v>
          </cell>
          <cell r="M30">
            <v>7.7093861246210871E-2</v>
          </cell>
          <cell r="N30">
            <v>0</v>
          </cell>
          <cell r="O30">
            <v>0.14084314230639611</v>
          </cell>
          <cell r="P30">
            <v>0.41906320589406565</v>
          </cell>
          <cell r="Q30">
            <v>6.3988098386339759E-2</v>
          </cell>
          <cell r="R30">
            <v>3.571290922856836E-2</v>
          </cell>
          <cell r="S30">
            <v>4.0156408151229275E-3</v>
          </cell>
          <cell r="AC30" t="str">
            <v>SE</v>
          </cell>
          <cell r="AF30">
            <v>1.0000000000000002</v>
          </cell>
          <cell r="AG30">
            <v>1.6450043060518685E-2</v>
          </cell>
          <cell r="AH30">
            <v>0.2428330990627777</v>
          </cell>
          <cell r="AI30">
            <v>7.7093861246210871E-2</v>
          </cell>
          <cell r="AJ30">
            <v>0</v>
          </cell>
          <cell r="AK30">
            <v>0.14084314230639611</v>
          </cell>
          <cell r="AL30">
            <v>0.41906320589406565</v>
          </cell>
          <cell r="AM30">
            <v>6.3988098386339759E-2</v>
          </cell>
          <cell r="AN30">
            <v>3.571290922856836E-2</v>
          </cell>
          <cell r="AO30">
            <v>4.0156408151229275E-3</v>
          </cell>
        </row>
        <row r="31">
          <cell r="G31" t="str">
            <v>SE-P</v>
          </cell>
          <cell r="J31">
            <v>1.0000000000000002</v>
          </cell>
          <cell r="K31">
            <v>1.6450043060518685E-2</v>
          </cell>
          <cell r="L31">
            <v>0.2428330990627777</v>
          </cell>
          <cell r="M31">
            <v>7.7093861246210871E-2</v>
          </cell>
          <cell r="N31">
            <v>0</v>
          </cell>
          <cell r="O31">
            <v>0.14084314230639611</v>
          </cell>
          <cell r="P31">
            <v>0.41906320589406565</v>
          </cell>
          <cell r="Q31">
            <v>6.3988098386339759E-2</v>
          </cell>
          <cell r="R31">
            <v>3.571290922856836E-2</v>
          </cell>
          <cell r="S31">
            <v>4.0156408151229275E-3</v>
          </cell>
          <cell r="AC31" t="str">
            <v>SE-P</v>
          </cell>
          <cell r="AF31">
            <v>1.0000000000000002</v>
          </cell>
          <cell r="AG31">
            <v>1.6450043060518685E-2</v>
          </cell>
          <cell r="AH31">
            <v>0.2428330990627777</v>
          </cell>
          <cell r="AI31">
            <v>7.7093861246210871E-2</v>
          </cell>
          <cell r="AJ31">
            <v>0</v>
          </cell>
          <cell r="AK31">
            <v>0.14084314230639611</v>
          </cell>
          <cell r="AL31">
            <v>0.41906320589406565</v>
          </cell>
          <cell r="AM31">
            <v>6.3988098386339759E-2</v>
          </cell>
          <cell r="AN31">
            <v>3.571290922856836E-2</v>
          </cell>
          <cell r="AO31">
            <v>4.0156408151229275E-3</v>
          </cell>
        </row>
        <row r="32">
          <cell r="G32" t="str">
            <v>SE-U</v>
          </cell>
          <cell r="J32">
            <v>1.0000000000000002</v>
          </cell>
          <cell r="K32">
            <v>1.6450043060518685E-2</v>
          </cell>
          <cell r="L32">
            <v>0.2428330990627777</v>
          </cell>
          <cell r="M32">
            <v>7.7093861246210871E-2</v>
          </cell>
          <cell r="N32">
            <v>0</v>
          </cell>
          <cell r="O32">
            <v>0.14084314230639611</v>
          </cell>
          <cell r="P32">
            <v>0.41906320589406565</v>
          </cell>
          <cell r="Q32">
            <v>6.3988098386339759E-2</v>
          </cell>
          <cell r="R32">
            <v>3.571290922856836E-2</v>
          </cell>
          <cell r="S32">
            <v>4.0156408151229275E-3</v>
          </cell>
          <cell r="AC32" t="str">
            <v>SE-U</v>
          </cell>
          <cell r="AF32">
            <v>1.0000000000000002</v>
          </cell>
          <cell r="AG32">
            <v>1.6450043060518685E-2</v>
          </cell>
          <cell r="AH32">
            <v>0.2428330990627777</v>
          </cell>
          <cell r="AI32">
            <v>7.7093861246210871E-2</v>
          </cell>
          <cell r="AJ32">
            <v>0</v>
          </cell>
          <cell r="AK32">
            <v>0.14084314230639611</v>
          </cell>
          <cell r="AL32">
            <v>0.41906320589406565</v>
          </cell>
          <cell r="AM32">
            <v>6.3988098386339759E-2</v>
          </cell>
          <cell r="AN32">
            <v>3.571290922856836E-2</v>
          </cell>
          <cell r="AO32">
            <v>4.0156408151229275E-3</v>
          </cell>
        </row>
        <row r="33">
          <cell r="G33" t="str">
            <v>DEP</v>
          </cell>
          <cell r="J33">
            <v>1</v>
          </cell>
          <cell r="K33">
            <v>3.4470554542956104E-2</v>
          </cell>
          <cell r="L33">
            <v>0.50884922035058855</v>
          </cell>
          <cell r="M33">
            <v>0.16154779286825827</v>
          </cell>
          <cell r="N33">
            <v>0</v>
          </cell>
          <cell r="O33">
            <v>0.29513243223819713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3.4470554542956104E-2</v>
          </cell>
          <cell r="AH33">
            <v>0.50884922035058855</v>
          </cell>
          <cell r="AI33">
            <v>0.16154779286825827</v>
          </cell>
          <cell r="AJ33">
            <v>0</v>
          </cell>
          <cell r="AK33">
            <v>0.29513243223819713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0.99999999999999978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0.8016054988114899</v>
          </cell>
          <cell r="Q34">
            <v>0.12239970201045737</v>
          </cell>
          <cell r="R34">
            <v>6.831347637667036E-2</v>
          </cell>
          <cell r="S34">
            <v>7.6813228013821577E-3</v>
          </cell>
          <cell r="AC34" t="str">
            <v>DEU</v>
          </cell>
          <cell r="AF34">
            <v>0.99999999999999978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0.8016054988114899</v>
          </cell>
          <cell r="AM34">
            <v>0.12239970201045737</v>
          </cell>
          <cell r="AN34">
            <v>6.831347637667036E-2</v>
          </cell>
          <cell r="AO34">
            <v>7.6813228013821577E-3</v>
          </cell>
        </row>
        <row r="35">
          <cell r="G35" t="str">
            <v>SO</v>
          </cell>
          <cell r="J35">
            <v>0.99999999999999989</v>
          </cell>
          <cell r="K35">
            <v>2.3813881052388568E-2</v>
          </cell>
          <cell r="L35">
            <v>0.27610784744746641</v>
          </cell>
          <cell r="M35">
            <v>7.907867932563023E-2</v>
          </cell>
          <cell r="N35">
            <v>0</v>
          </cell>
          <cell r="O35">
            <v>0.11649795053430169</v>
          </cell>
          <cell r="P35">
            <v>0.42157098184445341</v>
          </cell>
          <cell r="Q35">
            <v>5.3608991191143034E-2</v>
          </cell>
          <cell r="R35">
            <v>2.6562579425352228E-2</v>
          </cell>
          <cell r="S35">
            <v>2.759089179264321E-3</v>
          </cell>
          <cell r="AC35" t="str">
            <v>SO</v>
          </cell>
          <cell r="AF35">
            <v>0.99999999999999989</v>
          </cell>
          <cell r="AG35">
            <v>2.3813881052388568E-2</v>
          </cell>
          <cell r="AH35">
            <v>0.27610784744746641</v>
          </cell>
          <cell r="AI35">
            <v>7.907867932563023E-2</v>
          </cell>
          <cell r="AJ35">
            <v>0</v>
          </cell>
          <cell r="AK35">
            <v>0.11649795053430169</v>
          </cell>
          <cell r="AL35">
            <v>0.42157098184445341</v>
          </cell>
          <cell r="AM35">
            <v>5.3608991191143034E-2</v>
          </cell>
          <cell r="AN35">
            <v>2.6562579425352228E-2</v>
          </cell>
          <cell r="AO35">
            <v>2.759089179264321E-3</v>
          </cell>
        </row>
        <row r="36">
          <cell r="G36" t="str">
            <v>SO-P</v>
          </cell>
          <cell r="J36">
            <v>0.99999999999999989</v>
          </cell>
          <cell r="K36">
            <v>2.3813881052388568E-2</v>
          </cell>
          <cell r="L36">
            <v>0.27610784744746641</v>
          </cell>
          <cell r="M36">
            <v>7.907867932563023E-2</v>
          </cell>
          <cell r="N36">
            <v>0</v>
          </cell>
          <cell r="O36">
            <v>0.11649795053430169</v>
          </cell>
          <cell r="P36">
            <v>0.42157098184445341</v>
          </cell>
          <cell r="Q36">
            <v>5.3608991191143034E-2</v>
          </cell>
          <cell r="R36">
            <v>2.6562579425352228E-2</v>
          </cell>
          <cell r="S36">
            <v>2.759089179264321E-3</v>
          </cell>
          <cell r="AC36" t="str">
            <v>SO-P</v>
          </cell>
          <cell r="AF36">
            <v>0.99999999999999989</v>
          </cell>
          <cell r="AG36">
            <v>2.3813881052388568E-2</v>
          </cell>
          <cell r="AH36">
            <v>0.27610784744746641</v>
          </cell>
          <cell r="AI36">
            <v>7.907867932563023E-2</v>
          </cell>
          <cell r="AJ36">
            <v>0</v>
          </cell>
          <cell r="AK36">
            <v>0.11649795053430169</v>
          </cell>
          <cell r="AL36">
            <v>0.42157098184445341</v>
          </cell>
          <cell r="AM36">
            <v>5.3608991191143034E-2</v>
          </cell>
          <cell r="AN36">
            <v>2.6562579425352228E-2</v>
          </cell>
          <cell r="AO36">
            <v>2.759089179264321E-3</v>
          </cell>
        </row>
        <row r="37">
          <cell r="G37" t="str">
            <v>SO-U</v>
          </cell>
          <cell r="J37">
            <v>0.99999999999999989</v>
          </cell>
          <cell r="K37">
            <v>2.3813881052388568E-2</v>
          </cell>
          <cell r="L37">
            <v>0.27610784744746641</v>
          </cell>
          <cell r="M37">
            <v>7.907867932563023E-2</v>
          </cell>
          <cell r="N37">
            <v>0</v>
          </cell>
          <cell r="O37">
            <v>0.11649795053430169</v>
          </cell>
          <cell r="P37">
            <v>0.42157098184445341</v>
          </cell>
          <cell r="Q37">
            <v>5.3608991191143034E-2</v>
          </cell>
          <cell r="R37">
            <v>2.6562579425352228E-2</v>
          </cell>
          <cell r="S37">
            <v>2.759089179264321E-3</v>
          </cell>
          <cell r="AC37" t="str">
            <v>SO-U</v>
          </cell>
          <cell r="AF37">
            <v>0.99999999999999989</v>
          </cell>
          <cell r="AG37">
            <v>2.3813881052388568E-2</v>
          </cell>
          <cell r="AH37">
            <v>0.27610784744746641</v>
          </cell>
          <cell r="AI37">
            <v>7.907867932563023E-2</v>
          </cell>
          <cell r="AJ37">
            <v>0</v>
          </cell>
          <cell r="AK37">
            <v>0.11649795053430169</v>
          </cell>
          <cell r="AL37">
            <v>0.42157098184445341</v>
          </cell>
          <cell r="AM37">
            <v>5.3608991191143034E-2</v>
          </cell>
          <cell r="AN37">
            <v>2.6562579425352228E-2</v>
          </cell>
          <cell r="AO37">
            <v>2.759089179264321E-3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1.0000000000000002</v>
          </cell>
          <cell r="K40">
            <v>2.3813881052388571E-2</v>
          </cell>
          <cell r="L40">
            <v>0.27610784744746647</v>
          </cell>
          <cell r="M40">
            <v>7.9078679325630258E-2</v>
          </cell>
          <cell r="N40">
            <v>0</v>
          </cell>
          <cell r="O40">
            <v>0.11649795053430173</v>
          </cell>
          <cell r="P40">
            <v>0.42157098184445363</v>
          </cell>
          <cell r="Q40">
            <v>5.3608991191143048E-2</v>
          </cell>
          <cell r="R40">
            <v>2.6562579425352235E-2</v>
          </cell>
          <cell r="S40">
            <v>2.7590891792643223E-3</v>
          </cell>
          <cell r="AC40" t="str">
            <v>GPS</v>
          </cell>
          <cell r="AF40">
            <v>1.0000000000000002</v>
          </cell>
          <cell r="AG40">
            <v>2.3813881052388571E-2</v>
          </cell>
          <cell r="AH40">
            <v>0.27610784744746647</v>
          </cell>
          <cell r="AI40">
            <v>7.9078679325630258E-2</v>
          </cell>
          <cell r="AJ40">
            <v>0</v>
          </cell>
          <cell r="AK40">
            <v>0.11649795053430173</v>
          </cell>
          <cell r="AL40">
            <v>0.42157098184445363</v>
          </cell>
          <cell r="AM40">
            <v>5.3608991191143048E-2</v>
          </cell>
          <cell r="AN40">
            <v>2.6562579425352235E-2</v>
          </cell>
          <cell r="AO40">
            <v>2.7590891792643223E-3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1.0000000000000002</v>
          </cell>
          <cell r="K43">
            <v>2.210863371424443E-2</v>
          </cell>
          <cell r="L43">
            <v>0.26814767972850889</v>
          </cell>
          <cell r="M43">
            <v>7.7019949320447603E-2</v>
          </cell>
          <cell r="N43">
            <v>0</v>
          </cell>
          <cell r="O43">
            <v>0.11701516297866814</v>
          </cell>
          <cell r="P43">
            <v>0.4335181300325871</v>
          </cell>
          <cell r="Q43">
            <v>5.2902309599593147E-2</v>
          </cell>
          <cell r="R43">
            <v>2.6443094460094994E-2</v>
          </cell>
          <cell r="S43">
            <v>2.8450401658560573E-3</v>
          </cell>
          <cell r="AC43" t="str">
            <v>SNP</v>
          </cell>
          <cell r="AF43">
            <v>1.0000000000000002</v>
          </cell>
          <cell r="AG43">
            <v>2.210863371424443E-2</v>
          </cell>
          <cell r="AH43">
            <v>0.26814767972850889</v>
          </cell>
          <cell r="AI43">
            <v>7.7019949320447603E-2</v>
          </cell>
          <cell r="AJ43">
            <v>0</v>
          </cell>
          <cell r="AK43">
            <v>0.11701516297866814</v>
          </cell>
          <cell r="AL43">
            <v>0.4335181300325871</v>
          </cell>
          <cell r="AM43">
            <v>5.2902309599593147E-2</v>
          </cell>
          <cell r="AN43">
            <v>2.6443094460094994E-2</v>
          </cell>
          <cell r="AO43">
            <v>2.8450401658560573E-3</v>
          </cell>
        </row>
        <row r="44">
          <cell r="G44" t="str">
            <v>SSCCT</v>
          </cell>
          <cell r="J44">
            <v>0.99999999999999989</v>
          </cell>
          <cell r="K44">
            <v>1.7086391479049355E-2</v>
          </cell>
          <cell r="L44">
            <v>0.24826451506565625</v>
          </cell>
          <cell r="M44">
            <v>8.1575055013692485E-2</v>
          </cell>
          <cell r="N44">
            <v>0</v>
          </cell>
          <cell r="O44">
            <v>0.11232030684877629</v>
          </cell>
          <cell r="P44">
            <v>0.46331744263689473</v>
          </cell>
          <cell r="Q44">
            <v>4.6268744211121864E-2</v>
          </cell>
          <cell r="R44">
            <v>2.5919610900000081E-2</v>
          </cell>
          <cell r="S44">
            <v>5.2479338448088667E-3</v>
          </cell>
          <cell r="AC44" t="str">
            <v>SSCCT</v>
          </cell>
          <cell r="AF44">
            <v>0.99999999999999989</v>
          </cell>
          <cell r="AG44">
            <v>1.7086391479049355E-2</v>
          </cell>
          <cell r="AH44">
            <v>0.24826451506565625</v>
          </cell>
          <cell r="AI44">
            <v>8.1575055013692485E-2</v>
          </cell>
          <cell r="AJ44">
            <v>0</v>
          </cell>
          <cell r="AK44">
            <v>0.11232030684877629</v>
          </cell>
          <cell r="AL44">
            <v>0.46331744263689473</v>
          </cell>
          <cell r="AM44">
            <v>4.6268744211121864E-2</v>
          </cell>
          <cell r="AN44">
            <v>2.5919610900000081E-2</v>
          </cell>
          <cell r="AO44">
            <v>5.2479338448088667E-3</v>
          </cell>
        </row>
        <row r="45">
          <cell r="G45" t="str">
            <v>SSECT</v>
          </cell>
          <cell r="J45">
            <v>1</v>
          </cell>
          <cell r="K45">
            <v>1.6381552491247897E-2</v>
          </cell>
          <cell r="L45">
            <v>0.22403189022174047</v>
          </cell>
          <cell r="M45">
            <v>7.2074954706346339E-2</v>
          </cell>
          <cell r="N45">
            <v>0</v>
          </cell>
          <cell r="O45">
            <v>0.12927617972537148</v>
          </cell>
          <cell r="P45">
            <v>0.44419764654909977</v>
          </cell>
          <cell r="Q45">
            <v>7.7237171470534341E-2</v>
          </cell>
          <cell r="R45">
            <v>3.222972508136597E-2</v>
          </cell>
          <cell r="S45">
            <v>4.5708797542938218E-3</v>
          </cell>
          <cell r="AC45" t="str">
            <v>SSECT</v>
          </cell>
          <cell r="AF45">
            <v>1</v>
          </cell>
          <cell r="AG45">
            <v>1.6381552491247897E-2</v>
          </cell>
          <cell r="AH45">
            <v>0.22403189022174047</v>
          </cell>
          <cell r="AI45">
            <v>7.2074954706346339E-2</v>
          </cell>
          <cell r="AJ45">
            <v>0</v>
          </cell>
          <cell r="AK45">
            <v>0.12927617972537148</v>
          </cell>
          <cell r="AL45">
            <v>0.44419764654909977</v>
          </cell>
          <cell r="AM45">
            <v>7.7237171470534341E-2</v>
          </cell>
          <cell r="AN45">
            <v>3.222972508136597E-2</v>
          </cell>
          <cell r="AO45">
            <v>4.5708797542938218E-3</v>
          </cell>
        </row>
        <row r="46">
          <cell r="G46" t="str">
            <v>SSCCH</v>
          </cell>
          <cell r="J46">
            <v>1</v>
          </cell>
          <cell r="K46">
            <v>1.8292919954418757E-2</v>
          </cell>
          <cell r="L46">
            <v>0.27716425844565329</v>
          </cell>
          <cell r="M46">
            <v>8.4852527876412356E-2</v>
          </cell>
          <cell r="N46">
            <v>0</v>
          </cell>
          <cell r="O46">
            <v>0.12390032295181339</v>
          </cell>
          <cell r="P46">
            <v>0.40957161151791205</v>
          </cell>
          <cell r="Q46">
            <v>5.2605708811684443E-2</v>
          </cell>
          <cell r="R46">
            <v>3.0114687796764829E-2</v>
          </cell>
          <cell r="S46">
            <v>3.4979626453408423E-3</v>
          </cell>
          <cell r="AC46" t="str">
            <v>SSCCH</v>
          </cell>
          <cell r="AF46">
            <v>1</v>
          </cell>
          <cell r="AG46">
            <v>1.8292919954418757E-2</v>
          </cell>
          <cell r="AH46">
            <v>0.27716425844565329</v>
          </cell>
          <cell r="AI46">
            <v>8.4852527876412356E-2</v>
          </cell>
          <cell r="AJ46">
            <v>0</v>
          </cell>
          <cell r="AK46">
            <v>0.12390032295181339</v>
          </cell>
          <cell r="AL46">
            <v>0.40957161151791205</v>
          </cell>
          <cell r="AM46">
            <v>5.2605708811684443E-2</v>
          </cell>
          <cell r="AN46">
            <v>3.0114687796764829E-2</v>
          </cell>
          <cell r="AO46">
            <v>3.4979626453408423E-3</v>
          </cell>
        </row>
        <row r="47">
          <cell r="G47" t="str">
            <v>SSECH</v>
          </cell>
          <cell r="J47">
            <v>1</v>
          </cell>
          <cell r="K47">
            <v>1.6347210112658467E-2</v>
          </cell>
          <cell r="L47">
            <v>0.24811644815367986</v>
          </cell>
          <cell r="M47">
            <v>7.9021999928217637E-2</v>
          </cell>
          <cell r="N47">
            <v>0</v>
          </cell>
          <cell r="O47">
            <v>0.14263394311001482</v>
          </cell>
          <cell r="P47">
            <v>0.41342325248646333</v>
          </cell>
          <cell r="Q47">
            <v>6.0459313697114603E-2</v>
          </cell>
          <cell r="R47">
            <v>3.6094620316565774E-2</v>
          </cell>
          <cell r="S47">
            <v>3.9032121952855049E-3</v>
          </cell>
          <cell r="AC47" t="str">
            <v>SSECH</v>
          </cell>
          <cell r="AF47">
            <v>1</v>
          </cell>
          <cell r="AG47">
            <v>1.6347210112658467E-2</v>
          </cell>
          <cell r="AH47">
            <v>0.24811644815367986</v>
          </cell>
          <cell r="AI47">
            <v>7.9021999928217637E-2</v>
          </cell>
          <cell r="AJ47">
            <v>0</v>
          </cell>
          <cell r="AK47">
            <v>0.14263394311001482</v>
          </cell>
          <cell r="AL47">
            <v>0.41342325248646333</v>
          </cell>
          <cell r="AM47">
            <v>6.0459313697114603E-2</v>
          </cell>
          <cell r="AN47">
            <v>3.6094620316565774E-2</v>
          </cell>
          <cell r="AO47">
            <v>3.9032121952855049E-3</v>
          </cell>
        </row>
        <row r="48">
          <cell r="G48" t="str">
            <v>SSGCH</v>
          </cell>
          <cell r="J48">
            <v>1</v>
          </cell>
          <cell r="K48">
            <v>1.7806492493978684E-2</v>
          </cell>
          <cell r="L48">
            <v>0.26990230587265995</v>
          </cell>
          <cell r="M48">
            <v>8.3394895889363677E-2</v>
          </cell>
          <cell r="N48">
            <v>0</v>
          </cell>
          <cell r="O48">
            <v>0.12858372799136375</v>
          </cell>
          <cell r="P48">
            <v>0.4105345217600499</v>
          </cell>
          <cell r="Q48">
            <v>5.4569110033041983E-2</v>
          </cell>
          <cell r="R48">
            <v>3.1609670926715065E-2</v>
          </cell>
          <cell r="S48">
            <v>3.5992750328270079E-3</v>
          </cell>
          <cell r="AC48" t="str">
            <v>SSGCH</v>
          </cell>
          <cell r="AF48">
            <v>1</v>
          </cell>
          <cell r="AG48">
            <v>1.7806492493978684E-2</v>
          </cell>
          <cell r="AH48">
            <v>0.26990230587265995</v>
          </cell>
          <cell r="AI48">
            <v>8.3394895889363677E-2</v>
          </cell>
          <cell r="AJ48">
            <v>0</v>
          </cell>
          <cell r="AK48">
            <v>0.12858372799136375</v>
          </cell>
          <cell r="AL48">
            <v>0.4105345217600499</v>
          </cell>
          <cell r="AM48">
            <v>5.4569110033041983E-2</v>
          </cell>
          <cell r="AN48">
            <v>3.1609670926715065E-2</v>
          </cell>
          <cell r="AO48">
            <v>3.5992750328270079E-3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1</v>
          </cell>
          <cell r="K52">
            <v>1.6910181732098989E-2</v>
          </cell>
          <cell r="L52">
            <v>0.24220635885467728</v>
          </cell>
          <cell r="M52">
            <v>7.9200029936855945E-2</v>
          </cell>
          <cell r="N52">
            <v>0</v>
          </cell>
          <cell r="O52">
            <v>0.11655927506792509</v>
          </cell>
          <cell r="P52">
            <v>0.458537493614946</v>
          </cell>
          <cell r="Q52">
            <v>5.4010851025974985E-2</v>
          </cell>
          <cell r="R52">
            <v>2.7497139445341552E-2</v>
          </cell>
          <cell r="S52">
            <v>5.0786703221801059E-3</v>
          </cell>
          <cell r="AC52" t="str">
            <v>SSGCT</v>
          </cell>
          <cell r="AF52">
            <v>1</v>
          </cell>
          <cell r="AG52">
            <v>1.6910181732098989E-2</v>
          </cell>
          <cell r="AH52">
            <v>0.24220635885467728</v>
          </cell>
          <cell r="AI52">
            <v>7.9200029936855945E-2</v>
          </cell>
          <cell r="AJ52">
            <v>0</v>
          </cell>
          <cell r="AK52">
            <v>0.11655927506792509</v>
          </cell>
          <cell r="AL52">
            <v>0.458537493614946</v>
          </cell>
          <cell r="AM52">
            <v>5.4010851025974985E-2</v>
          </cell>
          <cell r="AN52">
            <v>2.7497139445341552E-2</v>
          </cell>
          <cell r="AO52">
            <v>5.0786703221801059E-3</v>
          </cell>
        </row>
        <row r="53">
          <cell r="G53" t="str">
            <v>MC</v>
          </cell>
          <cell r="J53">
            <v>0.99999999999999989</v>
          </cell>
          <cell r="K53">
            <v>9.6125978355157907E-3</v>
          </cell>
          <cell r="L53">
            <v>0.58509667119368469</v>
          </cell>
          <cell r="M53">
            <v>5.7486451513486227E-2</v>
          </cell>
          <cell r="N53">
            <v>0</v>
          </cell>
          <cell r="O53">
            <v>6.9098301691177075E-2</v>
          </cell>
          <cell r="P53">
            <v>0.22983934848558921</v>
          </cell>
          <cell r="Q53">
            <v>2.9867886740092782E-2</v>
          </cell>
          <cell r="R53">
            <v>1.6888000436905332E-2</v>
          </cell>
          <cell r="S53">
            <v>2.1107421035488827E-3</v>
          </cell>
          <cell r="AC53" t="str">
            <v>MC</v>
          </cell>
          <cell r="AF53">
            <v>0.99999999999999989</v>
          </cell>
          <cell r="AG53">
            <v>9.6125978355157907E-3</v>
          </cell>
          <cell r="AH53">
            <v>0.58509667119368469</v>
          </cell>
          <cell r="AI53">
            <v>5.7486451513486227E-2</v>
          </cell>
          <cell r="AJ53">
            <v>0</v>
          </cell>
          <cell r="AK53">
            <v>6.9098301691177075E-2</v>
          </cell>
          <cell r="AL53">
            <v>0.22983934848558921</v>
          </cell>
          <cell r="AM53">
            <v>2.9867886740092782E-2</v>
          </cell>
          <cell r="AN53">
            <v>1.6888000436905332E-2</v>
          </cell>
          <cell r="AO53">
            <v>2.1107421035488827E-3</v>
          </cell>
        </row>
        <row r="54">
          <cell r="G54" t="str">
            <v>SNPD</v>
          </cell>
          <cell r="J54">
            <v>1.0000000000000002</v>
          </cell>
          <cell r="K54">
            <v>3.4526175056314577E-2</v>
          </cell>
          <cell r="L54">
            <v>0.28134832351375599</v>
          </cell>
          <cell r="M54">
            <v>6.2712863552338211E-2</v>
          </cell>
          <cell r="N54">
            <v>0</v>
          </cell>
          <cell r="O54">
            <v>8.6876987595186292E-2</v>
          </cell>
          <cell r="P54">
            <v>0.47709443389216516</v>
          </cell>
          <cell r="Q54">
            <v>4.4773777730429343E-2</v>
          </cell>
          <cell r="R54">
            <v>1.2667438659810579E-2</v>
          </cell>
          <cell r="S54">
            <v>0</v>
          </cell>
          <cell r="AC54" t="str">
            <v>SNPD</v>
          </cell>
          <cell r="AF54">
            <v>1.0000000000000002</v>
          </cell>
          <cell r="AG54">
            <v>3.4526175056314577E-2</v>
          </cell>
          <cell r="AH54">
            <v>0.28134832351375599</v>
          </cell>
          <cell r="AI54">
            <v>6.2712863552338211E-2</v>
          </cell>
          <cell r="AJ54">
            <v>0</v>
          </cell>
          <cell r="AK54">
            <v>8.6876987595186292E-2</v>
          </cell>
          <cell r="AL54">
            <v>0.47709443389216516</v>
          </cell>
          <cell r="AM54">
            <v>4.4773777730429343E-2</v>
          </cell>
          <cell r="AN54">
            <v>1.2667438659810579E-2</v>
          </cell>
          <cell r="AO54">
            <v>0</v>
          </cell>
        </row>
        <row r="55">
          <cell r="G55" t="str">
            <v>DGUH</v>
          </cell>
          <cell r="J55">
            <v>1.0000000000000002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0.82466601659491046</v>
          </cell>
          <cell r="Q55">
            <v>0.10716629395425133</v>
          </cell>
          <cell r="R55">
            <v>6.0594324428434584E-2</v>
          </cell>
          <cell r="S55">
            <v>7.573365022403712E-3</v>
          </cell>
          <cell r="AC55" t="str">
            <v>DGUH</v>
          </cell>
          <cell r="AF55">
            <v>1.0000000000000002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0.82466601659491046</v>
          </cell>
          <cell r="AM55">
            <v>0.10716629395425133</v>
          </cell>
          <cell r="AN55">
            <v>6.0594324428434584E-2</v>
          </cell>
          <cell r="AO55">
            <v>7.573365022403712E-3</v>
          </cell>
        </row>
        <row r="56">
          <cell r="G56" t="str">
            <v>DEUH</v>
          </cell>
          <cell r="J56">
            <v>0.99999999999999978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0.8016054988114899</v>
          </cell>
          <cell r="Q56">
            <v>0.12239970201045737</v>
          </cell>
          <cell r="R56">
            <v>6.831347637667036E-2</v>
          </cell>
          <cell r="S56">
            <v>7.6813228013821577E-3</v>
          </cell>
          <cell r="AC56" t="str">
            <v>DEUH</v>
          </cell>
          <cell r="AF56">
            <v>0.99999999999999978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0.8016054988114899</v>
          </cell>
          <cell r="AM56">
            <v>0.12239970201045737</v>
          </cell>
          <cell r="AN56">
            <v>6.831347637667036E-2</v>
          </cell>
          <cell r="AO56">
            <v>7.6813228013821577E-3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1.6450043060518685E-2</v>
          </cell>
          <cell r="L58">
            <v>0.24283309906277764</v>
          </cell>
          <cell r="M58">
            <v>7.7093861246210871E-2</v>
          </cell>
          <cell r="N58">
            <v>0</v>
          </cell>
          <cell r="O58">
            <v>0.14084314230639608</v>
          </cell>
          <cell r="P58">
            <v>0.41906320589406565</v>
          </cell>
          <cell r="Q58">
            <v>6.3988098386339759E-2</v>
          </cell>
          <cell r="R58">
            <v>3.5712909228568353E-2</v>
          </cell>
          <cell r="S58">
            <v>4.0156408151229284E-3</v>
          </cell>
          <cell r="AC58" t="str">
            <v>DNPGMU</v>
          </cell>
          <cell r="AF58">
            <v>1</v>
          </cell>
          <cell r="AG58">
            <v>1.6450043060518685E-2</v>
          </cell>
          <cell r="AH58">
            <v>0.24283309906277764</v>
          </cell>
          <cell r="AI58">
            <v>7.7093861246210871E-2</v>
          </cell>
          <cell r="AJ58">
            <v>0</v>
          </cell>
          <cell r="AK58">
            <v>0.14084314230639608</v>
          </cell>
          <cell r="AL58">
            <v>0.41906320589406565</v>
          </cell>
          <cell r="AM58">
            <v>6.3988098386339759E-2</v>
          </cell>
          <cell r="AN58">
            <v>3.5712909228568353E-2</v>
          </cell>
          <cell r="AO58">
            <v>4.0156408151229284E-3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0.99999999999999989</v>
          </cell>
          <cell r="K65">
            <v>1.7655719185816491E-2</v>
          </cell>
          <cell r="L65">
            <v>0.261770874678876</v>
          </cell>
          <cell r="M65">
            <v>8.1751851879150628E-2</v>
          </cell>
          <cell r="N65">
            <v>0</v>
          </cell>
          <cell r="O65">
            <v>0.12691472500480303</v>
          </cell>
          <cell r="P65">
            <v>0.42215216574644487</v>
          </cell>
          <cell r="Q65">
            <v>5.4859157740739316E-2</v>
          </cell>
          <cell r="R65">
            <v>3.1018648488787794E-2</v>
          </cell>
          <cell r="S65">
            <v>3.8768572753817921E-3</v>
          </cell>
          <cell r="AC65" t="str">
            <v>SNPPH-P</v>
          </cell>
          <cell r="AF65">
            <v>0.99999999999999989</v>
          </cell>
          <cell r="AG65">
            <v>1.7655719185816491E-2</v>
          </cell>
          <cell r="AH65">
            <v>0.261770874678876</v>
          </cell>
          <cell r="AI65">
            <v>8.1751851879150628E-2</v>
          </cell>
          <cell r="AJ65">
            <v>0</v>
          </cell>
          <cell r="AK65">
            <v>0.12691472500480303</v>
          </cell>
          <cell r="AL65">
            <v>0.42215216574644487</v>
          </cell>
          <cell r="AM65">
            <v>5.485915774073933E-2</v>
          </cell>
          <cell r="AN65">
            <v>3.1018648488787794E-2</v>
          </cell>
          <cell r="AO65">
            <v>3.8768572753817921E-3</v>
          </cell>
        </row>
        <row r="66">
          <cell r="G66" t="str">
            <v>SNPPH-U</v>
          </cell>
          <cell r="J66">
            <v>0.99999999999999989</v>
          </cell>
          <cell r="K66">
            <v>1.7655719185816491E-2</v>
          </cell>
          <cell r="L66">
            <v>0.261770874678876</v>
          </cell>
          <cell r="M66">
            <v>8.1751851879150628E-2</v>
          </cell>
          <cell r="N66">
            <v>0</v>
          </cell>
          <cell r="O66">
            <v>0.12691472500480303</v>
          </cell>
          <cell r="P66">
            <v>0.42215216574644487</v>
          </cell>
          <cell r="Q66">
            <v>5.4859157740739316E-2</v>
          </cell>
          <cell r="R66">
            <v>3.1018648488787794E-2</v>
          </cell>
          <cell r="S66">
            <v>3.8768572753817921E-3</v>
          </cell>
          <cell r="AC66" t="str">
            <v>SNPPH-U</v>
          </cell>
          <cell r="AF66">
            <v>0.99999999999999989</v>
          </cell>
          <cell r="AG66">
            <v>1.7655719185816491E-2</v>
          </cell>
          <cell r="AH66">
            <v>0.261770874678876</v>
          </cell>
          <cell r="AI66">
            <v>8.1751851879150628E-2</v>
          </cell>
          <cell r="AJ66">
            <v>0</v>
          </cell>
          <cell r="AK66">
            <v>0.12691472500480303</v>
          </cell>
          <cell r="AL66">
            <v>0.42215216574644487</v>
          </cell>
          <cell r="AM66">
            <v>5.485915774073933E-2</v>
          </cell>
          <cell r="AN66">
            <v>3.1018648488787794E-2</v>
          </cell>
          <cell r="AO66">
            <v>3.8768572753817921E-3</v>
          </cell>
        </row>
        <row r="67">
          <cell r="G67" t="str">
            <v>CN</v>
          </cell>
          <cell r="J67">
            <v>1</v>
          </cell>
          <cell r="K67">
            <v>2.535928862013781E-2</v>
          </cell>
          <cell r="L67">
            <v>0.30879019200755831</v>
          </cell>
          <cell r="M67">
            <v>6.9642972914396584E-2</v>
          </cell>
          <cell r="N67">
            <v>0</v>
          </cell>
          <cell r="O67">
            <v>6.6383679332871093E-2</v>
          </cell>
          <cell r="P67">
            <v>0.48171135865042397</v>
          </cell>
          <cell r="Q67">
            <v>3.9489970741701644E-2</v>
          </cell>
          <cell r="R67">
            <v>8.6225377329105599E-3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2.535928862013781E-2</v>
          </cell>
          <cell r="AH67">
            <v>0.30879019200755831</v>
          </cell>
          <cell r="AI67">
            <v>6.9642972914396584E-2</v>
          </cell>
          <cell r="AJ67">
            <v>0</v>
          </cell>
          <cell r="AK67">
            <v>6.6383679332871093E-2</v>
          </cell>
          <cell r="AL67">
            <v>0.48171135865042397</v>
          </cell>
          <cell r="AM67">
            <v>3.9489970741701644E-2</v>
          </cell>
          <cell r="AN67">
            <v>8.6225377329105599E-3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0.99999999999999989</v>
          </cell>
          <cell r="K68">
            <v>5.393572077994381E-2</v>
          </cell>
          <cell r="L68">
            <v>0.65675428933283675</v>
          </cell>
          <cell r="M68">
            <v>0.1481210296417089</v>
          </cell>
          <cell r="N68">
            <v>0</v>
          </cell>
          <cell r="O68">
            <v>0.14118896024551042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0.99999999999999989</v>
          </cell>
          <cell r="AG68">
            <v>5.393572077994381E-2</v>
          </cell>
          <cell r="AH68">
            <v>0.65675428933283675</v>
          </cell>
          <cell r="AI68">
            <v>0.1481210296417089</v>
          </cell>
          <cell r="AJ68">
            <v>0</v>
          </cell>
          <cell r="AK68">
            <v>0.14118896024551042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0.90919150408288829</v>
          </cell>
          <cell r="Q69">
            <v>7.4534148406685846E-2</v>
          </cell>
          <cell r="R69">
            <v>1.6274347510425911E-2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0.90919150408288829</v>
          </cell>
          <cell r="AM69">
            <v>7.4534148406685846E-2</v>
          </cell>
          <cell r="AN69">
            <v>1.6274347510425911E-2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</v>
          </cell>
          <cell r="K73">
            <v>0.22375842877602756</v>
          </cell>
          <cell r="L73">
            <v>0.16201456677139758</v>
          </cell>
          <cell r="M73">
            <v>0.13407121592879384</v>
          </cell>
          <cell r="N73">
            <v>0</v>
          </cell>
          <cell r="O73">
            <v>0.86176850299307728</v>
          </cell>
          <cell r="P73">
            <v>0.67309426385955751</v>
          </cell>
          <cell r="Q73">
            <v>-2.7897036402505168E-2</v>
          </cell>
          <cell r="R73">
            <v>-0.32182681994936779</v>
          </cell>
          <cell r="S73">
            <v>-8.2420871296775916E-2</v>
          </cell>
          <cell r="T73">
            <v>-0.62256203507482111</v>
          </cell>
          <cell r="U73">
            <v>-2.1560540944744201E-7</v>
          </cell>
          <cell r="AC73" t="str">
            <v>EXCTAX</v>
          </cell>
          <cell r="AF73">
            <v>0.62295724354908177</v>
          </cell>
          <cell r="AG73">
            <v>0.22375842877602756</v>
          </cell>
          <cell r="AH73">
            <v>0.16201456677139758</v>
          </cell>
          <cell r="AI73">
            <v>0.13407121592879384</v>
          </cell>
          <cell r="AJ73">
            <v>0</v>
          </cell>
          <cell r="AK73">
            <v>0.86176850299307728</v>
          </cell>
          <cell r="AL73">
            <v>0.67309426385955751</v>
          </cell>
          <cell r="AM73">
            <v>-2.7897036402505168E-2</v>
          </cell>
          <cell r="AN73">
            <v>-0.32182681994936779</v>
          </cell>
          <cell r="AO73">
            <v>-8.2420871296775916E-2</v>
          </cell>
          <cell r="AP73">
            <v>-0.62256203507482111</v>
          </cell>
          <cell r="AQ73">
            <v>-2.1560540944744201E-7</v>
          </cell>
        </row>
        <row r="74">
          <cell r="G74" t="str">
            <v>INT</v>
          </cell>
          <cell r="J74">
            <v>1.0000000000000002</v>
          </cell>
          <cell r="K74">
            <v>2.210863371424443E-2</v>
          </cell>
          <cell r="L74">
            <v>0.26814767972850889</v>
          </cell>
          <cell r="M74">
            <v>7.7019949320447603E-2</v>
          </cell>
          <cell r="N74">
            <v>0</v>
          </cell>
          <cell r="O74">
            <v>0.11701516297866814</v>
          </cell>
          <cell r="P74">
            <v>0.4335181300325871</v>
          </cell>
          <cell r="Q74">
            <v>5.2902309599593147E-2</v>
          </cell>
          <cell r="R74">
            <v>2.6443094460094994E-2</v>
          </cell>
          <cell r="S74">
            <v>2.8450401658560573E-3</v>
          </cell>
          <cell r="U74">
            <v>0</v>
          </cell>
          <cell r="AC74" t="str">
            <v>INT</v>
          </cell>
          <cell r="AF74">
            <v>1.0000000000000002</v>
          </cell>
          <cell r="AG74">
            <v>2.210863371424443E-2</v>
          </cell>
          <cell r="AH74">
            <v>0.26814767972850889</v>
          </cell>
          <cell r="AI74">
            <v>7.7019949320447603E-2</v>
          </cell>
          <cell r="AJ74">
            <v>0</v>
          </cell>
          <cell r="AK74">
            <v>0.11701516297866814</v>
          </cell>
          <cell r="AL74">
            <v>0.4335181300325871</v>
          </cell>
          <cell r="AM74">
            <v>5.2902309599593147E-2</v>
          </cell>
          <cell r="AN74">
            <v>2.6443094460094994E-2</v>
          </cell>
          <cell r="AO74">
            <v>2.8450401658560573E-3</v>
          </cell>
          <cell r="AQ74">
            <v>0</v>
          </cell>
        </row>
        <row r="75">
          <cell r="G75" t="str">
            <v>CIAC</v>
          </cell>
          <cell r="J75">
            <v>1.0000000000000002</v>
          </cell>
          <cell r="K75">
            <v>3.4526175056314577E-2</v>
          </cell>
          <cell r="L75">
            <v>0.28134832351375599</v>
          </cell>
          <cell r="M75">
            <v>6.2712863552338211E-2</v>
          </cell>
          <cell r="N75">
            <v>0</v>
          </cell>
          <cell r="O75">
            <v>8.6876987595186292E-2</v>
          </cell>
          <cell r="P75">
            <v>0.47709443389216516</v>
          </cell>
          <cell r="Q75">
            <v>4.4773777730429343E-2</v>
          </cell>
          <cell r="R75">
            <v>1.2667438659810579E-2</v>
          </cell>
          <cell r="S75">
            <v>0</v>
          </cell>
          <cell r="AC75" t="str">
            <v>CIAC</v>
          </cell>
          <cell r="AF75">
            <v>1.0000000000000002</v>
          </cell>
          <cell r="AG75">
            <v>3.4526175056314577E-2</v>
          </cell>
          <cell r="AH75">
            <v>0.28134832351375599</v>
          </cell>
          <cell r="AI75">
            <v>6.2712863552338211E-2</v>
          </cell>
          <cell r="AJ75">
            <v>0</v>
          </cell>
          <cell r="AK75">
            <v>8.6876987595186292E-2</v>
          </cell>
          <cell r="AL75">
            <v>0.47709443389216516</v>
          </cell>
          <cell r="AM75">
            <v>4.4773777730429343E-2</v>
          </cell>
          <cell r="AN75">
            <v>1.2667438659810579E-2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2.9774311797520277E-2</v>
          </cell>
          <cell r="L78">
            <v>0.39278878000228157</v>
          </cell>
          <cell r="M78">
            <v>0.13045760504789106</v>
          </cell>
          <cell r="N78">
            <v>0</v>
          </cell>
          <cell r="O78">
            <v>6.0102235397858188E-2</v>
          </cell>
          <cell r="P78">
            <v>0.35845550290219813</v>
          </cell>
          <cell r="Q78">
            <v>2.8422522047269666E-2</v>
          </cell>
          <cell r="R78">
            <v>-9.5719501877581193E-7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2.9774311797520277E-2</v>
          </cell>
          <cell r="AH78">
            <v>0.39278878000228157</v>
          </cell>
          <cell r="AI78">
            <v>0.13045760504789106</v>
          </cell>
          <cell r="AJ78">
            <v>0</v>
          </cell>
          <cell r="AK78">
            <v>6.0102235397858188E-2</v>
          </cell>
          <cell r="AL78">
            <v>0.35845550290219813</v>
          </cell>
          <cell r="AM78">
            <v>2.8422522047269666E-2</v>
          </cell>
          <cell r="AN78">
            <v>-9.5719501877581193E-7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0.99999999999999978</v>
          </cell>
          <cell r="K89">
            <v>1.7671503165549312E-2</v>
          </cell>
          <cell r="L89">
            <v>0.26262212843675919</v>
          </cell>
          <cell r="M89">
            <v>8.1923856948704757E-2</v>
          </cell>
          <cell r="N89">
            <v>0</v>
          </cell>
          <cell r="O89">
            <v>0.12708944763731006</v>
          </cell>
          <cell r="P89">
            <v>0.4209359514213788</v>
          </cell>
          <cell r="Q89">
            <v>5.4828793565570307E-2</v>
          </cell>
          <cell r="R89">
            <v>3.1080520754479913E-2</v>
          </cell>
          <cell r="S89">
            <v>3.8477980702473933E-3</v>
          </cell>
          <cell r="AC89" t="str">
            <v>SNPPS</v>
          </cell>
          <cell r="AF89">
            <v>0.99999999999999978</v>
          </cell>
          <cell r="AG89">
            <v>1.7671503165549312E-2</v>
          </cell>
          <cell r="AH89">
            <v>0.26262212843675919</v>
          </cell>
          <cell r="AI89">
            <v>8.1923856948704757E-2</v>
          </cell>
          <cell r="AJ89">
            <v>0</v>
          </cell>
          <cell r="AK89">
            <v>0.12708944763731006</v>
          </cell>
          <cell r="AL89">
            <v>0.4209359514213788</v>
          </cell>
          <cell r="AM89">
            <v>5.4828793565570307E-2</v>
          </cell>
          <cell r="AN89">
            <v>3.1080520754479913E-2</v>
          </cell>
          <cell r="AO89">
            <v>3.8477980702473933E-3</v>
          </cell>
        </row>
        <row r="90">
          <cell r="G90" t="str">
            <v>SNPT</v>
          </cell>
          <cell r="J90">
            <v>1</v>
          </cell>
          <cell r="K90">
            <v>1.7655719185816491E-2</v>
          </cell>
          <cell r="L90">
            <v>0.26177087467887611</v>
          </cell>
          <cell r="M90">
            <v>8.1751851879150669E-2</v>
          </cell>
          <cell r="N90">
            <v>0</v>
          </cell>
          <cell r="O90">
            <v>0.12691472500480297</v>
          </cell>
          <cell r="P90">
            <v>0.42215216574644493</v>
          </cell>
          <cell r="Q90">
            <v>5.485915774073933E-2</v>
          </cell>
          <cell r="R90">
            <v>3.1018648488787808E-2</v>
          </cell>
          <cell r="S90">
            <v>3.8768572753817921E-3</v>
          </cell>
          <cell r="AC90" t="str">
            <v>SNPT</v>
          </cell>
          <cell r="AF90">
            <v>1</v>
          </cell>
          <cell r="AG90">
            <v>1.7655719185816491E-2</v>
          </cell>
          <cell r="AH90">
            <v>0.26177087467887611</v>
          </cell>
          <cell r="AI90">
            <v>8.1751851879150669E-2</v>
          </cell>
          <cell r="AJ90">
            <v>0</v>
          </cell>
          <cell r="AK90">
            <v>0.12691472500480297</v>
          </cell>
          <cell r="AL90">
            <v>0.42215216574644493</v>
          </cell>
          <cell r="AM90">
            <v>5.485915774073933E-2</v>
          </cell>
          <cell r="AN90">
            <v>3.1018648488787808E-2</v>
          </cell>
          <cell r="AO90">
            <v>3.8768572753817921E-3</v>
          </cell>
        </row>
        <row r="91">
          <cell r="G91" t="str">
            <v>SNPP</v>
          </cell>
          <cell r="J91">
            <v>1</v>
          </cell>
          <cell r="K91">
            <v>1.7657162977694273E-2</v>
          </cell>
          <cell r="L91">
            <v>0.26202994125528001</v>
          </cell>
          <cell r="M91">
            <v>8.181650009074129E-2</v>
          </cell>
          <cell r="N91">
            <v>0</v>
          </cell>
          <cell r="O91">
            <v>0.12691225105585113</v>
          </cell>
          <cell r="P91">
            <v>0.42185604939101101</v>
          </cell>
          <cell r="Q91">
            <v>5.4836345107601943E-2</v>
          </cell>
          <cell r="R91">
            <v>3.101904985321343E-2</v>
          </cell>
          <cell r="S91">
            <v>3.872700268606968E-3</v>
          </cell>
          <cell r="AC91" t="str">
            <v>SNPP</v>
          </cell>
          <cell r="AF91">
            <v>1</v>
          </cell>
          <cell r="AG91">
            <v>1.7657162977694273E-2</v>
          </cell>
          <cell r="AH91">
            <v>0.26202994125528001</v>
          </cell>
          <cell r="AI91">
            <v>8.181650009074129E-2</v>
          </cell>
          <cell r="AJ91">
            <v>0</v>
          </cell>
          <cell r="AK91">
            <v>0.12691225105585113</v>
          </cell>
          <cell r="AL91">
            <v>0.42185604939101101</v>
          </cell>
          <cell r="AM91">
            <v>5.4836345107601943E-2</v>
          </cell>
          <cell r="AN91">
            <v>3.101904985321343E-2</v>
          </cell>
          <cell r="AO91">
            <v>3.872700268606968E-3</v>
          </cell>
        </row>
        <row r="92">
          <cell r="G92" t="str">
            <v>SNPPH</v>
          </cell>
          <cell r="J92">
            <v>0.99999999999999989</v>
          </cell>
          <cell r="K92">
            <v>1.7655719185816491E-2</v>
          </cell>
          <cell r="L92">
            <v>0.261770874678876</v>
          </cell>
          <cell r="M92">
            <v>8.1751851879150628E-2</v>
          </cell>
          <cell r="N92">
            <v>0</v>
          </cell>
          <cell r="O92">
            <v>0.12691472500480303</v>
          </cell>
          <cell r="P92">
            <v>0.42215216574644487</v>
          </cell>
          <cell r="Q92">
            <v>5.4859157740739316E-2</v>
          </cell>
          <cell r="R92">
            <v>3.1018648488787794E-2</v>
          </cell>
          <cell r="S92">
            <v>3.8768572753817921E-3</v>
          </cell>
          <cell r="AC92" t="str">
            <v>SNPPH</v>
          </cell>
          <cell r="AF92">
            <v>0.99999999999999989</v>
          </cell>
          <cell r="AG92">
            <v>1.7655719185816491E-2</v>
          </cell>
          <cell r="AH92">
            <v>0.261770874678876</v>
          </cell>
          <cell r="AI92">
            <v>8.1751851879150628E-2</v>
          </cell>
          <cell r="AJ92">
            <v>0</v>
          </cell>
          <cell r="AK92">
            <v>0.12691472500480303</v>
          </cell>
          <cell r="AL92">
            <v>0.42215216574644487</v>
          </cell>
          <cell r="AM92">
            <v>5.485915774073933E-2</v>
          </cell>
          <cell r="AN92">
            <v>3.1018648488787794E-2</v>
          </cell>
          <cell r="AO92">
            <v>3.8768572753817921E-3</v>
          </cell>
        </row>
        <row r="93">
          <cell r="G93" t="str">
            <v>SNPPN</v>
          </cell>
          <cell r="J93">
            <v>1.0000000000000002</v>
          </cell>
          <cell r="K93">
            <v>1.7655719185816491E-2</v>
          </cell>
          <cell r="L93">
            <v>0.26177087467887605</v>
          </cell>
          <cell r="M93">
            <v>8.1751851879150655E-2</v>
          </cell>
          <cell r="N93">
            <v>0</v>
          </cell>
          <cell r="O93">
            <v>0.12691472500480303</v>
          </cell>
          <cell r="P93">
            <v>0.42215216574644499</v>
          </cell>
          <cell r="Q93">
            <v>5.4859157740739323E-2</v>
          </cell>
          <cell r="R93">
            <v>3.1018648488787801E-2</v>
          </cell>
          <cell r="S93">
            <v>3.8768572753817929E-3</v>
          </cell>
          <cell r="AC93" t="str">
            <v>SNPPN</v>
          </cell>
          <cell r="AF93">
            <v>1.0000000000000002</v>
          </cell>
          <cell r="AG93">
            <v>1.7655719185816491E-2</v>
          </cell>
          <cell r="AH93">
            <v>0.26177087467887605</v>
          </cell>
          <cell r="AI93">
            <v>8.1751851879150655E-2</v>
          </cell>
          <cell r="AJ93">
            <v>0</v>
          </cell>
          <cell r="AK93">
            <v>0.12691472500480303</v>
          </cell>
          <cell r="AL93">
            <v>0.42215216574644499</v>
          </cell>
          <cell r="AM93">
            <v>5.4859157740739323E-2</v>
          </cell>
          <cell r="AN93">
            <v>3.1018648488787801E-2</v>
          </cell>
          <cell r="AO93">
            <v>3.8768572753817929E-3</v>
          </cell>
        </row>
        <row r="94">
          <cell r="G94" t="str">
            <v>SNPPO</v>
          </cell>
          <cell r="J94">
            <v>1.0000000000000002</v>
          </cell>
          <cell r="K94">
            <v>1.764023837969228E-2</v>
          </cell>
          <cell r="L94">
            <v>0.26136462483203282</v>
          </cell>
          <cell r="M94">
            <v>8.1698864251828651E-2</v>
          </cell>
          <cell r="N94">
            <v>0</v>
          </cell>
          <cell r="O94">
            <v>0.12669969796356928</v>
          </cell>
          <cell r="P94">
            <v>0.42290769345828522</v>
          </cell>
          <cell r="Q94">
            <v>5.4841542969382567E-2</v>
          </cell>
          <cell r="R94">
            <v>3.0945525671826127E-2</v>
          </cell>
          <cell r="S94">
            <v>3.9018124733832711E-3</v>
          </cell>
          <cell r="AC94" t="str">
            <v>SNPPO</v>
          </cell>
          <cell r="AF94">
            <v>1.0000000000000002</v>
          </cell>
          <cell r="AG94">
            <v>1.764023837969228E-2</v>
          </cell>
          <cell r="AH94">
            <v>0.26136462483203282</v>
          </cell>
          <cell r="AI94">
            <v>8.1698864251828651E-2</v>
          </cell>
          <cell r="AJ94">
            <v>0</v>
          </cell>
          <cell r="AK94">
            <v>0.12669969796356928</v>
          </cell>
          <cell r="AL94">
            <v>0.42290769345828522</v>
          </cell>
          <cell r="AM94">
            <v>5.4841542969382567E-2</v>
          </cell>
          <cell r="AN94">
            <v>3.0945525671826127E-2</v>
          </cell>
          <cell r="AO94">
            <v>3.9018124733832711E-3</v>
          </cell>
        </row>
        <row r="95">
          <cell r="G95" t="str">
            <v>SNPG</v>
          </cell>
          <cell r="J95">
            <v>1</v>
          </cell>
          <cell r="K95">
            <v>2.7891876910782328E-2</v>
          </cell>
          <cell r="L95">
            <v>0.30549942683228548</v>
          </cell>
          <cell r="M95">
            <v>7.9206236566386784E-2</v>
          </cell>
          <cell r="N95">
            <v>0</v>
          </cell>
          <cell r="O95">
            <v>0.11310485753608022</v>
          </cell>
          <cell r="P95">
            <v>0.38793035331519699</v>
          </cell>
          <cell r="Q95">
            <v>6.0191267069087256E-2</v>
          </cell>
          <cell r="R95">
            <v>2.4676356023019017E-2</v>
          </cell>
          <cell r="S95">
            <v>1.4996257471618687E-3</v>
          </cell>
          <cell r="AC95" t="str">
            <v>SNPG</v>
          </cell>
          <cell r="AF95">
            <v>1</v>
          </cell>
          <cell r="AG95">
            <v>2.7891876910782328E-2</v>
          </cell>
          <cell r="AH95">
            <v>0.30549942683228548</v>
          </cell>
          <cell r="AI95">
            <v>7.9206236566386784E-2</v>
          </cell>
          <cell r="AJ95">
            <v>0</v>
          </cell>
          <cell r="AK95">
            <v>0.11310485753608022</v>
          </cell>
          <cell r="AL95">
            <v>0.38793035331519699</v>
          </cell>
          <cell r="AM95">
            <v>6.0191267069087256E-2</v>
          </cell>
          <cell r="AN95">
            <v>2.4676356023019017E-2</v>
          </cell>
          <cell r="AO95">
            <v>1.4996257471618687E-3</v>
          </cell>
        </row>
        <row r="96">
          <cell r="G96" t="str">
            <v>SNPI</v>
          </cell>
          <cell r="J96">
            <v>1.0000000000000002</v>
          </cell>
          <cell r="K96">
            <v>2.0338995935925912E-2</v>
          </cell>
          <cell r="L96">
            <v>0.26994634607201135</v>
          </cell>
          <cell r="M96">
            <v>7.9105014767923851E-2</v>
          </cell>
          <cell r="N96">
            <v>0</v>
          </cell>
          <cell r="O96">
            <v>0.11913596574960016</v>
          </cell>
          <cell r="P96">
            <v>0.42601757421456848</v>
          </cell>
          <cell r="Q96">
            <v>5.4905830753022924E-2</v>
          </cell>
          <cell r="R96">
            <v>2.7415218818420416E-2</v>
          </cell>
          <cell r="S96">
            <v>3.1350536885270527E-3</v>
          </cell>
          <cell r="AC96" t="str">
            <v>SNPI</v>
          </cell>
          <cell r="AF96">
            <v>1.0000000000000002</v>
          </cell>
          <cell r="AG96">
            <v>2.0338995935925912E-2</v>
          </cell>
          <cell r="AH96">
            <v>0.26994634607201135</v>
          </cell>
          <cell r="AI96">
            <v>7.9105014767923851E-2</v>
          </cell>
          <cell r="AJ96">
            <v>0</v>
          </cell>
          <cell r="AK96">
            <v>0.11913596574960016</v>
          </cell>
          <cell r="AL96">
            <v>0.42601757421456848</v>
          </cell>
          <cell r="AM96">
            <v>5.4905830753022924E-2</v>
          </cell>
          <cell r="AN96">
            <v>2.7415218818420416E-2</v>
          </cell>
          <cell r="AO96">
            <v>3.1350536885270527E-3</v>
          </cell>
        </row>
        <row r="97">
          <cell r="G97" t="str">
            <v>TROJP</v>
          </cell>
          <cell r="J97">
            <v>1</v>
          </cell>
          <cell r="K97">
            <v>1.747256775519028E-2</v>
          </cell>
          <cell r="L97">
            <v>0.25889408162957345</v>
          </cell>
          <cell r="M97">
            <v>8.1044267453809465E-2</v>
          </cell>
          <cell r="N97">
            <v>0</v>
          </cell>
          <cell r="O97">
            <v>0.12903055818887277</v>
          </cell>
          <cell r="P97">
            <v>0.42168292910466398</v>
          </cell>
          <cell r="Q97">
            <v>5.6245913689755539E-2</v>
          </cell>
          <cell r="R97">
            <v>3.1731742620937871E-2</v>
          </cell>
          <cell r="S97">
            <v>3.8979395571966387E-3</v>
          </cell>
          <cell r="AC97" t="str">
            <v>TROJP</v>
          </cell>
          <cell r="AF97">
            <v>1</v>
          </cell>
          <cell r="AG97">
            <v>1.747256775519028E-2</v>
          </cell>
          <cell r="AH97">
            <v>0.25889408162957345</v>
          </cell>
          <cell r="AI97">
            <v>8.1044267453809465E-2</v>
          </cell>
          <cell r="AJ97">
            <v>0</v>
          </cell>
          <cell r="AK97">
            <v>0.12903055818887277</v>
          </cell>
          <cell r="AL97">
            <v>0.42168292910466398</v>
          </cell>
          <cell r="AM97">
            <v>5.6245913689755539E-2</v>
          </cell>
          <cell r="AN97">
            <v>3.1731742620937871E-2</v>
          </cell>
          <cell r="AO97">
            <v>3.8979395571966387E-3</v>
          </cell>
        </row>
        <row r="98">
          <cell r="G98" t="str">
            <v>TROJD</v>
          </cell>
          <cell r="J98">
            <v>1.0000000000000002</v>
          </cell>
          <cell r="K98">
            <v>1.7440219511040668E-2</v>
          </cell>
          <cell r="L98">
            <v>0.25838598183691258</v>
          </cell>
          <cell r="M98">
            <v>8.0919293743971984E-2</v>
          </cell>
          <cell r="N98">
            <v>0</v>
          </cell>
          <cell r="O98">
            <v>0.12940425709029063</v>
          </cell>
          <cell r="P98">
            <v>0.42160005243042586</v>
          </cell>
          <cell r="Q98">
            <v>5.6490842816769818E-2</v>
          </cell>
          <cell r="R98">
            <v>3.1857689456349279E-2</v>
          </cell>
          <cell r="S98">
            <v>3.9016631142392757E-3</v>
          </cell>
          <cell r="AC98" t="str">
            <v>TROJD</v>
          </cell>
          <cell r="AF98">
            <v>1.0000000000000002</v>
          </cell>
          <cell r="AG98">
            <v>1.7440219511040668E-2</v>
          </cell>
          <cell r="AH98">
            <v>0.25838598183691258</v>
          </cell>
          <cell r="AI98">
            <v>8.0919293743971984E-2</v>
          </cell>
          <cell r="AJ98">
            <v>0</v>
          </cell>
          <cell r="AK98">
            <v>0.12940425709029063</v>
          </cell>
          <cell r="AL98">
            <v>0.42160005243042586</v>
          </cell>
          <cell r="AM98">
            <v>5.6490842816769818E-2</v>
          </cell>
          <cell r="AN98">
            <v>3.1857689456349279E-2</v>
          </cell>
          <cell r="AO98">
            <v>3.9016631142392757E-3</v>
          </cell>
        </row>
        <row r="99">
          <cell r="G99" t="str">
            <v>IBT</v>
          </cell>
          <cell r="J99">
            <v>0</v>
          </cell>
          <cell r="K99">
            <v>4.115376055255477E-2</v>
          </cell>
          <cell r="L99">
            <v>0.33320318169483121</v>
          </cell>
          <cell r="M99">
            <v>9.4051278677463712E-2</v>
          </cell>
          <cell r="N99">
            <v>0</v>
          </cell>
          <cell r="O99">
            <v>7.0753175729378989E-2</v>
          </cell>
          <cell r="P99">
            <v>0.41833685994746189</v>
          </cell>
          <cell r="Q99">
            <v>5.8985560401550723E-2</v>
          </cell>
          <cell r="R99">
            <v>5.6534745459868162E-2</v>
          </cell>
          <cell r="S99">
            <v>-7.9585640160300553E-3</v>
          </cell>
          <cell r="T99">
            <v>-6.5063575977335183E-2</v>
          </cell>
          <cell r="U99">
            <v>3.5775302516049367E-6</v>
          </cell>
          <cell r="AC99" t="str">
            <v>IBT</v>
          </cell>
          <cell r="AF99">
            <v>0</v>
          </cell>
          <cell r="AG99">
            <v>4.115376055255477E-2</v>
          </cell>
          <cell r="AH99">
            <v>0.33320318169483121</v>
          </cell>
          <cell r="AI99">
            <v>9.4051278677463712E-2</v>
          </cell>
          <cell r="AJ99">
            <v>0</v>
          </cell>
          <cell r="AK99">
            <v>7.0753175729378989E-2</v>
          </cell>
          <cell r="AL99">
            <v>0.41833685994746189</v>
          </cell>
          <cell r="AM99">
            <v>5.8985560401550723E-2</v>
          </cell>
          <cell r="AN99">
            <v>5.6534745459868162E-2</v>
          </cell>
          <cell r="AO99">
            <v>-7.9585640160300553E-3</v>
          </cell>
          <cell r="AP99">
            <v>-6.5063575977335183E-2</v>
          </cell>
          <cell r="AQ99">
            <v>3.5775302516049367E-6</v>
          </cell>
        </row>
        <row r="100">
          <cell r="G100" t="str">
            <v>DITEXP</v>
          </cell>
          <cell r="J100">
            <v>1</v>
          </cell>
          <cell r="K100">
            <v>2.4822862643522323E-2</v>
          </cell>
          <cell r="L100">
            <v>0.27374519850743756</v>
          </cell>
          <cell r="M100">
            <v>6.0205955563867201E-2</v>
          </cell>
          <cell r="N100">
            <v>0</v>
          </cell>
          <cell r="O100">
            <v>0.13719768728263096</v>
          </cell>
          <cell r="P100">
            <v>0.38899795921284624</v>
          </cell>
          <cell r="Q100">
            <v>4.673713434169003E-2</v>
          </cell>
          <cell r="R100">
            <v>3.080787960584961E-2</v>
          </cell>
          <cell r="S100">
            <v>4.9891715434435069E-3</v>
          </cell>
          <cell r="T100">
            <v>0</v>
          </cell>
          <cell r="U100">
            <v>3.2496151298712569E-2</v>
          </cell>
          <cell r="AC100" t="str">
            <v>DITEXP</v>
          </cell>
          <cell r="AF100">
            <v>1</v>
          </cell>
          <cell r="AG100">
            <v>2.4822862643522323E-2</v>
          </cell>
          <cell r="AH100">
            <v>0.27374519850743756</v>
          </cell>
          <cell r="AI100">
            <v>6.0205955563867201E-2</v>
          </cell>
          <cell r="AJ100">
            <v>0</v>
          </cell>
          <cell r="AK100">
            <v>0.13719768728263096</v>
          </cell>
          <cell r="AL100">
            <v>0.38899795921284624</v>
          </cell>
          <cell r="AM100">
            <v>4.673713434169003E-2</v>
          </cell>
          <cell r="AN100">
            <v>3.080787960584961E-2</v>
          </cell>
          <cell r="AO100">
            <v>4.9891715434435069E-3</v>
          </cell>
          <cell r="AP100">
            <v>0</v>
          </cell>
          <cell r="AQ100">
            <v>3.2496151298712569E-2</v>
          </cell>
        </row>
        <row r="101">
          <cell r="G101" t="str">
            <v>DITBAL</v>
          </cell>
          <cell r="J101">
            <v>1</v>
          </cell>
          <cell r="K101">
            <v>2.4661527316182191E-2</v>
          </cell>
          <cell r="L101">
            <v>0.28336192321624526</v>
          </cell>
          <cell r="M101">
            <v>7.0070766800959181E-2</v>
          </cell>
          <cell r="N101">
            <v>0</v>
          </cell>
          <cell r="O101">
            <v>0.10845821000214957</v>
          </cell>
          <cell r="P101">
            <v>0.42688251904268365</v>
          </cell>
          <cell r="Q101">
            <v>5.9250350392271972E-2</v>
          </cell>
          <cell r="R101">
            <v>2.4151040097507556E-2</v>
          </cell>
          <cell r="S101">
            <v>2.7434334512466867E-3</v>
          </cell>
          <cell r="T101">
            <v>0</v>
          </cell>
          <cell r="U101">
            <v>4.2022968075393471E-4</v>
          </cell>
          <cell r="AC101" t="str">
            <v>DITBAL</v>
          </cell>
          <cell r="AF101">
            <v>1</v>
          </cell>
          <cell r="AG101">
            <v>2.4661527316182191E-2</v>
          </cell>
          <cell r="AH101">
            <v>0.28336192321624526</v>
          </cell>
          <cell r="AI101">
            <v>7.0070766800959181E-2</v>
          </cell>
          <cell r="AJ101">
            <v>0</v>
          </cell>
          <cell r="AK101">
            <v>0.10845821000214957</v>
          </cell>
          <cell r="AL101">
            <v>0.42688251904268365</v>
          </cell>
          <cell r="AM101">
            <v>5.9250350392271972E-2</v>
          </cell>
          <cell r="AN101">
            <v>2.4151040097507556E-2</v>
          </cell>
          <cell r="AO101">
            <v>2.7434334512466867E-3</v>
          </cell>
          <cell r="AP101">
            <v>0</v>
          </cell>
          <cell r="AQ101">
            <v>4.2022968075393471E-4</v>
          </cell>
        </row>
        <row r="102">
          <cell r="G102" t="str">
            <v>TAXDEPR</v>
          </cell>
          <cell r="J102">
            <v>1</v>
          </cell>
          <cell r="K102">
            <v>1.5705E-2</v>
          </cell>
          <cell r="L102">
            <v>0.25781399999999999</v>
          </cell>
          <cell r="M102">
            <v>7.6044E-2</v>
          </cell>
          <cell r="N102">
            <v>0</v>
          </cell>
          <cell r="O102">
            <v>0.12761800000000001</v>
          </cell>
          <cell r="P102">
            <v>0.408665</v>
          </cell>
          <cell r="Q102">
            <v>4.9813000000000003E-2</v>
          </cell>
          <cell r="R102">
            <v>2.9797000000000001E-2</v>
          </cell>
          <cell r="S102">
            <v>3.8119999999999999E-3</v>
          </cell>
          <cell r="T102">
            <v>3.0731999999999999E-2</v>
          </cell>
          <cell r="U102">
            <v>0</v>
          </cell>
          <cell r="AC102" t="str">
            <v>TAXDEPR</v>
          </cell>
          <cell r="AF102">
            <v>1</v>
          </cell>
          <cell r="AG102">
            <v>1.5705E-2</v>
          </cell>
          <cell r="AH102">
            <v>0.25781399999999999</v>
          </cell>
          <cell r="AI102">
            <v>7.6044E-2</v>
          </cell>
          <cell r="AJ102">
            <v>0</v>
          </cell>
          <cell r="AK102">
            <v>0.12761800000000001</v>
          </cell>
          <cell r="AL102">
            <v>0.408665</v>
          </cell>
          <cell r="AM102">
            <v>4.9813000000000003E-2</v>
          </cell>
          <cell r="AN102">
            <v>2.9797000000000001E-2</v>
          </cell>
          <cell r="AO102">
            <v>3.8119999999999999E-3</v>
          </cell>
          <cell r="AP102">
            <v>3.0731999999999999E-2</v>
          </cell>
          <cell r="AQ102">
            <v>0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2.7806203945044194E-2</v>
          </cell>
          <cell r="L106">
            <v>0.27997929283441592</v>
          </cell>
          <cell r="M106">
            <v>8.2161479102942844E-2</v>
          </cell>
          <cell r="N106">
            <v>0</v>
          </cell>
          <cell r="O106">
            <v>0.11726094873897022</v>
          </cell>
          <cell r="P106">
            <v>0.41086837045377161</v>
          </cell>
          <cell r="Q106">
            <v>5.2350536072353869E-2</v>
          </cell>
          <cell r="R106">
            <v>2.6843497115446972E-2</v>
          </cell>
          <cell r="S106">
            <v>2.7296717370542162E-3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2.7806203945044194E-2</v>
          </cell>
          <cell r="AH106">
            <v>0.27997929283441592</v>
          </cell>
          <cell r="AI106">
            <v>8.2161479102942844E-2</v>
          </cell>
          <cell r="AJ106">
            <v>0</v>
          </cell>
          <cell r="AK106">
            <v>0.11726094873897022</v>
          </cell>
          <cell r="AL106">
            <v>0.41086837045377161</v>
          </cell>
          <cell r="AM106">
            <v>5.2350536072353869E-2</v>
          </cell>
          <cell r="AN106">
            <v>2.6843497115446972E-2</v>
          </cell>
          <cell r="AO106">
            <v>2.7296717370542162E-3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0.99999999999999956</v>
          </cell>
          <cell r="K107">
            <v>2.2766677870062587E-2</v>
          </cell>
          <cell r="L107">
            <v>0.26817971342082952</v>
          </cell>
          <cell r="M107">
            <v>7.2200099549343588E-2</v>
          </cell>
          <cell r="N107">
            <v>0</v>
          </cell>
          <cell r="O107">
            <v>0.12093034407185346</v>
          </cell>
          <cell r="P107">
            <v>0.40688402591711809</v>
          </cell>
          <cell r="Q107">
            <v>5.0636316165715733E-2</v>
          </cell>
          <cell r="R107">
            <v>2.5724111439024363E-2</v>
          </cell>
          <cell r="S107">
            <v>2.8945711208223082E-3</v>
          </cell>
          <cell r="T107">
            <v>2.9784140445230083E-2</v>
          </cell>
          <cell r="U107">
            <v>0</v>
          </cell>
          <cell r="AC107" t="str">
            <v>SCHMAEXP</v>
          </cell>
          <cell r="AF107">
            <v>0.99999999999999956</v>
          </cell>
          <cell r="AG107">
            <v>2.2766677870062587E-2</v>
          </cell>
          <cell r="AH107">
            <v>0.26817971342082952</v>
          </cell>
          <cell r="AI107">
            <v>7.2200099549343588E-2</v>
          </cell>
          <cell r="AJ107">
            <v>0</v>
          </cell>
          <cell r="AK107">
            <v>0.12093034407185346</v>
          </cell>
          <cell r="AL107">
            <v>0.40688402591711809</v>
          </cell>
          <cell r="AM107">
            <v>5.0636316165715733E-2</v>
          </cell>
          <cell r="AN107">
            <v>2.5724111439024363E-2</v>
          </cell>
          <cell r="AO107">
            <v>2.8945711208223082E-3</v>
          </cell>
          <cell r="AP107">
            <v>2.9784140445230083E-2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1.7724434287837324E-2</v>
          </cell>
          <cell r="L108">
            <v>0.26278967273350812</v>
          </cell>
          <cell r="M108">
            <v>8.2070025655202786E-2</v>
          </cell>
          <cell r="N108">
            <v>0</v>
          </cell>
          <cell r="O108">
            <v>0.12740867023495012</v>
          </cell>
          <cell r="P108">
            <v>0.42379515909224336</v>
          </cell>
          <cell r="Q108">
            <v>5.507266660895694E-2</v>
          </cell>
          <cell r="R108">
            <v>3.1139371387301478E-2</v>
          </cell>
          <cell r="AC108" t="str">
            <v>SGCT</v>
          </cell>
          <cell r="AF108">
            <v>1</v>
          </cell>
          <cell r="AG108">
            <v>1.7724434287837324E-2</v>
          </cell>
          <cell r="AH108">
            <v>0.26278967273350812</v>
          </cell>
          <cell r="AI108">
            <v>8.2070025655202786E-2</v>
          </cell>
          <cell r="AJ108">
            <v>0</v>
          </cell>
          <cell r="AK108">
            <v>0.12740867023495012</v>
          </cell>
          <cell r="AL108">
            <v>0.42379515909224336</v>
          </cell>
          <cell r="AM108">
            <v>5.507266660895694E-2</v>
          </cell>
          <cell r="AN108">
            <v>3.1139371387301478E-2</v>
          </cell>
        </row>
      </sheetData>
      <sheetData sheetId="8"/>
      <sheetData sheetId="9"/>
      <sheetData sheetId="10"/>
      <sheetData sheetId="11"/>
      <sheetData sheetId="12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0</v>
          </cell>
        </row>
        <row r="25">
          <cell r="B25">
            <v>0.60255687794480361</v>
          </cell>
        </row>
        <row r="27">
          <cell r="B27">
            <v>6.1815488649236087E-3</v>
          </cell>
        </row>
        <row r="28">
          <cell r="B28">
            <v>2.1999999999999999E-2</v>
          </cell>
        </row>
        <row r="29">
          <cell r="B29">
            <v>0</v>
          </cell>
        </row>
        <row r="30">
          <cell r="B30">
            <v>7.2000000000000005E-4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3">
        <row r="1">
          <cell r="E1">
            <v>23144342595.213852</v>
          </cell>
          <cell r="J1">
            <v>23144342595.213852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5882166.4100000001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16951792.800000001</v>
          </cell>
          <cell r="F4" t="str">
            <v>1011390SG</v>
          </cell>
          <cell r="G4" t="str">
            <v>1011390</v>
          </cell>
          <cell r="I4">
            <v>16951792.800000001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11714234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105OR</v>
          </cell>
          <cell r="B8" t="str">
            <v>105</v>
          </cell>
          <cell r="D8">
            <v>0</v>
          </cell>
          <cell r="F8" t="str">
            <v>105OR</v>
          </cell>
          <cell r="G8" t="str">
            <v>105</v>
          </cell>
          <cell r="I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105SE</v>
          </cell>
          <cell r="B9" t="str">
            <v>105</v>
          </cell>
          <cell r="D9">
            <v>0</v>
          </cell>
          <cell r="F9" t="str">
            <v>105SE</v>
          </cell>
          <cell r="G9" t="str">
            <v>105</v>
          </cell>
          <cell r="I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105SNPP</v>
          </cell>
          <cell r="B10" t="str">
            <v>105</v>
          </cell>
          <cell r="D10">
            <v>8923301.5399999991</v>
          </cell>
          <cell r="F10" t="str">
            <v>105SNPP</v>
          </cell>
          <cell r="G10" t="str">
            <v>105</v>
          </cell>
          <cell r="I10">
            <v>8923301.5399999991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105SNPT</v>
          </cell>
          <cell r="B11" t="str">
            <v>105</v>
          </cell>
          <cell r="D11">
            <v>325028.84000000003</v>
          </cell>
          <cell r="F11" t="str">
            <v>105SNPT</v>
          </cell>
          <cell r="G11" t="str">
            <v>105</v>
          </cell>
          <cell r="I11">
            <v>325028.84000000003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105UT</v>
          </cell>
          <cell r="B12" t="str">
            <v>105</v>
          </cell>
          <cell r="D12">
            <v>0</v>
          </cell>
          <cell r="F12" t="str">
            <v>105UT</v>
          </cell>
          <cell r="G12" t="str">
            <v>105</v>
          </cell>
          <cell r="I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106SG</v>
          </cell>
          <cell r="B13" t="str">
            <v>106</v>
          </cell>
          <cell r="D13">
            <v>0</v>
          </cell>
          <cell r="F13" t="str">
            <v>106SG</v>
          </cell>
          <cell r="G13" t="str">
            <v>106</v>
          </cell>
          <cell r="I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108360CA</v>
          </cell>
          <cell r="B14" t="str">
            <v>108360</v>
          </cell>
          <cell r="D14">
            <v>-465555.93</v>
          </cell>
          <cell r="F14" t="str">
            <v>108360CA</v>
          </cell>
          <cell r="G14" t="str">
            <v>108360</v>
          </cell>
          <cell r="I14">
            <v>-465555.93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108360ID</v>
          </cell>
          <cell r="B15" t="str">
            <v>108360</v>
          </cell>
          <cell r="D15">
            <v>-250478.35</v>
          </cell>
          <cell r="F15" t="str">
            <v>108360ID</v>
          </cell>
          <cell r="G15" t="str">
            <v>108360</v>
          </cell>
          <cell r="I15">
            <v>-250478.35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108360OR</v>
          </cell>
          <cell r="B16" t="str">
            <v>108360</v>
          </cell>
          <cell r="D16">
            <v>-1659817.38</v>
          </cell>
          <cell r="F16" t="str">
            <v>108360OR</v>
          </cell>
          <cell r="G16" t="str">
            <v>108360</v>
          </cell>
          <cell r="I16">
            <v>-1659817.38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108360UT</v>
          </cell>
          <cell r="B17" t="str">
            <v>108360</v>
          </cell>
          <cell r="D17">
            <v>-1625782.41</v>
          </cell>
          <cell r="F17" t="str">
            <v>108360UT</v>
          </cell>
          <cell r="G17" t="str">
            <v>108360</v>
          </cell>
          <cell r="I17">
            <v>-1625782.41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108360WA</v>
          </cell>
          <cell r="B18" t="str">
            <v>108360</v>
          </cell>
          <cell r="D18">
            <v>-131832.79999999999</v>
          </cell>
          <cell r="F18" t="str">
            <v>108360WA</v>
          </cell>
          <cell r="G18" t="str">
            <v>108360</v>
          </cell>
          <cell r="I18">
            <v>-131832.79999999999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108360WYP</v>
          </cell>
          <cell r="B19" t="str">
            <v>108360</v>
          </cell>
          <cell r="D19">
            <v>-1086012.8799999999</v>
          </cell>
          <cell r="F19" t="str">
            <v>108360WYP</v>
          </cell>
          <cell r="G19" t="str">
            <v>108360</v>
          </cell>
          <cell r="I19">
            <v>-1086012.8799999999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108360WYU</v>
          </cell>
          <cell r="B20" t="str">
            <v>108360</v>
          </cell>
          <cell r="D20">
            <v>-363318.53</v>
          </cell>
          <cell r="F20" t="str">
            <v>108360WYU</v>
          </cell>
          <cell r="G20" t="str">
            <v>108360</v>
          </cell>
          <cell r="I20">
            <v>-363318.53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108361CA</v>
          </cell>
          <cell r="B21" t="str">
            <v>108361</v>
          </cell>
          <cell r="D21">
            <v>-479050.89</v>
          </cell>
          <cell r="F21" t="str">
            <v>108361CA</v>
          </cell>
          <cell r="G21" t="str">
            <v>108361</v>
          </cell>
          <cell r="I21">
            <v>-479050.89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108361ID</v>
          </cell>
          <cell r="B22" t="str">
            <v>108361</v>
          </cell>
          <cell r="D22">
            <v>-432230.76</v>
          </cell>
          <cell r="F22" t="str">
            <v>108361ID</v>
          </cell>
          <cell r="G22" t="str">
            <v>108361</v>
          </cell>
          <cell r="I22">
            <v>-432230.76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108361OR</v>
          </cell>
          <cell r="B23" t="str">
            <v>108361</v>
          </cell>
          <cell r="D23">
            <v>-3083376.26</v>
          </cell>
          <cell r="F23" t="str">
            <v>108361OR</v>
          </cell>
          <cell r="G23" t="str">
            <v>108361</v>
          </cell>
          <cell r="I23">
            <v>-3083376.26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-6384182.6399999997</v>
          </cell>
          <cell r="F24" t="str">
            <v>108361UT</v>
          </cell>
          <cell r="G24" t="str">
            <v>108361</v>
          </cell>
          <cell r="I24">
            <v>-6384182.6399999997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108361WA</v>
          </cell>
          <cell r="B25" t="str">
            <v>108361</v>
          </cell>
          <cell r="D25">
            <v>-575648.62</v>
          </cell>
          <cell r="F25" t="str">
            <v>108361WA</v>
          </cell>
          <cell r="G25" t="str">
            <v>108361</v>
          </cell>
          <cell r="I25">
            <v>-575648.62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108361WYP</v>
          </cell>
          <cell r="B26" t="str">
            <v>108361</v>
          </cell>
          <cell r="D26">
            <v>-2000433.5</v>
          </cell>
          <cell r="F26" t="str">
            <v>108361WYP</v>
          </cell>
          <cell r="G26" t="str">
            <v>108361</v>
          </cell>
          <cell r="I26">
            <v>-2000433.5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-64501.59</v>
          </cell>
          <cell r="F27" t="str">
            <v>108361WYU</v>
          </cell>
          <cell r="G27" t="str">
            <v>108361</v>
          </cell>
          <cell r="I27">
            <v>-64501.59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108362CA</v>
          </cell>
          <cell r="B28" t="str">
            <v>108362</v>
          </cell>
          <cell r="D28">
            <v>-4005670.43</v>
          </cell>
          <cell r="F28" t="str">
            <v>108362CA</v>
          </cell>
          <cell r="G28" t="str">
            <v>108362</v>
          </cell>
          <cell r="I28">
            <v>-4005670.43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108362ID</v>
          </cell>
          <cell r="B29" t="str">
            <v>108362</v>
          </cell>
          <cell r="D29">
            <v>-9128226.1400000006</v>
          </cell>
          <cell r="F29" t="str">
            <v>108362ID</v>
          </cell>
          <cell r="G29" t="str">
            <v>108362</v>
          </cell>
          <cell r="I29">
            <v>-9128226.1400000006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108362OR</v>
          </cell>
          <cell r="B30" t="str">
            <v>108362</v>
          </cell>
          <cell r="D30">
            <v>-53393183.210000001</v>
          </cell>
          <cell r="F30" t="str">
            <v>108362OR</v>
          </cell>
          <cell r="G30" t="str">
            <v>108362</v>
          </cell>
          <cell r="I30">
            <v>-53393183.210000001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108362UT</v>
          </cell>
          <cell r="B31" t="str">
            <v>108362</v>
          </cell>
          <cell r="D31">
            <v>-82244415.680000007</v>
          </cell>
          <cell r="F31" t="str">
            <v>108362UT</v>
          </cell>
          <cell r="G31" t="str">
            <v>108362</v>
          </cell>
          <cell r="I31">
            <v>-82244415.680000007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-14067064.33</v>
          </cell>
          <cell r="F32" t="str">
            <v>108362WA</v>
          </cell>
          <cell r="G32" t="str">
            <v>108362</v>
          </cell>
          <cell r="I32">
            <v>-14067064.33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-37286675.520000003</v>
          </cell>
          <cell r="F33" t="str">
            <v>108362WYP</v>
          </cell>
          <cell r="G33" t="str">
            <v>108362</v>
          </cell>
          <cell r="I33">
            <v>-37286675.520000003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108362WYU</v>
          </cell>
          <cell r="B34" t="str">
            <v>108362</v>
          </cell>
          <cell r="D34">
            <v>-2323746.4900000002</v>
          </cell>
          <cell r="F34" t="str">
            <v>108362WYU</v>
          </cell>
          <cell r="G34" t="str">
            <v>108362</v>
          </cell>
          <cell r="I34">
            <v>-2323746.4900000002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108363UT</v>
          </cell>
          <cell r="B35" t="str">
            <v>108363</v>
          </cell>
          <cell r="D35">
            <v>-753617.17</v>
          </cell>
          <cell r="F35" t="str">
            <v>108363UT</v>
          </cell>
          <cell r="G35" t="str">
            <v>108363</v>
          </cell>
          <cell r="I35">
            <v>-753617.17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108364CA</v>
          </cell>
          <cell r="B36" t="str">
            <v>108364</v>
          </cell>
          <cell r="D36">
            <v>-35120993.758326814</v>
          </cell>
          <cell r="F36" t="str">
            <v>108364CA</v>
          </cell>
          <cell r="G36" t="str">
            <v>108364</v>
          </cell>
          <cell r="I36">
            <v>-35120993.758326814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108364ID</v>
          </cell>
          <cell r="B37" t="str">
            <v>108364</v>
          </cell>
          <cell r="D37">
            <v>-39769372.032624915</v>
          </cell>
          <cell r="F37" t="str">
            <v>108364ID</v>
          </cell>
          <cell r="G37" t="str">
            <v>108364</v>
          </cell>
          <cell r="I37">
            <v>-39769372.032624915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108364OR</v>
          </cell>
          <cell r="B38" t="str">
            <v>108364</v>
          </cell>
          <cell r="D38">
            <v>-246393149.54913461</v>
          </cell>
          <cell r="F38" t="str">
            <v>108364OR</v>
          </cell>
          <cell r="G38" t="str">
            <v>108364</v>
          </cell>
          <cell r="I38">
            <v>-246393149.54913461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108364UT</v>
          </cell>
          <cell r="B39" t="str">
            <v>108364</v>
          </cell>
          <cell r="D39">
            <v>-191758157.99727827</v>
          </cell>
          <cell r="F39" t="str">
            <v>108364UT</v>
          </cell>
          <cell r="G39" t="str">
            <v>108364</v>
          </cell>
          <cell r="I39">
            <v>-191758157.99727827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108364WA</v>
          </cell>
          <cell r="B40" t="str">
            <v>108364</v>
          </cell>
          <cell r="D40">
            <v>-58025521.505079091</v>
          </cell>
          <cell r="F40" t="str">
            <v>108364WA</v>
          </cell>
          <cell r="G40" t="str">
            <v>108364</v>
          </cell>
          <cell r="I40">
            <v>-58025521.505079091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108364WYP</v>
          </cell>
          <cell r="B41" t="str">
            <v>108364</v>
          </cell>
          <cell r="D41">
            <v>-47622009.770754725</v>
          </cell>
          <cell r="F41" t="str">
            <v>108364WYP</v>
          </cell>
          <cell r="G41" t="str">
            <v>108364</v>
          </cell>
          <cell r="I41">
            <v>-47622009.770754725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108364WYU</v>
          </cell>
          <cell r="B42" t="str">
            <v>108364</v>
          </cell>
          <cell r="D42">
            <v>-8567806.8712137118</v>
          </cell>
          <cell r="F42" t="str">
            <v>108364WYU</v>
          </cell>
          <cell r="G42" t="str">
            <v>108364</v>
          </cell>
          <cell r="I42">
            <v>-8567806.8712137118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108365CA</v>
          </cell>
          <cell r="B43" t="str">
            <v>108365</v>
          </cell>
          <cell r="D43">
            <v>-11838050.02</v>
          </cell>
          <cell r="F43" t="str">
            <v>108365CA</v>
          </cell>
          <cell r="G43" t="str">
            <v>108365</v>
          </cell>
          <cell r="I43">
            <v>-11838050.02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108365ID</v>
          </cell>
          <cell r="B44" t="str">
            <v>108365</v>
          </cell>
          <cell r="D44">
            <v>-10204866.359999999</v>
          </cell>
          <cell r="F44" t="str">
            <v>108365ID</v>
          </cell>
          <cell r="G44" t="str">
            <v>108365</v>
          </cell>
          <cell r="I44">
            <v>-10204866.359999999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108365OR</v>
          </cell>
          <cell r="B45" t="str">
            <v>108365</v>
          </cell>
          <cell r="D45">
            <v>-116624344.94</v>
          </cell>
          <cell r="F45" t="str">
            <v>108365OR</v>
          </cell>
          <cell r="G45" t="str">
            <v>108365</v>
          </cell>
          <cell r="I45">
            <v>-116624344.94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108365UT</v>
          </cell>
          <cell r="B46" t="str">
            <v>108365</v>
          </cell>
          <cell r="D46">
            <v>-49949836.409999996</v>
          </cell>
          <cell r="F46" t="str">
            <v>108365UT</v>
          </cell>
          <cell r="G46" t="str">
            <v>108365</v>
          </cell>
          <cell r="I46">
            <v>-49949836.409999996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108365WA</v>
          </cell>
          <cell r="B47" t="str">
            <v>108365</v>
          </cell>
          <cell r="D47">
            <v>-26337275.73</v>
          </cell>
          <cell r="F47" t="str">
            <v>108365WA</v>
          </cell>
          <cell r="G47" t="str">
            <v>108365</v>
          </cell>
          <cell r="I47">
            <v>-26337275.73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108365WYP</v>
          </cell>
          <cell r="B48" t="str">
            <v>108365</v>
          </cell>
          <cell r="D48">
            <v>-32803299.43</v>
          </cell>
          <cell r="F48" t="str">
            <v>108365WYP</v>
          </cell>
          <cell r="G48" t="str">
            <v>108365</v>
          </cell>
          <cell r="I48">
            <v>-32803299.43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108365WYU</v>
          </cell>
          <cell r="B49" t="str">
            <v>108365</v>
          </cell>
          <cell r="D49">
            <v>-3025641.58</v>
          </cell>
          <cell r="F49" t="str">
            <v>108365WYU</v>
          </cell>
          <cell r="G49" t="str">
            <v>108365</v>
          </cell>
          <cell r="I49">
            <v>-3025641.58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108366CA</v>
          </cell>
          <cell r="B50" t="str">
            <v>108366</v>
          </cell>
          <cell r="D50">
            <v>-7278859.0899999999</v>
          </cell>
          <cell r="F50" t="str">
            <v>108366CA</v>
          </cell>
          <cell r="G50" t="str">
            <v>108366</v>
          </cell>
          <cell r="I50">
            <v>-7278859.0899999999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108366ID</v>
          </cell>
          <cell r="B51" t="str">
            <v>108366</v>
          </cell>
          <cell r="D51">
            <v>-3232184.4</v>
          </cell>
          <cell r="F51" t="str">
            <v>108366ID</v>
          </cell>
          <cell r="G51" t="str">
            <v>108366</v>
          </cell>
          <cell r="I51">
            <v>-3232184.4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108366OR</v>
          </cell>
          <cell r="B52" t="str">
            <v>108366</v>
          </cell>
          <cell r="D52">
            <v>-32012020.27</v>
          </cell>
          <cell r="F52" t="str">
            <v>108366OR</v>
          </cell>
          <cell r="G52" t="str">
            <v>108366</v>
          </cell>
          <cell r="I52">
            <v>-32012020.27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108366UT</v>
          </cell>
          <cell r="B53" t="str">
            <v>108366</v>
          </cell>
          <cell r="D53">
            <v>-57174482.210000001</v>
          </cell>
          <cell r="F53" t="str">
            <v>108366UT</v>
          </cell>
          <cell r="G53" t="str">
            <v>108366</v>
          </cell>
          <cell r="I53">
            <v>-57174482.210000001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108366WA</v>
          </cell>
          <cell r="B54" t="str">
            <v>108366</v>
          </cell>
          <cell r="D54">
            <v>-9366310.9700000007</v>
          </cell>
          <cell r="F54" t="str">
            <v>108366WA</v>
          </cell>
          <cell r="G54" t="str">
            <v>108366</v>
          </cell>
          <cell r="I54">
            <v>-9366310.9700000007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108366WYP</v>
          </cell>
          <cell r="B55" t="str">
            <v>108366</v>
          </cell>
          <cell r="D55">
            <v>-6336496.4900000002</v>
          </cell>
          <cell r="F55" t="str">
            <v>108366WYP</v>
          </cell>
          <cell r="G55" t="str">
            <v>108366</v>
          </cell>
          <cell r="I55">
            <v>-6336496.4900000002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108366WYU</v>
          </cell>
          <cell r="B56" t="str">
            <v>108366</v>
          </cell>
          <cell r="D56">
            <v>-2357143.66</v>
          </cell>
          <cell r="F56" t="str">
            <v>108366WYU</v>
          </cell>
          <cell r="G56" t="str">
            <v>108366</v>
          </cell>
          <cell r="I56">
            <v>-2357143.66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108367CA</v>
          </cell>
          <cell r="B57" t="str">
            <v>108367</v>
          </cell>
          <cell r="D57">
            <v>-13006349.98</v>
          </cell>
          <cell r="F57" t="str">
            <v>108367CA</v>
          </cell>
          <cell r="G57" t="str">
            <v>108367</v>
          </cell>
          <cell r="I57">
            <v>-13006349.98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108367ID</v>
          </cell>
          <cell r="B58" t="str">
            <v>108367</v>
          </cell>
          <cell r="D58">
            <v>-10532626.24</v>
          </cell>
          <cell r="F58" t="str">
            <v>108367ID</v>
          </cell>
          <cell r="G58" t="str">
            <v>108367</v>
          </cell>
          <cell r="I58">
            <v>-10532626.24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108367OR</v>
          </cell>
          <cell r="B59" t="str">
            <v>108367</v>
          </cell>
          <cell r="D59">
            <v>-52515230.609999999</v>
          </cell>
          <cell r="F59" t="str">
            <v>108367OR</v>
          </cell>
          <cell r="G59" t="str">
            <v>108367</v>
          </cell>
          <cell r="I59">
            <v>-52515230.609999999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108367UT</v>
          </cell>
          <cell r="B60" t="str">
            <v>108367</v>
          </cell>
          <cell r="D60">
            <v>-160579549.59</v>
          </cell>
          <cell r="F60" t="str">
            <v>108367UT</v>
          </cell>
          <cell r="G60" t="str">
            <v>108367</v>
          </cell>
          <cell r="I60">
            <v>-160579549.59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108367WA</v>
          </cell>
          <cell r="B61" t="str">
            <v>108367</v>
          </cell>
          <cell r="D61">
            <v>-7963749.4500000002</v>
          </cell>
          <cell r="F61" t="str">
            <v>108367WA</v>
          </cell>
          <cell r="G61" t="str">
            <v>108367</v>
          </cell>
          <cell r="I61">
            <v>-7963749.4500000002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108367WYP</v>
          </cell>
          <cell r="B62" t="str">
            <v>108367</v>
          </cell>
          <cell r="D62">
            <v>-15718600.460000001</v>
          </cell>
          <cell r="F62" t="str">
            <v>108367WYP</v>
          </cell>
          <cell r="G62" t="str">
            <v>108367</v>
          </cell>
          <cell r="I62">
            <v>-15718600.460000001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108367WYU</v>
          </cell>
          <cell r="B63" t="str">
            <v>108367</v>
          </cell>
          <cell r="D63">
            <v>-11765840.279999999</v>
          </cell>
          <cell r="F63" t="str">
            <v>108367WYU</v>
          </cell>
          <cell r="G63" t="str">
            <v>108367</v>
          </cell>
          <cell r="I63">
            <v>-11765840.279999999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108368CA</v>
          </cell>
          <cell r="B64" t="str">
            <v>108368</v>
          </cell>
          <cell r="D64">
            <v>-20668517.649999999</v>
          </cell>
          <cell r="F64" t="str">
            <v>108368CA</v>
          </cell>
          <cell r="G64" t="str">
            <v>108368</v>
          </cell>
          <cell r="I64">
            <v>-20668517.649999999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108368ID</v>
          </cell>
          <cell r="B65" t="str">
            <v>108368</v>
          </cell>
          <cell r="D65">
            <v>-23202797.43</v>
          </cell>
          <cell r="F65" t="str">
            <v>108368ID</v>
          </cell>
          <cell r="G65" t="str">
            <v>108368</v>
          </cell>
          <cell r="I65">
            <v>-23202797.43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108368OR</v>
          </cell>
          <cell r="B66" t="str">
            <v>108368</v>
          </cell>
          <cell r="D66">
            <v>-152859487.84999999</v>
          </cell>
          <cell r="F66" t="str">
            <v>108368OR</v>
          </cell>
          <cell r="G66" t="str">
            <v>108368</v>
          </cell>
          <cell r="I66">
            <v>-152859487.84999999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108368UT</v>
          </cell>
          <cell r="B67" t="str">
            <v>108368</v>
          </cell>
          <cell r="D67">
            <v>-86506915.019999996</v>
          </cell>
          <cell r="F67" t="str">
            <v>108368UT</v>
          </cell>
          <cell r="G67" t="str">
            <v>108368</v>
          </cell>
          <cell r="I67">
            <v>-86506915.019999996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108368WA</v>
          </cell>
          <cell r="B68" t="str">
            <v>108368</v>
          </cell>
          <cell r="D68">
            <v>-39691666.780000001</v>
          </cell>
          <cell r="F68" t="str">
            <v>108368WA</v>
          </cell>
          <cell r="G68" t="str">
            <v>108368</v>
          </cell>
          <cell r="I68">
            <v>-39691666.780000001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108368WYP</v>
          </cell>
          <cell r="B69" t="str">
            <v>108368</v>
          </cell>
          <cell r="D69">
            <v>-25151011.940000001</v>
          </cell>
          <cell r="F69" t="str">
            <v>108368WYP</v>
          </cell>
          <cell r="G69" t="str">
            <v>108368</v>
          </cell>
          <cell r="I69">
            <v>-25151011.940000001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108368WYU</v>
          </cell>
          <cell r="B70" t="str">
            <v>108368</v>
          </cell>
          <cell r="D70">
            <v>-4722292.3099999996</v>
          </cell>
          <cell r="F70" t="str">
            <v>108368WYU</v>
          </cell>
          <cell r="G70" t="str">
            <v>108368</v>
          </cell>
          <cell r="I70">
            <v>-4722292.3099999996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108369CA</v>
          </cell>
          <cell r="B71" t="str">
            <v>108369</v>
          </cell>
          <cell r="D71">
            <v>-8209938.8099999996</v>
          </cell>
          <cell r="F71" t="str">
            <v>108369CA</v>
          </cell>
          <cell r="G71" t="str">
            <v>108369</v>
          </cell>
          <cell r="I71">
            <v>-8209938.8099999996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108369ID</v>
          </cell>
          <cell r="B72" t="str">
            <v>108369</v>
          </cell>
          <cell r="D72">
            <v>-10185004.01</v>
          </cell>
          <cell r="F72" t="str">
            <v>108369ID</v>
          </cell>
          <cell r="G72" t="str">
            <v>108369</v>
          </cell>
          <cell r="I72">
            <v>-10185004.01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108369OR</v>
          </cell>
          <cell r="B73" t="str">
            <v>108369</v>
          </cell>
          <cell r="D73">
            <v>-59025036.409999996</v>
          </cell>
          <cell r="F73" t="str">
            <v>108369OR</v>
          </cell>
          <cell r="G73" t="str">
            <v>108369</v>
          </cell>
          <cell r="I73">
            <v>-59025036.409999996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108369UT</v>
          </cell>
          <cell r="B74" t="str">
            <v>108369</v>
          </cell>
          <cell r="D74">
            <v>-51666340.240000002</v>
          </cell>
          <cell r="F74" t="str">
            <v>108369UT</v>
          </cell>
          <cell r="G74" t="str">
            <v>108369</v>
          </cell>
          <cell r="I74">
            <v>-51666340.240000002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108369WA</v>
          </cell>
          <cell r="B75" t="str">
            <v>108369</v>
          </cell>
          <cell r="D75">
            <v>-15507954.869999999</v>
          </cell>
          <cell r="F75" t="str">
            <v>108369WA</v>
          </cell>
          <cell r="G75" t="str">
            <v>108369</v>
          </cell>
          <cell r="I75">
            <v>-15507954.869999999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108369WYP</v>
          </cell>
          <cell r="B76" t="str">
            <v>108369</v>
          </cell>
          <cell r="D76">
            <v>-11911481.74</v>
          </cell>
          <cell r="F76" t="str">
            <v>108369WYP</v>
          </cell>
          <cell r="G76" t="str">
            <v>108369</v>
          </cell>
          <cell r="I76">
            <v>-11911481.74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108369WYU</v>
          </cell>
          <cell r="B77" t="str">
            <v>108369</v>
          </cell>
          <cell r="D77">
            <v>-2306205.5099999998</v>
          </cell>
          <cell r="F77" t="str">
            <v>108369WYU</v>
          </cell>
          <cell r="G77" t="str">
            <v>108369</v>
          </cell>
          <cell r="I77">
            <v>-2306205.5099999998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108370CA</v>
          </cell>
          <cell r="B78" t="str">
            <v>108370</v>
          </cell>
          <cell r="D78">
            <v>-1750020.16</v>
          </cell>
          <cell r="F78" t="str">
            <v>108370CA</v>
          </cell>
          <cell r="G78" t="str">
            <v>108370</v>
          </cell>
          <cell r="I78">
            <v>-1750020.16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108370ID</v>
          </cell>
          <cell r="B79" t="str">
            <v>108370</v>
          </cell>
          <cell r="D79">
            <v>-8315928.3799999999</v>
          </cell>
          <cell r="F79" t="str">
            <v>108370ID</v>
          </cell>
          <cell r="G79" t="str">
            <v>108370</v>
          </cell>
          <cell r="I79">
            <v>-8315928.3799999999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108370OR</v>
          </cell>
          <cell r="B80" t="str">
            <v>108370</v>
          </cell>
          <cell r="D80">
            <v>-31492599.059999999</v>
          </cell>
          <cell r="F80" t="str">
            <v>108370OR</v>
          </cell>
          <cell r="G80" t="str">
            <v>108370</v>
          </cell>
          <cell r="I80">
            <v>-31492599.059999999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108370UT</v>
          </cell>
          <cell r="B81" t="str">
            <v>108370</v>
          </cell>
          <cell r="D81">
            <v>-28575729.690000001</v>
          </cell>
          <cell r="F81" t="str">
            <v>108370UT</v>
          </cell>
          <cell r="G81" t="str">
            <v>108370</v>
          </cell>
          <cell r="I81">
            <v>-28575729.690000001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108370WA</v>
          </cell>
          <cell r="B82" t="str">
            <v>108370</v>
          </cell>
          <cell r="D82">
            <v>-7734972.3399999999</v>
          </cell>
          <cell r="F82" t="str">
            <v>108370WA</v>
          </cell>
          <cell r="G82" t="str">
            <v>108370</v>
          </cell>
          <cell r="I82">
            <v>-7734972.3399999999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108370WYP</v>
          </cell>
          <cell r="B83" t="str">
            <v>108370</v>
          </cell>
          <cell r="D83">
            <v>-4647856.99</v>
          </cell>
          <cell r="F83" t="str">
            <v>108370WYP</v>
          </cell>
          <cell r="G83" t="str">
            <v>108370</v>
          </cell>
          <cell r="I83">
            <v>-4647856.99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108370WYU</v>
          </cell>
          <cell r="B84" t="str">
            <v>108370</v>
          </cell>
          <cell r="D84">
            <v>-1460147.2</v>
          </cell>
          <cell r="F84" t="str">
            <v>108370WYU</v>
          </cell>
          <cell r="G84" t="str">
            <v>108370</v>
          </cell>
          <cell r="I84">
            <v>-1460147.2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108371CA</v>
          </cell>
          <cell r="B85" t="str">
            <v>108371</v>
          </cell>
          <cell r="D85">
            <v>-207962.88</v>
          </cell>
          <cell r="F85" t="str">
            <v>108371CA</v>
          </cell>
          <cell r="G85" t="str">
            <v>108371</v>
          </cell>
          <cell r="I85">
            <v>-207962.88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108371ID</v>
          </cell>
          <cell r="B86" t="str">
            <v>108371</v>
          </cell>
          <cell r="D86">
            <v>-133979.82</v>
          </cell>
          <cell r="F86" t="str">
            <v>108371ID</v>
          </cell>
          <cell r="G86" t="str">
            <v>108371</v>
          </cell>
          <cell r="I86">
            <v>-133979.82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108371OR</v>
          </cell>
          <cell r="B87" t="str">
            <v>108371</v>
          </cell>
          <cell r="D87">
            <v>-2383353.06</v>
          </cell>
          <cell r="F87" t="str">
            <v>108371OR</v>
          </cell>
          <cell r="G87" t="str">
            <v>108371</v>
          </cell>
          <cell r="I87">
            <v>-2383353.06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108371UT</v>
          </cell>
          <cell r="B88" t="str">
            <v>108371</v>
          </cell>
          <cell r="D88">
            <v>-3608571.72</v>
          </cell>
          <cell r="F88" t="str">
            <v>108371UT</v>
          </cell>
          <cell r="G88" t="str">
            <v>108371</v>
          </cell>
          <cell r="I88">
            <v>-3608571.72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108371WA</v>
          </cell>
          <cell r="B89" t="str">
            <v>108371</v>
          </cell>
          <cell r="D89">
            <v>-272299.2</v>
          </cell>
          <cell r="F89" t="str">
            <v>108371WA</v>
          </cell>
          <cell r="G89" t="str">
            <v>108371</v>
          </cell>
          <cell r="I89">
            <v>-272299.2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108371WYP</v>
          </cell>
          <cell r="B90" t="str">
            <v>108371</v>
          </cell>
          <cell r="D90">
            <v>-912972.96</v>
          </cell>
          <cell r="F90" t="str">
            <v>108371WYP</v>
          </cell>
          <cell r="G90" t="str">
            <v>108371</v>
          </cell>
          <cell r="I90">
            <v>-912972.96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108371WYU</v>
          </cell>
          <cell r="B91" t="str">
            <v>108371</v>
          </cell>
          <cell r="D91">
            <v>-147440.26</v>
          </cell>
          <cell r="F91" t="str">
            <v>108371WYU</v>
          </cell>
          <cell r="G91" t="str">
            <v>108371</v>
          </cell>
          <cell r="I91">
            <v>-147440.26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108373CA</v>
          </cell>
          <cell r="B92" t="str">
            <v>108373</v>
          </cell>
          <cell r="D92">
            <v>-542984.36</v>
          </cell>
          <cell r="F92" t="str">
            <v>108373CA</v>
          </cell>
          <cell r="G92" t="str">
            <v>108373</v>
          </cell>
          <cell r="I92">
            <v>-542984.36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108373ID</v>
          </cell>
          <cell r="B93" t="str">
            <v>108373</v>
          </cell>
          <cell r="D93">
            <v>-480109.77</v>
          </cell>
          <cell r="F93" t="str">
            <v>108373ID</v>
          </cell>
          <cell r="G93" t="str">
            <v>108373</v>
          </cell>
          <cell r="I93">
            <v>-480109.77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108373OR</v>
          </cell>
          <cell r="B94" t="str">
            <v>108373</v>
          </cell>
          <cell r="D94">
            <v>-7870626.8300000001</v>
          </cell>
          <cell r="F94" t="str">
            <v>108373OR</v>
          </cell>
          <cell r="G94" t="str">
            <v>108373</v>
          </cell>
          <cell r="I94">
            <v>-7870626.8300000001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108373UT</v>
          </cell>
          <cell r="B95" t="str">
            <v>108373</v>
          </cell>
          <cell r="D95">
            <v>-13798942.84</v>
          </cell>
          <cell r="F95" t="str">
            <v>108373UT</v>
          </cell>
          <cell r="G95" t="str">
            <v>108373</v>
          </cell>
          <cell r="I95">
            <v>-13798942.84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108373WA</v>
          </cell>
          <cell r="B96" t="str">
            <v>108373</v>
          </cell>
          <cell r="D96">
            <v>-2024675.14</v>
          </cell>
          <cell r="F96" t="str">
            <v>108373WA</v>
          </cell>
          <cell r="G96" t="str">
            <v>108373</v>
          </cell>
          <cell r="I96">
            <v>-2024675.14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108373WYP</v>
          </cell>
          <cell r="B97" t="str">
            <v>108373</v>
          </cell>
          <cell r="D97">
            <v>-2387008.0099999998</v>
          </cell>
          <cell r="F97" t="str">
            <v>108373WYP</v>
          </cell>
          <cell r="G97" t="str">
            <v>108373</v>
          </cell>
          <cell r="I97">
            <v>-2387008.0099999998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108373WYU</v>
          </cell>
          <cell r="B98" t="str">
            <v>108373</v>
          </cell>
          <cell r="D98">
            <v>-883312.84</v>
          </cell>
          <cell r="F98" t="str">
            <v>108373WYU</v>
          </cell>
          <cell r="G98" t="str">
            <v>108373</v>
          </cell>
          <cell r="I98">
            <v>-883312.84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108DPCA</v>
          </cell>
          <cell r="B99" t="str">
            <v>108DP</v>
          </cell>
          <cell r="D99">
            <v>0</v>
          </cell>
          <cell r="F99" t="str">
            <v>108DPCA</v>
          </cell>
          <cell r="G99" t="str">
            <v>108DP</v>
          </cell>
          <cell r="I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108DPID</v>
          </cell>
          <cell r="B100" t="str">
            <v>108DP</v>
          </cell>
          <cell r="D100">
            <v>15000</v>
          </cell>
          <cell r="F100" t="str">
            <v>108DPID</v>
          </cell>
          <cell r="G100" t="str">
            <v>108DP</v>
          </cell>
          <cell r="I100">
            <v>15000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108DPOR</v>
          </cell>
          <cell r="B101" t="str">
            <v>108DP</v>
          </cell>
          <cell r="D101">
            <v>91000</v>
          </cell>
          <cell r="F101" t="str">
            <v>108DPOR</v>
          </cell>
          <cell r="G101" t="str">
            <v>108DP</v>
          </cell>
          <cell r="I101">
            <v>91000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108DPUT</v>
          </cell>
          <cell r="B102" t="str">
            <v>108DP</v>
          </cell>
          <cell r="D102">
            <v>59325</v>
          </cell>
          <cell r="F102" t="str">
            <v>108DPUT</v>
          </cell>
          <cell r="G102" t="str">
            <v>108DP</v>
          </cell>
          <cell r="I102">
            <v>59325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108DPWA</v>
          </cell>
          <cell r="B103" t="str">
            <v>108DP</v>
          </cell>
          <cell r="D103">
            <v>41000</v>
          </cell>
          <cell r="F103" t="str">
            <v>108DPWA</v>
          </cell>
          <cell r="G103" t="str">
            <v>108DP</v>
          </cell>
          <cell r="I103">
            <v>41000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108DPWYP</v>
          </cell>
          <cell r="B104" t="str">
            <v>108DP</v>
          </cell>
          <cell r="D104">
            <v>0</v>
          </cell>
          <cell r="F104" t="str">
            <v>108DPWYP</v>
          </cell>
          <cell r="G104" t="str">
            <v>108DP</v>
          </cell>
          <cell r="I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108DPWYU</v>
          </cell>
          <cell r="B105" t="str">
            <v>108DP</v>
          </cell>
          <cell r="D105">
            <v>8000</v>
          </cell>
          <cell r="F105" t="str">
            <v>108DPWYU</v>
          </cell>
          <cell r="G105" t="str">
            <v>108DP</v>
          </cell>
          <cell r="I105">
            <v>8000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108GPCA</v>
          </cell>
          <cell r="B106" t="str">
            <v>108GP</v>
          </cell>
          <cell r="D106">
            <v>-3987251.3621145231</v>
          </cell>
          <cell r="F106" t="str">
            <v>108GPCA</v>
          </cell>
          <cell r="G106" t="str">
            <v>108GP</v>
          </cell>
          <cell r="I106">
            <v>-3987251.3621145231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108GPCN</v>
          </cell>
          <cell r="B107" t="str">
            <v>108GP</v>
          </cell>
          <cell r="D107">
            <v>-7203273.686667081</v>
          </cell>
          <cell r="F107" t="str">
            <v>108GPCN</v>
          </cell>
          <cell r="G107" t="str">
            <v>108GP</v>
          </cell>
          <cell r="I107">
            <v>-7203273.686667081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108GPDGP</v>
          </cell>
          <cell r="B108" t="str">
            <v>108GP</v>
          </cell>
          <cell r="D108">
            <v>-5971798.7815227136</v>
          </cell>
          <cell r="F108" t="str">
            <v>108GPDGP</v>
          </cell>
          <cell r="G108" t="str">
            <v>108GP</v>
          </cell>
          <cell r="I108">
            <v>-5971798.7815227136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108GPDGU</v>
          </cell>
          <cell r="B109" t="str">
            <v>108GP</v>
          </cell>
          <cell r="D109">
            <v>-10140059.532038581</v>
          </cell>
          <cell r="F109" t="str">
            <v>108GPDGU</v>
          </cell>
          <cell r="G109" t="str">
            <v>108GP</v>
          </cell>
          <cell r="I109">
            <v>-10140059.532038581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108GPID</v>
          </cell>
          <cell r="B110" t="str">
            <v>108GP</v>
          </cell>
          <cell r="D110">
            <v>-10182306.65422889</v>
          </cell>
          <cell r="F110" t="str">
            <v>108GPID</v>
          </cell>
          <cell r="G110" t="str">
            <v>108GP</v>
          </cell>
          <cell r="I110">
            <v>-10182306.65422889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108GPOR</v>
          </cell>
          <cell r="B111" t="str">
            <v>108GP</v>
          </cell>
          <cell r="D111">
            <v>-47418651.46192494</v>
          </cell>
          <cell r="F111" t="str">
            <v>108GPOR</v>
          </cell>
          <cell r="G111" t="str">
            <v>108GP</v>
          </cell>
          <cell r="I111">
            <v>-47418651.46192494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108GPSE</v>
          </cell>
          <cell r="B112" t="str">
            <v>108GP</v>
          </cell>
          <cell r="D112">
            <v>-354773.58106572507</v>
          </cell>
          <cell r="F112" t="str">
            <v>108GPSE</v>
          </cell>
          <cell r="G112" t="str">
            <v>108GP</v>
          </cell>
          <cell r="I112">
            <v>-354773.58106572507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108GPSG</v>
          </cell>
          <cell r="B113" t="str">
            <v>108GP</v>
          </cell>
          <cell r="D113">
            <v>-48841574.611924291</v>
          </cell>
          <cell r="F113" t="str">
            <v>108GPSG</v>
          </cell>
          <cell r="G113" t="str">
            <v>108GP</v>
          </cell>
          <cell r="I113">
            <v>-48841574.611924291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108GPSO</v>
          </cell>
          <cell r="B114" t="str">
            <v>108GP</v>
          </cell>
          <cell r="D114">
            <v>-73793158.824300498</v>
          </cell>
          <cell r="F114" t="str">
            <v>108GPSO</v>
          </cell>
          <cell r="G114" t="str">
            <v>108GP</v>
          </cell>
          <cell r="I114">
            <v>-73793158.824300498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108GPSSGCH</v>
          </cell>
          <cell r="B115" t="str">
            <v>108GP</v>
          </cell>
          <cell r="D115">
            <v>-2203682.3133292776</v>
          </cell>
          <cell r="F115" t="str">
            <v>108GPSSGCH</v>
          </cell>
          <cell r="G115" t="str">
            <v>108GP</v>
          </cell>
          <cell r="I115">
            <v>-2203682.3133292776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108GPSSGCT</v>
          </cell>
          <cell r="B116" t="str">
            <v>108GP</v>
          </cell>
          <cell r="D116">
            <v>-32181.267982306912</v>
          </cell>
          <cell r="F116" t="str">
            <v>108GPSSGCT</v>
          </cell>
          <cell r="G116" t="str">
            <v>108GP</v>
          </cell>
          <cell r="I116">
            <v>-32181.267982306912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108GPUT</v>
          </cell>
          <cell r="B117" t="str">
            <v>108GP</v>
          </cell>
          <cell r="D117">
            <v>-52214620.195810221</v>
          </cell>
          <cell r="F117" t="str">
            <v>108GPUT</v>
          </cell>
          <cell r="G117" t="str">
            <v>108GP</v>
          </cell>
          <cell r="I117">
            <v>-52214620.195810221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108GPWA</v>
          </cell>
          <cell r="B118" t="str">
            <v>108GP</v>
          </cell>
          <cell r="D118">
            <v>-16146101.968532316</v>
          </cell>
          <cell r="F118" t="str">
            <v>108GPWA</v>
          </cell>
          <cell r="G118" t="str">
            <v>108GP</v>
          </cell>
          <cell r="I118">
            <v>-16146101.968532316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108GPWYP</v>
          </cell>
          <cell r="B119" t="str">
            <v>108GP</v>
          </cell>
          <cell r="D119">
            <v>-17254743.71884409</v>
          </cell>
          <cell r="F119" t="str">
            <v>108GPWYP</v>
          </cell>
          <cell r="G119" t="str">
            <v>108GP</v>
          </cell>
          <cell r="I119">
            <v>-17254743.71884409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108GPWYU</v>
          </cell>
          <cell r="B120" t="str">
            <v>108GP</v>
          </cell>
          <cell r="D120">
            <v>-4135367.2682049624</v>
          </cell>
          <cell r="F120" t="str">
            <v>108GPWYU</v>
          </cell>
          <cell r="G120" t="str">
            <v>108GP</v>
          </cell>
          <cell r="I120">
            <v>-4135367.2682049624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108HPDGP</v>
          </cell>
          <cell r="B121" t="str">
            <v>108HP</v>
          </cell>
          <cell r="D121">
            <v>-151597148.77695984</v>
          </cell>
          <cell r="F121" t="str">
            <v>108HPDGP</v>
          </cell>
          <cell r="G121" t="str">
            <v>108HP</v>
          </cell>
          <cell r="I121">
            <v>-151597148.77695984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108HPDGU</v>
          </cell>
          <cell r="B122" t="str">
            <v>108HP</v>
          </cell>
          <cell r="D122">
            <v>-29192308.378192272</v>
          </cell>
          <cell r="F122" t="str">
            <v>108HPDGU</v>
          </cell>
          <cell r="G122" t="str">
            <v>108HP</v>
          </cell>
          <cell r="I122">
            <v>-29192308.378192272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108HPSG-P</v>
          </cell>
          <cell r="B123" t="str">
            <v>108HP</v>
          </cell>
          <cell r="D123">
            <v>-70012441.483790696</v>
          </cell>
          <cell r="F123" t="str">
            <v>108HPSG-P</v>
          </cell>
          <cell r="G123" t="str">
            <v>108HP</v>
          </cell>
          <cell r="I123">
            <v>-70012441.483790696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108HPSG-U</v>
          </cell>
          <cell r="B124" t="str">
            <v>108HP</v>
          </cell>
          <cell r="D124">
            <v>-17007638.871730383</v>
          </cell>
          <cell r="F124" t="str">
            <v>108HPSG-U</v>
          </cell>
          <cell r="G124" t="str">
            <v>108HP</v>
          </cell>
          <cell r="I124">
            <v>-17007638.871730383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108MPSE</v>
          </cell>
          <cell r="B125" t="str">
            <v>108MP</v>
          </cell>
          <cell r="D125">
            <v>-176372878.76961765</v>
          </cell>
          <cell r="F125" t="str">
            <v>108MPSE</v>
          </cell>
          <cell r="G125" t="str">
            <v>108MP</v>
          </cell>
          <cell r="I125">
            <v>-176372878.76961765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108OPDGU</v>
          </cell>
          <cell r="B126" t="str">
            <v>108OP</v>
          </cell>
          <cell r="D126">
            <v>-1436730.1355100807</v>
          </cell>
          <cell r="F126" t="str">
            <v>108OPDGU</v>
          </cell>
          <cell r="G126" t="str">
            <v>108OP</v>
          </cell>
          <cell r="I126">
            <v>-1436730.1355100807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108OPSG</v>
          </cell>
          <cell r="B127" t="str">
            <v>108OP</v>
          </cell>
          <cell r="D127">
            <v>-310803119.17988235</v>
          </cell>
          <cell r="F127" t="str">
            <v>108OPSG</v>
          </cell>
          <cell r="G127" t="str">
            <v>108OP</v>
          </cell>
          <cell r="I127">
            <v>-310803119.17988235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108OPSSGCT</v>
          </cell>
          <cell r="B128" t="str">
            <v>108OP</v>
          </cell>
          <cell r="D128">
            <v>-23058173.152731553</v>
          </cell>
          <cell r="F128" t="str">
            <v>108OPSSGCT</v>
          </cell>
          <cell r="G128" t="str">
            <v>108OP</v>
          </cell>
          <cell r="I128">
            <v>-23058173.152731553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108SPDGP</v>
          </cell>
          <cell r="B129" t="str">
            <v>108SP</v>
          </cell>
          <cell r="D129">
            <v>-872198020.00891793</v>
          </cell>
          <cell r="F129" t="str">
            <v>108SPDGP</v>
          </cell>
          <cell r="G129" t="str">
            <v>108SP</v>
          </cell>
          <cell r="I129">
            <v>-872198020.00891793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108SPDGU</v>
          </cell>
          <cell r="B130" t="str">
            <v>108SP</v>
          </cell>
          <cell r="D130">
            <v>-957359126.10264599</v>
          </cell>
          <cell r="F130" t="str">
            <v>108SPDGU</v>
          </cell>
          <cell r="G130" t="str">
            <v>108SP</v>
          </cell>
          <cell r="I130">
            <v>-957359126.10264599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108SPSE</v>
          </cell>
          <cell r="B131" t="str">
            <v>108SP</v>
          </cell>
          <cell r="D131">
            <v>0</v>
          </cell>
          <cell r="F131" t="str">
            <v>108SPSE</v>
          </cell>
          <cell r="G131" t="str">
            <v>108SP</v>
          </cell>
          <cell r="I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108SPSG</v>
          </cell>
          <cell r="B132" t="str">
            <v>108SP</v>
          </cell>
          <cell r="D132">
            <v>-672527185.10200882</v>
          </cell>
          <cell r="F132" t="str">
            <v>108SPSG</v>
          </cell>
          <cell r="G132" t="str">
            <v>108SP</v>
          </cell>
          <cell r="I132">
            <v>-672527185.10200882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108SPSSGCH</v>
          </cell>
          <cell r="B133" t="str">
            <v>108SP</v>
          </cell>
          <cell r="D133">
            <v>-168342880.63925394</v>
          </cell>
          <cell r="F133" t="str">
            <v>108SPSSGCH</v>
          </cell>
          <cell r="G133" t="str">
            <v>108SP</v>
          </cell>
          <cell r="I133">
            <v>-168342880.63925394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108TPDGP</v>
          </cell>
          <cell r="B134" t="str">
            <v>108TP</v>
          </cell>
          <cell r="D134">
            <v>-393560008.07418382</v>
          </cell>
          <cell r="F134" t="str">
            <v>108TPDGP</v>
          </cell>
          <cell r="G134" t="str">
            <v>108TP</v>
          </cell>
          <cell r="I134">
            <v>-393560008.07418382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108TPDGU</v>
          </cell>
          <cell r="B135" t="str">
            <v>108TP</v>
          </cell>
          <cell r="D135">
            <v>-395689265.99545109</v>
          </cell>
          <cell r="F135" t="str">
            <v>108TPDGU</v>
          </cell>
          <cell r="G135" t="str">
            <v>108TP</v>
          </cell>
          <cell r="I135">
            <v>-395689265.99545109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108TPSG</v>
          </cell>
          <cell r="B136" t="str">
            <v>108TP</v>
          </cell>
          <cell r="D136">
            <v>-427703240.07001948</v>
          </cell>
          <cell r="F136" t="str">
            <v>108TPSG</v>
          </cell>
          <cell r="G136" t="str">
            <v>108TP</v>
          </cell>
          <cell r="I136">
            <v>-427703240.07001948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111390OR</v>
          </cell>
          <cell r="B137" t="str">
            <v>111390</v>
          </cell>
          <cell r="D137">
            <v>-1245947.17</v>
          </cell>
          <cell r="F137" t="str">
            <v>111390OR</v>
          </cell>
          <cell r="G137" t="str">
            <v>111390</v>
          </cell>
          <cell r="I137">
            <v>-1245947.17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111390SG</v>
          </cell>
          <cell r="B138" t="str">
            <v>111390</v>
          </cell>
          <cell r="D138">
            <v>-1191261.77</v>
          </cell>
          <cell r="F138" t="str">
            <v>111390SG</v>
          </cell>
          <cell r="G138" t="str">
            <v>111390</v>
          </cell>
          <cell r="I138">
            <v>-1191261.77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111390SO</v>
          </cell>
          <cell r="B139" t="str">
            <v>111390</v>
          </cell>
          <cell r="D139">
            <v>2101348.15</v>
          </cell>
          <cell r="F139" t="str">
            <v>111390SO</v>
          </cell>
          <cell r="G139" t="str">
            <v>111390</v>
          </cell>
          <cell r="I139">
            <v>2101348.15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111390UT</v>
          </cell>
          <cell r="B140" t="str">
            <v>111390</v>
          </cell>
          <cell r="D140">
            <v>-1051870.1100000001</v>
          </cell>
          <cell r="F140" t="str">
            <v>111390UT</v>
          </cell>
          <cell r="G140" t="str">
            <v>111390</v>
          </cell>
          <cell r="I140">
            <v>-1051870.1100000001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111390WYP</v>
          </cell>
          <cell r="B141" t="str">
            <v>111390</v>
          </cell>
          <cell r="D141">
            <v>-489545.04</v>
          </cell>
          <cell r="F141" t="str">
            <v>111390WYP</v>
          </cell>
          <cell r="G141" t="str">
            <v>111390</v>
          </cell>
          <cell r="I141">
            <v>-489545.04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111GPCA</v>
          </cell>
          <cell r="B142" t="str">
            <v>111GP</v>
          </cell>
          <cell r="D142">
            <v>-1027087.122871096</v>
          </cell>
          <cell r="F142" t="str">
            <v>111GPCA</v>
          </cell>
          <cell r="G142" t="str">
            <v>111GP</v>
          </cell>
          <cell r="I142">
            <v>-1027087.122871096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111GPCN</v>
          </cell>
          <cell r="B143" t="str">
            <v>111GP</v>
          </cell>
          <cell r="D143">
            <v>-2684557.0574810775</v>
          </cell>
          <cell r="F143" t="str">
            <v>111GPCN</v>
          </cell>
          <cell r="G143" t="str">
            <v>111GP</v>
          </cell>
          <cell r="I143">
            <v>-2684557.0574810775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111GPOR</v>
          </cell>
          <cell r="B144" t="str">
            <v>111GP</v>
          </cell>
          <cell r="D144">
            <v>-7694691.3870741343</v>
          </cell>
          <cell r="F144" t="str">
            <v>111GPOR</v>
          </cell>
          <cell r="G144" t="str">
            <v>111GP</v>
          </cell>
          <cell r="I144">
            <v>-7694691.3870741343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111GPSO</v>
          </cell>
          <cell r="B145" t="str">
            <v>111GP</v>
          </cell>
          <cell r="D145">
            <v>-10975536.629378185</v>
          </cell>
          <cell r="F145" t="str">
            <v>111GPSO</v>
          </cell>
          <cell r="G145" t="str">
            <v>111GP</v>
          </cell>
          <cell r="I145">
            <v>-10975536.629378185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111GPUT</v>
          </cell>
          <cell r="B146" t="str">
            <v>111GP</v>
          </cell>
          <cell r="D146">
            <v>-11745.500000000013</v>
          </cell>
          <cell r="F146" t="str">
            <v>111GPUT</v>
          </cell>
          <cell r="G146" t="str">
            <v>111GP</v>
          </cell>
          <cell r="I146">
            <v>-11745.500000000013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111GPWA</v>
          </cell>
          <cell r="B147" t="str">
            <v>111GP</v>
          </cell>
          <cell r="D147">
            <v>-1532977.3801671145</v>
          </cell>
          <cell r="F147" t="str">
            <v>111GPWA</v>
          </cell>
          <cell r="G147" t="str">
            <v>111GP</v>
          </cell>
          <cell r="I147">
            <v>-1532977.3801671145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111GPWYP</v>
          </cell>
          <cell r="B148" t="str">
            <v>111GP</v>
          </cell>
          <cell r="D148">
            <v>-6771165.7062612846</v>
          </cell>
          <cell r="F148" t="str">
            <v>111GPWYP</v>
          </cell>
          <cell r="G148" t="str">
            <v>111GP</v>
          </cell>
          <cell r="I148">
            <v>-6771165.7062612846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111GPWYU</v>
          </cell>
          <cell r="B149" t="str">
            <v>111GP</v>
          </cell>
          <cell r="D149">
            <v>-31318.83500000001</v>
          </cell>
          <cell r="F149" t="str">
            <v>111GPWYU</v>
          </cell>
          <cell r="G149" t="str">
            <v>111GP</v>
          </cell>
          <cell r="I149">
            <v>-31318.83500000001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111HPDGP</v>
          </cell>
          <cell r="B150" t="str">
            <v>111HP</v>
          </cell>
          <cell r="D150">
            <v>-344575.42</v>
          </cell>
          <cell r="F150" t="str">
            <v>111HPDGP</v>
          </cell>
          <cell r="G150" t="str">
            <v>111HP</v>
          </cell>
          <cell r="I150">
            <v>-344575.42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111HPSG-P</v>
          </cell>
          <cell r="B151" t="str">
            <v>111HP</v>
          </cell>
          <cell r="D151">
            <v>-7815088.6996774171</v>
          </cell>
          <cell r="F151" t="str">
            <v>111HPSG-P</v>
          </cell>
          <cell r="G151" t="str">
            <v>111HP</v>
          </cell>
          <cell r="I151">
            <v>-7815088.6996774171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111HPSG-U</v>
          </cell>
          <cell r="B152" t="str">
            <v>111HP</v>
          </cell>
          <cell r="D152">
            <v>-428887.97</v>
          </cell>
          <cell r="F152" t="str">
            <v>111HPSG-U</v>
          </cell>
          <cell r="G152" t="str">
            <v>111HP</v>
          </cell>
          <cell r="I152">
            <v>-428887.97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111IPCN</v>
          </cell>
          <cell r="B153" t="str">
            <v>111IP</v>
          </cell>
          <cell r="D153">
            <v>-94042913.617488623</v>
          </cell>
          <cell r="F153" t="str">
            <v>111IPCN</v>
          </cell>
          <cell r="G153" t="str">
            <v>111IP</v>
          </cell>
          <cell r="I153">
            <v>-94042913.617488623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111IPDGU</v>
          </cell>
          <cell r="B154" t="str">
            <v>111IP</v>
          </cell>
          <cell r="D154">
            <v>-349396.26786268316</v>
          </cell>
          <cell r="F154" t="str">
            <v>111IPDGU</v>
          </cell>
          <cell r="G154" t="str">
            <v>111IP</v>
          </cell>
          <cell r="I154">
            <v>-349396.26786268316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111IPID</v>
          </cell>
          <cell r="B155" t="str">
            <v>111IP</v>
          </cell>
          <cell r="D155">
            <v>-756697.68499999936</v>
          </cell>
          <cell r="F155" t="str">
            <v>111IPID</v>
          </cell>
          <cell r="G155" t="str">
            <v>111IP</v>
          </cell>
          <cell r="I155">
            <v>-756697.68499999936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111IPOR</v>
          </cell>
          <cell r="B156" t="str">
            <v>111IP</v>
          </cell>
          <cell r="D156">
            <v>100723.57110725778</v>
          </cell>
          <cell r="F156" t="str">
            <v>111IPOR</v>
          </cell>
          <cell r="G156" t="str">
            <v>111IP</v>
          </cell>
          <cell r="I156">
            <v>100723.57110725778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111IPSE</v>
          </cell>
          <cell r="B157" t="str">
            <v>111IP</v>
          </cell>
          <cell r="D157">
            <v>-1636169.0545865535</v>
          </cell>
          <cell r="F157" t="str">
            <v>111IPSE</v>
          </cell>
          <cell r="G157" t="str">
            <v>111IP</v>
          </cell>
          <cell r="I157">
            <v>-1636169.0545865535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111IPSG</v>
          </cell>
          <cell r="B158" t="str">
            <v>111IP</v>
          </cell>
          <cell r="D158">
            <v>-41989396.194298573</v>
          </cell>
          <cell r="F158" t="str">
            <v>111IPSG</v>
          </cell>
          <cell r="G158" t="str">
            <v>111IP</v>
          </cell>
          <cell r="I158">
            <v>-41989396.194298573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111IPSG-P</v>
          </cell>
          <cell r="B159" t="str">
            <v>111IP</v>
          </cell>
          <cell r="D159">
            <v>-12154433.780526735</v>
          </cell>
          <cell r="F159" t="str">
            <v>111IPSG-P</v>
          </cell>
          <cell r="G159" t="str">
            <v>111IP</v>
          </cell>
          <cell r="I159">
            <v>-12154433.780526735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111IPSG-U</v>
          </cell>
          <cell r="B160" t="str">
            <v>111IP</v>
          </cell>
          <cell r="D160">
            <v>-3422238.4421373196</v>
          </cell>
          <cell r="F160" t="str">
            <v>111IPSG-U</v>
          </cell>
          <cell r="G160" t="str">
            <v>111IP</v>
          </cell>
          <cell r="I160">
            <v>-3422238.4421373196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111IPSO</v>
          </cell>
          <cell r="B161" t="str">
            <v>111IP</v>
          </cell>
          <cell r="D161">
            <v>-270409284.30837393</v>
          </cell>
          <cell r="F161" t="str">
            <v>111IPSO</v>
          </cell>
          <cell r="G161" t="str">
            <v>111IP</v>
          </cell>
          <cell r="I161">
            <v>-270409284.30837393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111IPSSGCH</v>
          </cell>
          <cell r="B162" t="str">
            <v>111IP</v>
          </cell>
          <cell r="D162">
            <v>-70693.89</v>
          </cell>
          <cell r="F162" t="str">
            <v>111IPSSGCH</v>
          </cell>
          <cell r="G162" t="str">
            <v>111IP</v>
          </cell>
          <cell r="I162">
            <v>-70693.89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111IPUT</v>
          </cell>
          <cell r="B163" t="str">
            <v>111IP</v>
          </cell>
          <cell r="D163">
            <v>-31711.593870682227</v>
          </cell>
          <cell r="F163" t="str">
            <v>111IPUT</v>
          </cell>
          <cell r="G163" t="str">
            <v>111IP</v>
          </cell>
          <cell r="I163">
            <v>-31711.593870682227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111IPWA</v>
          </cell>
          <cell r="B164" t="str">
            <v>111IP</v>
          </cell>
          <cell r="D164">
            <v>-742.90634214265822</v>
          </cell>
          <cell r="F164" t="str">
            <v>111IPWA</v>
          </cell>
          <cell r="G164" t="str">
            <v>111IP</v>
          </cell>
          <cell r="I164">
            <v>-742.90634214265822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111IPWYP</v>
          </cell>
          <cell r="B165" t="str">
            <v>111IP</v>
          </cell>
          <cell r="D165">
            <v>-123282.59761030607</v>
          </cell>
          <cell r="F165" t="str">
            <v>111IPWYP</v>
          </cell>
          <cell r="G165" t="str">
            <v>111IP</v>
          </cell>
          <cell r="I165">
            <v>-123282.59761030607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114DGP</v>
          </cell>
          <cell r="B166" t="str">
            <v>114</v>
          </cell>
          <cell r="D166">
            <v>14560710.68</v>
          </cell>
          <cell r="F166" t="str">
            <v>114DGP</v>
          </cell>
          <cell r="G166" t="str">
            <v>114</v>
          </cell>
          <cell r="I166">
            <v>14560710.68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114SG</v>
          </cell>
          <cell r="B167" t="str">
            <v>114</v>
          </cell>
          <cell r="D167">
            <v>142633069.06999999</v>
          </cell>
          <cell r="F167" t="str">
            <v>114SG</v>
          </cell>
          <cell r="G167" t="str">
            <v>114</v>
          </cell>
          <cell r="I167">
            <v>142633069.06999999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115DGP</v>
          </cell>
          <cell r="B168" t="str">
            <v>115</v>
          </cell>
          <cell r="D168">
            <v>-11895240.82</v>
          </cell>
          <cell r="F168" t="str">
            <v>115DGP</v>
          </cell>
          <cell r="G168" t="str">
            <v>115</v>
          </cell>
          <cell r="I168">
            <v>-11895240.82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115SG</v>
          </cell>
          <cell r="B169" t="str">
            <v>115</v>
          </cell>
          <cell r="D169">
            <v>-92650661.5</v>
          </cell>
          <cell r="F169" t="str">
            <v>115SG</v>
          </cell>
          <cell r="G169" t="str">
            <v>115</v>
          </cell>
          <cell r="I169">
            <v>-92650661.5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124CA</v>
          </cell>
          <cell r="B170" t="str">
            <v>124</v>
          </cell>
          <cell r="D170">
            <v>399049.72</v>
          </cell>
          <cell r="F170" t="str">
            <v>124CA</v>
          </cell>
          <cell r="G170" t="str">
            <v>124</v>
          </cell>
          <cell r="I170">
            <v>399049.72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124ID</v>
          </cell>
          <cell r="B171" t="str">
            <v>124</v>
          </cell>
          <cell r="D171">
            <v>35649.49</v>
          </cell>
          <cell r="F171" t="str">
            <v>124ID</v>
          </cell>
          <cell r="G171" t="str">
            <v>124</v>
          </cell>
          <cell r="I171">
            <v>35649.49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124OR</v>
          </cell>
          <cell r="B172" t="str">
            <v>124</v>
          </cell>
          <cell r="D172">
            <v>0.17</v>
          </cell>
          <cell r="F172" t="str">
            <v>124OR</v>
          </cell>
          <cell r="G172" t="str">
            <v>124</v>
          </cell>
          <cell r="I172">
            <v>0.17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124OTHER</v>
          </cell>
          <cell r="B173" t="str">
            <v>124</v>
          </cell>
          <cell r="D173">
            <v>-4823358.4000000004</v>
          </cell>
          <cell r="F173" t="str">
            <v>124OTHER</v>
          </cell>
          <cell r="G173" t="str">
            <v>124</v>
          </cell>
          <cell r="I173">
            <v>-4823358.4000000004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124SO</v>
          </cell>
          <cell r="B174" t="str">
            <v>124</v>
          </cell>
          <cell r="D174">
            <v>-2464.1799999999998</v>
          </cell>
          <cell r="F174" t="str">
            <v>124SO</v>
          </cell>
          <cell r="G174" t="str">
            <v>124</v>
          </cell>
          <cell r="I174">
            <v>-2464.1799999999998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124UT</v>
          </cell>
          <cell r="B175" t="str">
            <v>124</v>
          </cell>
          <cell r="D175">
            <v>5133159.6100000003</v>
          </cell>
          <cell r="F175" t="str">
            <v>124UT</v>
          </cell>
          <cell r="G175" t="str">
            <v>124</v>
          </cell>
          <cell r="I175">
            <v>5133159.6100000003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124WA</v>
          </cell>
          <cell r="B176" t="str">
            <v>124</v>
          </cell>
          <cell r="D176">
            <v>2047164.21</v>
          </cell>
          <cell r="F176" t="str">
            <v>124WA</v>
          </cell>
          <cell r="G176" t="str">
            <v>124</v>
          </cell>
          <cell r="I176">
            <v>2047164.21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124WYP</v>
          </cell>
          <cell r="B177" t="str">
            <v>124</v>
          </cell>
          <cell r="D177">
            <v>117215.94</v>
          </cell>
          <cell r="F177" t="str">
            <v>124WYP</v>
          </cell>
          <cell r="G177" t="str">
            <v>124</v>
          </cell>
          <cell r="I177">
            <v>117215.94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124WYU</v>
          </cell>
          <cell r="B178" t="str">
            <v>124</v>
          </cell>
          <cell r="D178">
            <v>10925.92</v>
          </cell>
          <cell r="F178" t="str">
            <v>124WYU</v>
          </cell>
          <cell r="G178" t="str">
            <v>124</v>
          </cell>
          <cell r="I178">
            <v>10925.92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135SG</v>
          </cell>
          <cell r="B179" t="str">
            <v>135</v>
          </cell>
          <cell r="D179">
            <v>1984.25</v>
          </cell>
          <cell r="F179" t="str">
            <v>135SG</v>
          </cell>
          <cell r="G179" t="str">
            <v>135</v>
          </cell>
          <cell r="I179">
            <v>1984.25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141SO</v>
          </cell>
          <cell r="B180" t="str">
            <v>141</v>
          </cell>
          <cell r="D180">
            <v>358248.08916666702</v>
          </cell>
          <cell r="F180" t="str">
            <v>141SO</v>
          </cell>
          <cell r="G180" t="str">
            <v>141</v>
          </cell>
          <cell r="I180">
            <v>358248.08916666702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143SO</v>
          </cell>
          <cell r="B181" t="str">
            <v>143</v>
          </cell>
          <cell r="D181">
            <v>38152684.215833336</v>
          </cell>
          <cell r="F181" t="str">
            <v>143SO</v>
          </cell>
          <cell r="G181" t="str">
            <v>143</v>
          </cell>
          <cell r="I181">
            <v>38152684.215833336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151SE</v>
          </cell>
          <cell r="B182" t="str">
            <v>151</v>
          </cell>
          <cell r="D182">
            <v>200138210.66816032</v>
          </cell>
          <cell r="F182" t="str">
            <v>151SE</v>
          </cell>
          <cell r="G182" t="str">
            <v>151</v>
          </cell>
          <cell r="I182">
            <v>200138210.66816032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151SSECH</v>
          </cell>
          <cell r="B183" t="str">
            <v>151</v>
          </cell>
          <cell r="D183">
            <v>7915664.2989871698</v>
          </cell>
          <cell r="F183" t="str">
            <v>151SSECH</v>
          </cell>
          <cell r="G183" t="str">
            <v>151</v>
          </cell>
          <cell r="I183">
            <v>7915664.2989871698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154CA</v>
          </cell>
          <cell r="B184" t="str">
            <v>154</v>
          </cell>
          <cell r="D184">
            <v>1318248.8500000001</v>
          </cell>
          <cell r="F184" t="str">
            <v>154CA</v>
          </cell>
          <cell r="G184" t="str">
            <v>154</v>
          </cell>
          <cell r="I184">
            <v>1318248.8500000001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154ID</v>
          </cell>
          <cell r="B185" t="str">
            <v>154</v>
          </cell>
          <cell r="D185">
            <v>5667934.8799999999</v>
          </cell>
          <cell r="F185" t="str">
            <v>154ID</v>
          </cell>
          <cell r="G185" t="str">
            <v>154</v>
          </cell>
          <cell r="I185">
            <v>5667934.8799999999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154OR</v>
          </cell>
          <cell r="B186" t="str">
            <v>154</v>
          </cell>
          <cell r="D186">
            <v>28773142.859999999</v>
          </cell>
          <cell r="F186" t="str">
            <v>154OR</v>
          </cell>
          <cell r="G186" t="str">
            <v>154</v>
          </cell>
          <cell r="I186">
            <v>28773142.859999999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154SE</v>
          </cell>
          <cell r="B187" t="str">
            <v>154</v>
          </cell>
          <cell r="D187">
            <v>4704577.2699999996</v>
          </cell>
          <cell r="F187" t="str">
            <v>154SE</v>
          </cell>
          <cell r="G187" t="str">
            <v>154</v>
          </cell>
          <cell r="I187">
            <v>4704577.2699999996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154SG</v>
          </cell>
          <cell r="B188" t="str">
            <v>154</v>
          </cell>
          <cell r="D188">
            <v>2684270.69</v>
          </cell>
          <cell r="F188" t="str">
            <v>154SG</v>
          </cell>
          <cell r="G188" t="str">
            <v>154</v>
          </cell>
          <cell r="I188">
            <v>2684270.69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154SNPD</v>
          </cell>
          <cell r="B189" t="str">
            <v>154</v>
          </cell>
          <cell r="D189">
            <v>-3676282.32</v>
          </cell>
          <cell r="F189" t="str">
            <v>154SNPD</v>
          </cell>
          <cell r="G189" t="str">
            <v>154</v>
          </cell>
          <cell r="I189">
            <v>-3676282.32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154SNPPH</v>
          </cell>
          <cell r="B190" t="str">
            <v>154</v>
          </cell>
          <cell r="D190">
            <v>-1859.7</v>
          </cell>
          <cell r="F190" t="str">
            <v>154SNPPH</v>
          </cell>
          <cell r="G190" t="str">
            <v>154</v>
          </cell>
          <cell r="I190">
            <v>-1859.7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154SNPPO</v>
          </cell>
          <cell r="B191" t="str">
            <v>154</v>
          </cell>
          <cell r="D191">
            <v>5587172.3899999997</v>
          </cell>
          <cell r="F191" t="str">
            <v>154SNPPO</v>
          </cell>
          <cell r="G191" t="str">
            <v>154</v>
          </cell>
          <cell r="I191">
            <v>5587172.3899999997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154SNPPS</v>
          </cell>
          <cell r="B192" t="str">
            <v>154</v>
          </cell>
          <cell r="D192">
            <v>77941428.519999996</v>
          </cell>
          <cell r="F192" t="str">
            <v>154SNPPS</v>
          </cell>
          <cell r="G192" t="str">
            <v>154</v>
          </cell>
          <cell r="I192">
            <v>77941428.519999996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154SO</v>
          </cell>
          <cell r="B193" t="str">
            <v>154</v>
          </cell>
          <cell r="D193">
            <v>-44256.65</v>
          </cell>
          <cell r="F193" t="str">
            <v>154SO</v>
          </cell>
          <cell r="G193" t="str">
            <v>154</v>
          </cell>
          <cell r="I193">
            <v>-44256.65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154SSGCH</v>
          </cell>
          <cell r="B194" t="str">
            <v>154</v>
          </cell>
          <cell r="D194">
            <v>0</v>
          </cell>
          <cell r="F194" t="str">
            <v>154SSGCH</v>
          </cell>
          <cell r="G194" t="str">
            <v>154</v>
          </cell>
          <cell r="I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154UT</v>
          </cell>
          <cell r="B195" t="str">
            <v>154</v>
          </cell>
          <cell r="D195">
            <v>38228328.119999997</v>
          </cell>
          <cell r="F195" t="str">
            <v>154UT</v>
          </cell>
          <cell r="G195" t="str">
            <v>154</v>
          </cell>
          <cell r="I195">
            <v>38228328.119999997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154WA</v>
          </cell>
          <cell r="B196" t="str">
            <v>154</v>
          </cell>
          <cell r="D196">
            <v>6799471.0599999996</v>
          </cell>
          <cell r="F196" t="str">
            <v>154WA</v>
          </cell>
          <cell r="G196" t="str">
            <v>154</v>
          </cell>
          <cell r="I196">
            <v>6799471.0599999996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154WYP</v>
          </cell>
          <cell r="B197" t="str">
            <v>154</v>
          </cell>
          <cell r="D197">
            <v>10051828.890000001</v>
          </cell>
          <cell r="F197" t="str">
            <v>154WYP</v>
          </cell>
          <cell r="G197" t="str">
            <v>154</v>
          </cell>
          <cell r="I197">
            <v>10051828.890000001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154WYU</v>
          </cell>
          <cell r="B198" t="str">
            <v>154</v>
          </cell>
          <cell r="D198">
            <v>1383247.61</v>
          </cell>
          <cell r="F198" t="str">
            <v>154WYU</v>
          </cell>
          <cell r="G198" t="str">
            <v>154</v>
          </cell>
          <cell r="I198">
            <v>1383247.61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163SO</v>
          </cell>
          <cell r="B199" t="str">
            <v>163</v>
          </cell>
          <cell r="D199">
            <v>0</v>
          </cell>
          <cell r="F199" t="str">
            <v>163SO</v>
          </cell>
          <cell r="G199" t="str">
            <v>163</v>
          </cell>
          <cell r="I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165GPS</v>
          </cell>
          <cell r="B200" t="str">
            <v>165</v>
          </cell>
          <cell r="D200">
            <v>172576.2</v>
          </cell>
          <cell r="F200" t="str">
            <v>165GPS</v>
          </cell>
          <cell r="G200" t="str">
            <v>165</v>
          </cell>
          <cell r="I200">
            <v>172576.2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165ID</v>
          </cell>
          <cell r="B201" t="str">
            <v>165</v>
          </cell>
          <cell r="D201">
            <v>164016.82</v>
          </cell>
          <cell r="F201" t="str">
            <v>165ID</v>
          </cell>
          <cell r="G201" t="str">
            <v>165</v>
          </cell>
          <cell r="I201">
            <v>164016.82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165OR</v>
          </cell>
          <cell r="B202" t="str">
            <v>165</v>
          </cell>
          <cell r="D202">
            <v>2498875.19</v>
          </cell>
          <cell r="F202" t="str">
            <v>165OR</v>
          </cell>
          <cell r="G202" t="str">
            <v>165</v>
          </cell>
          <cell r="I202">
            <v>2498875.19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165OTHER</v>
          </cell>
          <cell r="B203" t="str">
            <v>165</v>
          </cell>
          <cell r="D203">
            <v>0</v>
          </cell>
          <cell r="F203" t="str">
            <v>165OTHER</v>
          </cell>
          <cell r="G203" t="str">
            <v>165</v>
          </cell>
          <cell r="I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165SE</v>
          </cell>
          <cell r="B204" t="str">
            <v>165</v>
          </cell>
          <cell r="D204">
            <v>34198.800000000003</v>
          </cell>
          <cell r="F204" t="str">
            <v>165SE</v>
          </cell>
          <cell r="G204" t="str">
            <v>165</v>
          </cell>
          <cell r="I204">
            <v>34198.800000000003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165SG</v>
          </cell>
          <cell r="B205" t="str">
            <v>165</v>
          </cell>
          <cell r="D205">
            <v>4857284.12</v>
          </cell>
          <cell r="F205" t="str">
            <v>165SG</v>
          </cell>
          <cell r="G205" t="str">
            <v>165</v>
          </cell>
          <cell r="I205">
            <v>4857284.12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165SO</v>
          </cell>
          <cell r="B206" t="str">
            <v>165</v>
          </cell>
          <cell r="D206">
            <v>31261824.920000002</v>
          </cell>
          <cell r="F206" t="str">
            <v>165SO</v>
          </cell>
          <cell r="G206" t="str">
            <v>165</v>
          </cell>
          <cell r="I206">
            <v>31261824.920000002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165UT</v>
          </cell>
          <cell r="B207" t="str">
            <v>165</v>
          </cell>
          <cell r="D207">
            <v>3936402</v>
          </cell>
          <cell r="F207" t="str">
            <v>165UT</v>
          </cell>
          <cell r="G207" t="str">
            <v>165</v>
          </cell>
          <cell r="I207">
            <v>3936402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165WA</v>
          </cell>
          <cell r="B208" t="str">
            <v>165</v>
          </cell>
          <cell r="D208">
            <v>0</v>
          </cell>
          <cell r="F208" t="str">
            <v>165WA</v>
          </cell>
          <cell r="G208" t="str">
            <v>165</v>
          </cell>
          <cell r="I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165WYP</v>
          </cell>
          <cell r="B209" t="str">
            <v>165</v>
          </cell>
          <cell r="D209">
            <v>0</v>
          </cell>
          <cell r="F209" t="str">
            <v>165WYP</v>
          </cell>
          <cell r="G209" t="str">
            <v>165</v>
          </cell>
          <cell r="I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165WYU</v>
          </cell>
          <cell r="B210" t="str">
            <v>165</v>
          </cell>
          <cell r="D210">
            <v>0</v>
          </cell>
          <cell r="F210" t="str">
            <v>165WYU</v>
          </cell>
          <cell r="G210" t="str">
            <v>165</v>
          </cell>
          <cell r="I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18222OR</v>
          </cell>
          <cell r="B211" t="str">
            <v>18222</v>
          </cell>
          <cell r="D211">
            <v>-2832.070000000007</v>
          </cell>
          <cell r="F211" t="str">
            <v>18222OR</v>
          </cell>
          <cell r="G211" t="str">
            <v>18222</v>
          </cell>
          <cell r="I211">
            <v>-2832.070000000007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18222TROJD</v>
          </cell>
          <cell r="B212" t="str">
            <v>18222</v>
          </cell>
          <cell r="D212">
            <v>49856.529999999329</v>
          </cell>
          <cell r="F212" t="str">
            <v>18222TROJD</v>
          </cell>
          <cell r="G212" t="str">
            <v>18222</v>
          </cell>
          <cell r="I212">
            <v>49856.529999999329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18222TROJP</v>
          </cell>
          <cell r="B213" t="str">
            <v>18222</v>
          </cell>
          <cell r="D213">
            <v>34048.585000000661</v>
          </cell>
          <cell r="F213" t="str">
            <v>18222TROJP</v>
          </cell>
          <cell r="G213" t="str">
            <v>18222</v>
          </cell>
          <cell r="I213">
            <v>34048.585000000661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18222WA</v>
          </cell>
          <cell r="B214" t="str">
            <v>18222</v>
          </cell>
          <cell r="D214">
            <v>-436629.36</v>
          </cell>
          <cell r="F214" t="str">
            <v>18222WA</v>
          </cell>
          <cell r="G214" t="str">
            <v>18222</v>
          </cell>
          <cell r="I214">
            <v>-436629.36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182MCA</v>
          </cell>
          <cell r="B215" t="str">
            <v>182M</v>
          </cell>
          <cell r="D215">
            <v>0</v>
          </cell>
          <cell r="F215" t="str">
            <v>182MCA</v>
          </cell>
          <cell r="G215" t="str">
            <v>182M</v>
          </cell>
          <cell r="I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182MID</v>
          </cell>
          <cell r="B216" t="str">
            <v>182M</v>
          </cell>
          <cell r="D216">
            <v>-213265.95</v>
          </cell>
          <cell r="F216" t="str">
            <v>182MID</v>
          </cell>
          <cell r="G216" t="str">
            <v>182M</v>
          </cell>
          <cell r="I216">
            <v>-213265.95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182MOR</v>
          </cell>
          <cell r="B217" t="str">
            <v>182M</v>
          </cell>
          <cell r="D217">
            <v>-434989.07729034824</v>
          </cell>
          <cell r="F217" t="str">
            <v>182MOR</v>
          </cell>
          <cell r="G217" t="str">
            <v>182M</v>
          </cell>
          <cell r="I217">
            <v>-434989.07729034824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182MOTHER</v>
          </cell>
          <cell r="B218" t="str">
            <v>182M</v>
          </cell>
          <cell r="D218">
            <v>55457198.229999997</v>
          </cell>
          <cell r="F218" t="str">
            <v>182MOTHER</v>
          </cell>
          <cell r="G218" t="str">
            <v>182M</v>
          </cell>
          <cell r="I218">
            <v>55457198.229999997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182MSE</v>
          </cell>
          <cell r="B219" t="str">
            <v>182M</v>
          </cell>
          <cell r="D219">
            <v>0</v>
          </cell>
          <cell r="F219" t="str">
            <v>182MSE</v>
          </cell>
          <cell r="G219" t="str">
            <v>182M</v>
          </cell>
          <cell r="I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182MSG</v>
          </cell>
          <cell r="B220" t="str">
            <v>182M</v>
          </cell>
          <cell r="D220">
            <v>3981962.48</v>
          </cell>
          <cell r="F220" t="str">
            <v>182MSG</v>
          </cell>
          <cell r="G220" t="str">
            <v>182M</v>
          </cell>
          <cell r="I220">
            <v>3981962.48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182MSGCT</v>
          </cell>
          <cell r="B221" t="str">
            <v>182M</v>
          </cell>
          <cell r="D221">
            <v>6828085.660000002</v>
          </cell>
          <cell r="F221" t="str">
            <v>182MSGCT</v>
          </cell>
          <cell r="G221" t="str">
            <v>182M</v>
          </cell>
          <cell r="I221">
            <v>6828085.660000002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182MSO</v>
          </cell>
          <cell r="B222" t="str">
            <v>182M</v>
          </cell>
          <cell r="D222">
            <v>7464210.8799999999</v>
          </cell>
          <cell r="F222" t="str">
            <v>182MSO</v>
          </cell>
          <cell r="G222" t="str">
            <v>182M</v>
          </cell>
          <cell r="I222">
            <v>7464210.8799999999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182MUT</v>
          </cell>
          <cell r="B223" t="str">
            <v>182M</v>
          </cell>
          <cell r="D223">
            <v>518136.96</v>
          </cell>
          <cell r="F223" t="str">
            <v>182MUT</v>
          </cell>
          <cell r="G223" t="str">
            <v>182M</v>
          </cell>
          <cell r="I223">
            <v>518136.96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182MWA</v>
          </cell>
          <cell r="B224" t="str">
            <v>182M</v>
          </cell>
          <cell r="D224">
            <v>-128267.98</v>
          </cell>
          <cell r="F224" t="str">
            <v>182MWA</v>
          </cell>
          <cell r="G224" t="str">
            <v>182M</v>
          </cell>
          <cell r="I224">
            <v>-128267.98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182MWYP</v>
          </cell>
          <cell r="B225" t="str">
            <v>182M</v>
          </cell>
          <cell r="D225">
            <v>-1974702.57</v>
          </cell>
          <cell r="F225" t="str">
            <v>182MWYP</v>
          </cell>
          <cell r="G225" t="str">
            <v>182M</v>
          </cell>
          <cell r="I225">
            <v>-1974702.57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182MWYU</v>
          </cell>
          <cell r="B226" t="str">
            <v>182M</v>
          </cell>
          <cell r="D226">
            <v>0</v>
          </cell>
          <cell r="F226" t="str">
            <v>182MWYU</v>
          </cell>
          <cell r="G226" t="str">
            <v>182M</v>
          </cell>
          <cell r="I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182WCA</v>
          </cell>
          <cell r="B227" t="str">
            <v>182W</v>
          </cell>
          <cell r="D227">
            <v>0.01</v>
          </cell>
          <cell r="F227" t="str">
            <v>182WCA</v>
          </cell>
          <cell r="G227" t="str">
            <v>182W</v>
          </cell>
          <cell r="I227">
            <v>0.01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182WID</v>
          </cell>
          <cell r="B228" t="str">
            <v>182W</v>
          </cell>
          <cell r="D228">
            <v>3995276.97</v>
          </cell>
          <cell r="F228" t="str">
            <v>182WID</v>
          </cell>
          <cell r="G228" t="str">
            <v>182W</v>
          </cell>
          <cell r="I228">
            <v>3995276.97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182WOTHER</v>
          </cell>
          <cell r="B229" t="str">
            <v>182W</v>
          </cell>
          <cell r="D229">
            <v>28220027.66</v>
          </cell>
          <cell r="F229" t="str">
            <v>182WOTHER</v>
          </cell>
          <cell r="G229" t="str">
            <v>182W</v>
          </cell>
          <cell r="I229">
            <v>28220027.66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182WUT</v>
          </cell>
          <cell r="B230" t="str">
            <v>182W</v>
          </cell>
          <cell r="D230">
            <v>489921.19</v>
          </cell>
          <cell r="F230" t="str">
            <v>182WUT</v>
          </cell>
          <cell r="G230" t="str">
            <v>182W</v>
          </cell>
          <cell r="I230">
            <v>489921.19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182WWYP</v>
          </cell>
          <cell r="B231" t="str">
            <v>182W</v>
          </cell>
          <cell r="D231">
            <v>224047.44</v>
          </cell>
          <cell r="F231" t="str">
            <v>182WWYP</v>
          </cell>
          <cell r="G231" t="str">
            <v>182W</v>
          </cell>
          <cell r="I231">
            <v>224047.44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182WWYU</v>
          </cell>
          <cell r="B232" t="str">
            <v>182W</v>
          </cell>
          <cell r="D232">
            <v>169.3</v>
          </cell>
          <cell r="F232" t="str">
            <v>182WWYU</v>
          </cell>
          <cell r="G232" t="str">
            <v>182W</v>
          </cell>
          <cell r="I232">
            <v>169.3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186MDGP</v>
          </cell>
          <cell r="B233" t="str">
            <v>186M</v>
          </cell>
          <cell r="D233">
            <v>0</v>
          </cell>
          <cell r="F233" t="str">
            <v>186MDGP</v>
          </cell>
          <cell r="G233" t="str">
            <v>186M</v>
          </cell>
          <cell r="I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186MID</v>
          </cell>
          <cell r="B234" t="str">
            <v>186M</v>
          </cell>
          <cell r="D234">
            <v>0</v>
          </cell>
          <cell r="F234" t="str">
            <v>186MID</v>
          </cell>
          <cell r="G234" t="str">
            <v>186M</v>
          </cell>
          <cell r="I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186MOR</v>
          </cell>
          <cell r="B235" t="str">
            <v>186M</v>
          </cell>
          <cell r="D235">
            <v>0</v>
          </cell>
          <cell r="F235" t="str">
            <v>186MOR</v>
          </cell>
          <cell r="G235" t="str">
            <v>186M</v>
          </cell>
          <cell r="I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186MOTHER</v>
          </cell>
          <cell r="B236" t="str">
            <v>186M</v>
          </cell>
          <cell r="D236">
            <v>22052242.359999999</v>
          </cell>
          <cell r="F236" t="str">
            <v>186MOTHER</v>
          </cell>
          <cell r="G236" t="str">
            <v>186M</v>
          </cell>
          <cell r="I236">
            <v>22052242.359999999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186MSE</v>
          </cell>
          <cell r="B237" t="str">
            <v>186M</v>
          </cell>
          <cell r="D237">
            <v>4821979.5870000012</v>
          </cell>
          <cell r="F237" t="str">
            <v>186MSE</v>
          </cell>
          <cell r="G237" t="str">
            <v>186M</v>
          </cell>
          <cell r="I237">
            <v>4821979.5870000012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186MSG</v>
          </cell>
          <cell r="B238" t="str">
            <v>186M</v>
          </cell>
          <cell r="D238">
            <v>46006661.963088006</v>
          </cell>
          <cell r="F238" t="str">
            <v>186MSG</v>
          </cell>
          <cell r="G238" t="str">
            <v>186M</v>
          </cell>
          <cell r="I238">
            <v>46006661.963088006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186MSO</v>
          </cell>
          <cell r="B239" t="str">
            <v>186M</v>
          </cell>
          <cell r="D239">
            <v>50528.44</v>
          </cell>
          <cell r="F239" t="str">
            <v>186MSO</v>
          </cell>
          <cell r="G239" t="str">
            <v>186M</v>
          </cell>
          <cell r="I239">
            <v>50528.44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186MWA</v>
          </cell>
          <cell r="B240" t="str">
            <v>186M</v>
          </cell>
          <cell r="D240">
            <v>93881.76</v>
          </cell>
          <cell r="F240" t="str">
            <v>186MWA</v>
          </cell>
          <cell r="G240" t="str">
            <v>186M</v>
          </cell>
          <cell r="I240">
            <v>93881.76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186WOTHER</v>
          </cell>
          <cell r="B241" t="str">
            <v>186W</v>
          </cell>
          <cell r="D241">
            <v>0</v>
          </cell>
          <cell r="F241" t="str">
            <v>186WOTHER</v>
          </cell>
          <cell r="G241" t="str">
            <v>186W</v>
          </cell>
          <cell r="I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190BADDEBT</v>
          </cell>
          <cell r="B242" t="str">
            <v>190</v>
          </cell>
          <cell r="D242">
            <v>3345134</v>
          </cell>
          <cell r="F242" t="str">
            <v>190BADDEBT</v>
          </cell>
          <cell r="G242" t="str">
            <v>190</v>
          </cell>
          <cell r="I242">
            <v>3345134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190CA</v>
          </cell>
          <cell r="B243" t="str">
            <v>190</v>
          </cell>
          <cell r="D243">
            <v>26199</v>
          </cell>
          <cell r="F243" t="str">
            <v>190CA</v>
          </cell>
          <cell r="G243" t="str">
            <v>190</v>
          </cell>
          <cell r="I243">
            <v>26199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190CN</v>
          </cell>
          <cell r="B244" t="str">
            <v>190</v>
          </cell>
          <cell r="D244">
            <v>65488</v>
          </cell>
          <cell r="F244" t="str">
            <v>190CN</v>
          </cell>
          <cell r="G244" t="str">
            <v>190</v>
          </cell>
          <cell r="I244">
            <v>65488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190DGP</v>
          </cell>
          <cell r="B245" t="str">
            <v>190</v>
          </cell>
          <cell r="D245">
            <v>0</v>
          </cell>
          <cell r="F245" t="str">
            <v>190DGP</v>
          </cell>
          <cell r="G245" t="str">
            <v>190</v>
          </cell>
          <cell r="I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190DGU</v>
          </cell>
          <cell r="B246" t="str">
            <v>190</v>
          </cell>
          <cell r="D246">
            <v>0</v>
          </cell>
          <cell r="F246" t="str">
            <v>190DGU</v>
          </cell>
          <cell r="G246" t="str">
            <v>190</v>
          </cell>
          <cell r="I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190ID</v>
          </cell>
          <cell r="B247" t="str">
            <v>190</v>
          </cell>
          <cell r="D247">
            <v>0</v>
          </cell>
          <cell r="F247" t="str">
            <v>190ID</v>
          </cell>
          <cell r="G247" t="str">
            <v>190</v>
          </cell>
          <cell r="I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190OR</v>
          </cell>
          <cell r="B248" t="str">
            <v>190</v>
          </cell>
          <cell r="D248">
            <v>0</v>
          </cell>
          <cell r="F248" t="str">
            <v>190OR</v>
          </cell>
          <cell r="G248" t="str">
            <v>190</v>
          </cell>
          <cell r="I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190OTHER</v>
          </cell>
          <cell r="B249" t="str">
            <v>190</v>
          </cell>
          <cell r="D249">
            <v>31324551</v>
          </cell>
          <cell r="F249" t="str">
            <v>190OTHER</v>
          </cell>
          <cell r="G249" t="str">
            <v>190</v>
          </cell>
          <cell r="I249">
            <v>31324551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190SE</v>
          </cell>
          <cell r="B250" t="str">
            <v>190</v>
          </cell>
          <cell r="D250">
            <v>-16559696</v>
          </cell>
          <cell r="F250" t="str">
            <v>190SE</v>
          </cell>
          <cell r="G250" t="str">
            <v>190</v>
          </cell>
          <cell r="I250">
            <v>-16559696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190SG</v>
          </cell>
          <cell r="B251" t="str">
            <v>190</v>
          </cell>
          <cell r="D251">
            <v>39315422</v>
          </cell>
          <cell r="F251" t="str">
            <v>190SG</v>
          </cell>
          <cell r="G251" t="str">
            <v>190</v>
          </cell>
          <cell r="I251">
            <v>39315422</v>
          </cell>
        </row>
        <row r="252">
          <cell r="A252" t="str">
            <v>190SNP</v>
          </cell>
          <cell r="B252" t="str">
            <v>190</v>
          </cell>
          <cell r="D252">
            <v>0</v>
          </cell>
          <cell r="F252" t="str">
            <v>190SNP</v>
          </cell>
          <cell r="G252" t="str">
            <v>190</v>
          </cell>
          <cell r="I252">
            <v>0</v>
          </cell>
        </row>
        <row r="253">
          <cell r="A253" t="str">
            <v>190SNPD</v>
          </cell>
          <cell r="B253" t="str">
            <v>190</v>
          </cell>
          <cell r="D253">
            <v>703493</v>
          </cell>
          <cell r="F253" t="str">
            <v>190SNPD</v>
          </cell>
          <cell r="G253" t="str">
            <v>190</v>
          </cell>
          <cell r="I253">
            <v>703493</v>
          </cell>
        </row>
        <row r="254">
          <cell r="A254" t="str">
            <v>190SO</v>
          </cell>
          <cell r="B254" t="str">
            <v>190</v>
          </cell>
          <cell r="D254">
            <v>30735110</v>
          </cell>
          <cell r="F254" t="str">
            <v>190SO</v>
          </cell>
          <cell r="G254" t="str">
            <v>190</v>
          </cell>
          <cell r="I254">
            <v>30735110</v>
          </cell>
        </row>
        <row r="255">
          <cell r="A255" t="str">
            <v>190SSGCT</v>
          </cell>
          <cell r="B255" t="str">
            <v>190</v>
          </cell>
          <cell r="D255">
            <v>0</v>
          </cell>
          <cell r="F255" t="str">
            <v>190SSGCT</v>
          </cell>
          <cell r="G255" t="str">
            <v>190</v>
          </cell>
          <cell r="I255">
            <v>0</v>
          </cell>
        </row>
        <row r="256">
          <cell r="A256" t="str">
            <v>190TROJD</v>
          </cell>
          <cell r="B256" t="str">
            <v>190</v>
          </cell>
          <cell r="D256">
            <v>1992673</v>
          </cell>
          <cell r="F256" t="str">
            <v>190TROJD</v>
          </cell>
          <cell r="G256" t="str">
            <v>190</v>
          </cell>
          <cell r="I256">
            <v>1992673</v>
          </cell>
        </row>
        <row r="257">
          <cell r="A257" t="str">
            <v>190UT</v>
          </cell>
          <cell r="B257" t="str">
            <v>190</v>
          </cell>
          <cell r="D257">
            <v>0</v>
          </cell>
          <cell r="F257" t="str">
            <v>190UT</v>
          </cell>
          <cell r="G257" t="str">
            <v>190</v>
          </cell>
          <cell r="I257">
            <v>0</v>
          </cell>
        </row>
        <row r="258">
          <cell r="A258" t="str">
            <v>190WA</v>
          </cell>
          <cell r="B258" t="str">
            <v>190</v>
          </cell>
          <cell r="D258">
            <v>39930</v>
          </cell>
          <cell r="F258" t="str">
            <v>190WA</v>
          </cell>
          <cell r="G258" t="str">
            <v>190</v>
          </cell>
          <cell r="I258">
            <v>39930</v>
          </cell>
        </row>
        <row r="259">
          <cell r="A259" t="str">
            <v>190WYP</v>
          </cell>
          <cell r="B259" t="str">
            <v>190</v>
          </cell>
          <cell r="D259">
            <v>0</v>
          </cell>
          <cell r="F259" t="str">
            <v>190WYP</v>
          </cell>
          <cell r="G259" t="str">
            <v>190</v>
          </cell>
          <cell r="I259">
            <v>0</v>
          </cell>
        </row>
        <row r="260">
          <cell r="A260" t="str">
            <v>2281SO</v>
          </cell>
          <cell r="B260" t="str">
            <v>2281</v>
          </cell>
          <cell r="D260">
            <v>0</v>
          </cell>
          <cell r="F260" t="str">
            <v>2281SO</v>
          </cell>
          <cell r="G260" t="str">
            <v>2281</v>
          </cell>
          <cell r="I260">
            <v>0</v>
          </cell>
        </row>
        <row r="261">
          <cell r="A261" t="str">
            <v>2282SO</v>
          </cell>
          <cell r="B261" t="str">
            <v>2282</v>
          </cell>
          <cell r="D261">
            <v>-8547536.1500000004</v>
          </cell>
          <cell r="F261" t="str">
            <v>2282SO</v>
          </cell>
          <cell r="G261" t="str">
            <v>2282</v>
          </cell>
          <cell r="I261">
            <v>-8547536.1500000004</v>
          </cell>
        </row>
        <row r="262">
          <cell r="A262" t="str">
            <v>2283SO</v>
          </cell>
          <cell r="B262" t="str">
            <v>2283</v>
          </cell>
          <cell r="D262">
            <v>-21922842.140000001</v>
          </cell>
          <cell r="F262" t="str">
            <v>2283SO</v>
          </cell>
          <cell r="G262" t="str">
            <v>2283</v>
          </cell>
          <cell r="I262">
            <v>-21922842.140000001</v>
          </cell>
        </row>
        <row r="263">
          <cell r="A263" t="str">
            <v>22841SE</v>
          </cell>
          <cell r="B263" t="str">
            <v>22841</v>
          </cell>
          <cell r="D263">
            <v>0</v>
          </cell>
          <cell r="F263" t="str">
            <v>22841SE</v>
          </cell>
          <cell r="G263" t="str">
            <v>22841</v>
          </cell>
          <cell r="I263">
            <v>0</v>
          </cell>
        </row>
        <row r="264">
          <cell r="A264" t="str">
            <v>22842TROJD</v>
          </cell>
          <cell r="B264" t="str">
            <v>22842</v>
          </cell>
          <cell r="D264">
            <v>0</v>
          </cell>
          <cell r="F264" t="str">
            <v>22842TROJD</v>
          </cell>
          <cell r="G264" t="str">
            <v>22842</v>
          </cell>
          <cell r="I264">
            <v>0</v>
          </cell>
        </row>
        <row r="265">
          <cell r="A265" t="str">
            <v>230SE</v>
          </cell>
          <cell r="B265" t="str">
            <v>230</v>
          </cell>
          <cell r="D265">
            <v>-2432253.14666666</v>
          </cell>
          <cell r="F265" t="str">
            <v>230SE</v>
          </cell>
          <cell r="G265" t="str">
            <v>230</v>
          </cell>
          <cell r="I265">
            <v>-2432253.14666666</v>
          </cell>
        </row>
        <row r="266">
          <cell r="A266" t="str">
            <v>230TROJP</v>
          </cell>
          <cell r="B266" t="str">
            <v>230</v>
          </cell>
          <cell r="D266">
            <v>-2030741.37</v>
          </cell>
          <cell r="F266" t="str">
            <v>230TROJP</v>
          </cell>
          <cell r="G266" t="str">
            <v>230</v>
          </cell>
          <cell r="I266">
            <v>-2030741.37</v>
          </cell>
        </row>
        <row r="267">
          <cell r="A267" t="str">
            <v>232SE</v>
          </cell>
          <cell r="B267" t="str">
            <v>232</v>
          </cell>
          <cell r="D267">
            <v>-1573087.70916666</v>
          </cell>
          <cell r="F267" t="str">
            <v>232SE</v>
          </cell>
          <cell r="G267" t="str">
            <v>232</v>
          </cell>
          <cell r="I267">
            <v>-1573087.70916666</v>
          </cell>
        </row>
        <row r="268">
          <cell r="A268" t="str">
            <v>232SG</v>
          </cell>
          <cell r="B268" t="str">
            <v>232</v>
          </cell>
          <cell r="D268">
            <v>0</v>
          </cell>
          <cell r="F268" t="str">
            <v>232SG</v>
          </cell>
          <cell r="G268" t="str">
            <v>232</v>
          </cell>
          <cell r="I268">
            <v>0</v>
          </cell>
        </row>
        <row r="269">
          <cell r="A269" t="str">
            <v>232SO</v>
          </cell>
          <cell r="B269" t="str">
            <v>232</v>
          </cell>
          <cell r="D269">
            <v>-5332483.7391666602</v>
          </cell>
          <cell r="F269" t="str">
            <v>232SO</v>
          </cell>
          <cell r="G269" t="str">
            <v>232</v>
          </cell>
          <cell r="I269">
            <v>-5332483.7391666602</v>
          </cell>
        </row>
        <row r="270">
          <cell r="A270" t="str">
            <v>252CA</v>
          </cell>
          <cell r="B270" t="str">
            <v>252</v>
          </cell>
          <cell r="D270">
            <v>-53364</v>
          </cell>
          <cell r="F270" t="str">
            <v>252CA</v>
          </cell>
          <cell r="G270" t="str">
            <v>252</v>
          </cell>
          <cell r="I270">
            <v>-53364</v>
          </cell>
        </row>
        <row r="271">
          <cell r="A271" t="str">
            <v>252CN</v>
          </cell>
          <cell r="B271" t="str">
            <v>252</v>
          </cell>
          <cell r="D271">
            <v>3.8339998573064804E-3</v>
          </cell>
          <cell r="F271" t="str">
            <v>252CN</v>
          </cell>
          <cell r="G271" t="str">
            <v>252</v>
          </cell>
          <cell r="I271">
            <v>3.8339998573064804E-3</v>
          </cell>
        </row>
        <row r="272">
          <cell r="A272" t="str">
            <v>252ID</v>
          </cell>
          <cell r="B272" t="str">
            <v>252</v>
          </cell>
          <cell r="D272">
            <v>-141102</v>
          </cell>
          <cell r="F272" t="str">
            <v>252ID</v>
          </cell>
          <cell r="G272" t="str">
            <v>252</v>
          </cell>
          <cell r="I272">
            <v>-141102</v>
          </cell>
        </row>
        <row r="273">
          <cell r="A273" t="str">
            <v>252OR</v>
          </cell>
          <cell r="B273" t="str">
            <v>252</v>
          </cell>
          <cell r="D273">
            <v>-878726.69</v>
          </cell>
          <cell r="F273" t="str">
            <v>252OR</v>
          </cell>
          <cell r="G273" t="str">
            <v>252</v>
          </cell>
          <cell r="I273">
            <v>-878726.69</v>
          </cell>
        </row>
        <row r="274">
          <cell r="A274" t="str">
            <v>252SG</v>
          </cell>
          <cell r="B274" t="str">
            <v>252</v>
          </cell>
          <cell r="D274">
            <v>-7558735.5500000017</v>
          </cell>
          <cell r="F274" t="str">
            <v>252SG</v>
          </cell>
          <cell r="G274" t="str">
            <v>252</v>
          </cell>
          <cell r="I274">
            <v>-7558735.5500000017</v>
          </cell>
        </row>
        <row r="275">
          <cell r="A275" t="str">
            <v>252UT</v>
          </cell>
          <cell r="B275" t="str">
            <v>252</v>
          </cell>
          <cell r="D275">
            <v>-3725896.8100000005</v>
          </cell>
          <cell r="F275" t="str">
            <v>252UT</v>
          </cell>
          <cell r="G275" t="str">
            <v>252</v>
          </cell>
          <cell r="I275">
            <v>-3725896.8100000005</v>
          </cell>
        </row>
        <row r="276">
          <cell r="A276" t="str">
            <v>252WA</v>
          </cell>
          <cell r="B276" t="str">
            <v>252</v>
          </cell>
          <cell r="D276">
            <v>-246076.76</v>
          </cell>
          <cell r="F276" t="str">
            <v>252WA</v>
          </cell>
          <cell r="G276" t="str">
            <v>252</v>
          </cell>
          <cell r="I276">
            <v>-246076.76</v>
          </cell>
        </row>
        <row r="277">
          <cell r="A277" t="str">
            <v>252WYP</v>
          </cell>
          <cell r="B277" t="str">
            <v>252</v>
          </cell>
          <cell r="D277">
            <v>-6396427.4199999999</v>
          </cell>
          <cell r="F277" t="str">
            <v>252WYP</v>
          </cell>
          <cell r="G277" t="str">
            <v>252</v>
          </cell>
          <cell r="I277">
            <v>-6396427.4199999999</v>
          </cell>
        </row>
        <row r="278">
          <cell r="A278" t="str">
            <v>252WYU</v>
          </cell>
          <cell r="B278" t="str">
            <v>252</v>
          </cell>
          <cell r="D278">
            <v>0</v>
          </cell>
          <cell r="F278" t="str">
            <v>252WYU</v>
          </cell>
          <cell r="G278" t="str">
            <v>252</v>
          </cell>
          <cell r="I278">
            <v>0</v>
          </cell>
        </row>
        <row r="279">
          <cell r="A279" t="str">
            <v>25316SE</v>
          </cell>
          <cell r="B279" t="str">
            <v>25316</v>
          </cell>
          <cell r="D279">
            <v>-2602000</v>
          </cell>
          <cell r="F279" t="str">
            <v>25316SE</v>
          </cell>
          <cell r="G279" t="str">
            <v>25316</v>
          </cell>
          <cell r="I279">
            <v>-2602000</v>
          </cell>
        </row>
        <row r="280">
          <cell r="A280" t="str">
            <v>25317SE</v>
          </cell>
          <cell r="B280" t="str">
            <v>25317</v>
          </cell>
          <cell r="D280">
            <v>-1924434.5</v>
          </cell>
          <cell r="F280" t="str">
            <v>25317SE</v>
          </cell>
          <cell r="G280" t="str">
            <v>25317</v>
          </cell>
          <cell r="I280">
            <v>-1924434.5</v>
          </cell>
        </row>
        <row r="281">
          <cell r="A281" t="str">
            <v>25318SNPPS</v>
          </cell>
          <cell r="B281" t="str">
            <v>25318</v>
          </cell>
          <cell r="D281">
            <v>-273000</v>
          </cell>
          <cell r="F281" t="str">
            <v>25318SNPPS</v>
          </cell>
          <cell r="G281" t="str">
            <v>25318</v>
          </cell>
          <cell r="I281">
            <v>-273000</v>
          </cell>
        </row>
        <row r="282">
          <cell r="A282" t="str">
            <v>25325SE</v>
          </cell>
          <cell r="B282" t="str">
            <v>25325</v>
          </cell>
          <cell r="D282">
            <v>0</v>
          </cell>
          <cell r="F282" t="str">
            <v>25325SE</v>
          </cell>
          <cell r="G282" t="str">
            <v>25325</v>
          </cell>
          <cell r="I282">
            <v>0</v>
          </cell>
        </row>
        <row r="283">
          <cell r="A283" t="str">
            <v>2533SE</v>
          </cell>
          <cell r="B283" t="str">
            <v>2533</v>
          </cell>
          <cell r="D283">
            <v>-5945131.2991666598</v>
          </cell>
          <cell r="F283" t="str">
            <v>2533SE</v>
          </cell>
          <cell r="G283" t="str">
            <v>2533</v>
          </cell>
          <cell r="I283">
            <v>-5945131.2991666598</v>
          </cell>
        </row>
        <row r="284">
          <cell r="A284" t="str">
            <v>2533SSECH</v>
          </cell>
          <cell r="B284" t="str">
            <v>2533</v>
          </cell>
          <cell r="D284">
            <v>0</v>
          </cell>
          <cell r="F284" t="str">
            <v>2533SSECH</v>
          </cell>
          <cell r="G284" t="str">
            <v>2533</v>
          </cell>
          <cell r="I284">
            <v>0</v>
          </cell>
        </row>
        <row r="285">
          <cell r="A285" t="str">
            <v>25399CA</v>
          </cell>
          <cell r="B285" t="str">
            <v>25399</v>
          </cell>
          <cell r="D285">
            <v>-26715.77</v>
          </cell>
          <cell r="F285" t="str">
            <v>25399CA</v>
          </cell>
          <cell r="G285" t="str">
            <v>25399</v>
          </cell>
          <cell r="I285">
            <v>-26715.77</v>
          </cell>
        </row>
        <row r="286">
          <cell r="A286" t="str">
            <v>25399ID</v>
          </cell>
          <cell r="B286" t="str">
            <v>25399</v>
          </cell>
          <cell r="D286">
            <v>-21697.360000000001</v>
          </cell>
          <cell r="F286" t="str">
            <v>25399ID</v>
          </cell>
          <cell r="G286" t="str">
            <v>25399</v>
          </cell>
          <cell r="I286">
            <v>-21697.360000000001</v>
          </cell>
        </row>
        <row r="287">
          <cell r="A287" t="str">
            <v>25399OR</v>
          </cell>
          <cell r="B287" t="str">
            <v>25399</v>
          </cell>
          <cell r="D287">
            <v>-564982.42000000004</v>
          </cell>
          <cell r="F287" t="str">
            <v>25399OR</v>
          </cell>
          <cell r="G287" t="str">
            <v>25399</v>
          </cell>
          <cell r="I287">
            <v>-564982.42000000004</v>
          </cell>
        </row>
        <row r="288">
          <cell r="A288" t="str">
            <v>25399OTHER</v>
          </cell>
          <cell r="B288" t="str">
            <v>25399</v>
          </cell>
          <cell r="D288">
            <v>-583758.68999999994</v>
          </cell>
          <cell r="F288" t="str">
            <v>25399OTHER</v>
          </cell>
          <cell r="G288" t="str">
            <v>25399</v>
          </cell>
          <cell r="I288">
            <v>-583758.68999999994</v>
          </cell>
        </row>
        <row r="289">
          <cell r="A289" t="str">
            <v>25399SE</v>
          </cell>
          <cell r="B289" t="str">
            <v>25399</v>
          </cell>
          <cell r="D289">
            <v>-1580329.13</v>
          </cell>
          <cell r="F289" t="str">
            <v>25399SE</v>
          </cell>
          <cell r="G289" t="str">
            <v>25399</v>
          </cell>
          <cell r="I289">
            <v>-1580329.13</v>
          </cell>
        </row>
        <row r="290">
          <cell r="A290" t="str">
            <v>25399SG</v>
          </cell>
          <cell r="B290" t="str">
            <v>25399</v>
          </cell>
          <cell r="D290">
            <v>-11873931.710000001</v>
          </cell>
          <cell r="F290" t="str">
            <v>25399SG</v>
          </cell>
          <cell r="G290" t="str">
            <v>25399</v>
          </cell>
          <cell r="I290">
            <v>-11873931.710000001</v>
          </cell>
        </row>
        <row r="291">
          <cell r="A291" t="str">
            <v>25399SO</v>
          </cell>
          <cell r="B291" t="str">
            <v>25399</v>
          </cell>
          <cell r="D291">
            <v>-2724930.4263333324</v>
          </cell>
          <cell r="F291" t="str">
            <v>25399SO</v>
          </cell>
          <cell r="G291" t="str">
            <v>25399</v>
          </cell>
          <cell r="I291">
            <v>-2724930.4263333324</v>
          </cell>
        </row>
        <row r="292">
          <cell r="A292" t="str">
            <v>25399UT</v>
          </cell>
          <cell r="B292" t="str">
            <v>25399</v>
          </cell>
          <cell r="D292">
            <v>-280729.45</v>
          </cell>
          <cell r="F292" t="str">
            <v>25399UT</v>
          </cell>
          <cell r="G292" t="str">
            <v>25399</v>
          </cell>
          <cell r="I292">
            <v>-280729.45</v>
          </cell>
        </row>
        <row r="293">
          <cell r="A293" t="str">
            <v>25399WA</v>
          </cell>
          <cell r="B293" t="str">
            <v>25399</v>
          </cell>
          <cell r="D293">
            <v>-92540.96</v>
          </cell>
          <cell r="F293" t="str">
            <v>25399WA</v>
          </cell>
          <cell r="G293" t="str">
            <v>25399</v>
          </cell>
          <cell r="I293">
            <v>-92540.96</v>
          </cell>
        </row>
        <row r="294">
          <cell r="A294" t="str">
            <v>25399WYP</v>
          </cell>
          <cell r="B294" t="str">
            <v>25399</v>
          </cell>
          <cell r="D294">
            <v>-30539.98</v>
          </cell>
          <cell r="F294" t="str">
            <v>25399WYP</v>
          </cell>
          <cell r="G294" t="str">
            <v>25399</v>
          </cell>
          <cell r="I294">
            <v>-30539.98</v>
          </cell>
        </row>
        <row r="295">
          <cell r="A295" t="str">
            <v>25399WYU</v>
          </cell>
          <cell r="B295" t="str">
            <v>25399</v>
          </cell>
          <cell r="D295">
            <v>-200.92</v>
          </cell>
          <cell r="F295" t="str">
            <v>25399WYU</v>
          </cell>
          <cell r="G295" t="str">
            <v>25399</v>
          </cell>
          <cell r="I295">
            <v>-200.92</v>
          </cell>
        </row>
        <row r="296">
          <cell r="A296" t="str">
            <v>254105OTHER</v>
          </cell>
          <cell r="B296" t="str">
            <v>254105</v>
          </cell>
          <cell r="D296">
            <v>0</v>
          </cell>
          <cell r="F296" t="str">
            <v>254105OTHER</v>
          </cell>
          <cell r="G296" t="str">
            <v>254105</v>
          </cell>
          <cell r="I296">
            <v>0</v>
          </cell>
        </row>
        <row r="297">
          <cell r="A297" t="str">
            <v>254105SE</v>
          </cell>
          <cell r="B297" t="str">
            <v>254105</v>
          </cell>
          <cell r="D297">
            <v>-627219.91666666698</v>
          </cell>
          <cell r="F297" t="str">
            <v>254105SE</v>
          </cell>
          <cell r="G297" t="str">
            <v>254105</v>
          </cell>
          <cell r="I297">
            <v>-627219.91666666698</v>
          </cell>
        </row>
        <row r="298">
          <cell r="A298" t="str">
            <v>254105TROJP</v>
          </cell>
          <cell r="B298" t="str">
            <v>254105</v>
          </cell>
          <cell r="D298">
            <v>-3321989.97</v>
          </cell>
          <cell r="F298" t="str">
            <v>254105TROJP</v>
          </cell>
          <cell r="G298" t="str">
            <v>254105</v>
          </cell>
          <cell r="I298">
            <v>-3321989.97</v>
          </cell>
        </row>
        <row r="299">
          <cell r="A299" t="str">
            <v>254CA</v>
          </cell>
          <cell r="B299" t="str">
            <v>254</v>
          </cell>
          <cell r="D299">
            <v>-45034.49</v>
          </cell>
          <cell r="F299" t="str">
            <v>254CA</v>
          </cell>
          <cell r="G299" t="str">
            <v>254</v>
          </cell>
          <cell r="I299">
            <v>-45034.49</v>
          </cell>
        </row>
        <row r="300">
          <cell r="A300" t="str">
            <v>254ID</v>
          </cell>
          <cell r="B300" t="str">
            <v>254</v>
          </cell>
          <cell r="D300">
            <v>-156434.29999999999</v>
          </cell>
          <cell r="F300" t="str">
            <v>254ID</v>
          </cell>
          <cell r="G300" t="str">
            <v>254</v>
          </cell>
          <cell r="I300">
            <v>-156434.29999999999</v>
          </cell>
        </row>
        <row r="301">
          <cell r="A301" t="str">
            <v>254OTHER</v>
          </cell>
          <cell r="B301" t="str">
            <v>254</v>
          </cell>
          <cell r="D301">
            <v>-1690813.59</v>
          </cell>
          <cell r="F301" t="str">
            <v>254OTHER</v>
          </cell>
          <cell r="G301" t="str">
            <v>254</v>
          </cell>
          <cell r="I301">
            <v>-1690813.59</v>
          </cell>
        </row>
        <row r="302">
          <cell r="A302" t="str">
            <v>254SE</v>
          </cell>
          <cell r="B302" t="str">
            <v>254</v>
          </cell>
          <cell r="D302">
            <v>0</v>
          </cell>
          <cell r="F302" t="str">
            <v>254SE</v>
          </cell>
          <cell r="G302" t="str">
            <v>254</v>
          </cell>
          <cell r="I302">
            <v>0</v>
          </cell>
        </row>
        <row r="303">
          <cell r="A303" t="str">
            <v>254SO</v>
          </cell>
          <cell r="B303" t="str">
            <v>254</v>
          </cell>
          <cell r="D303">
            <v>-104548.72</v>
          </cell>
          <cell r="F303" t="str">
            <v>254SO</v>
          </cell>
          <cell r="G303" t="str">
            <v>254</v>
          </cell>
          <cell r="I303">
            <v>-104548.72</v>
          </cell>
        </row>
        <row r="304">
          <cell r="A304" t="str">
            <v>254UT</v>
          </cell>
          <cell r="B304" t="str">
            <v>254</v>
          </cell>
          <cell r="D304">
            <v>0</v>
          </cell>
          <cell r="F304" t="str">
            <v>254UT</v>
          </cell>
          <cell r="G304" t="str">
            <v>254</v>
          </cell>
          <cell r="I304">
            <v>0</v>
          </cell>
        </row>
        <row r="305">
          <cell r="A305" t="str">
            <v>254WA</v>
          </cell>
          <cell r="B305" t="str">
            <v>254</v>
          </cell>
          <cell r="D305">
            <v>17.43</v>
          </cell>
          <cell r="F305" t="str">
            <v>254WA</v>
          </cell>
          <cell r="G305" t="str">
            <v>254</v>
          </cell>
          <cell r="I305">
            <v>17.43</v>
          </cell>
        </row>
        <row r="306">
          <cell r="A306" t="str">
            <v>254WYP</v>
          </cell>
          <cell r="B306" t="str">
            <v>254</v>
          </cell>
          <cell r="D306">
            <v>0</v>
          </cell>
          <cell r="F306" t="str">
            <v>254WYP</v>
          </cell>
          <cell r="G306" t="str">
            <v>254</v>
          </cell>
          <cell r="I306">
            <v>0</v>
          </cell>
        </row>
        <row r="307">
          <cell r="A307" t="str">
            <v>255DGU</v>
          </cell>
          <cell r="B307" t="str">
            <v>255</v>
          </cell>
          <cell r="D307">
            <v>0</v>
          </cell>
          <cell r="F307" t="str">
            <v>255DGU</v>
          </cell>
          <cell r="G307" t="str">
            <v>255</v>
          </cell>
          <cell r="I307">
            <v>0</v>
          </cell>
        </row>
        <row r="308">
          <cell r="A308" t="str">
            <v>255ITC84</v>
          </cell>
          <cell r="B308" t="str">
            <v>255</v>
          </cell>
          <cell r="D308">
            <v>-872621</v>
          </cell>
          <cell r="F308" t="str">
            <v>255ITC84</v>
          </cell>
          <cell r="G308" t="str">
            <v>255</v>
          </cell>
          <cell r="I308">
            <v>-872621</v>
          </cell>
        </row>
        <row r="309">
          <cell r="A309" t="str">
            <v>255ITC85</v>
          </cell>
          <cell r="B309" t="str">
            <v>255</v>
          </cell>
          <cell r="D309">
            <v>-2026144</v>
          </cell>
          <cell r="F309" t="str">
            <v>255ITC85</v>
          </cell>
          <cell r="G309" t="str">
            <v>255</v>
          </cell>
          <cell r="I309">
            <v>-2026144</v>
          </cell>
        </row>
        <row r="310">
          <cell r="A310" t="str">
            <v>255ITC86</v>
          </cell>
          <cell r="B310" t="str">
            <v>255</v>
          </cell>
          <cell r="D310">
            <v>-1109823</v>
          </cell>
          <cell r="F310" t="str">
            <v>255ITC86</v>
          </cell>
          <cell r="G310" t="str">
            <v>255</v>
          </cell>
          <cell r="I310">
            <v>-1109823</v>
          </cell>
        </row>
        <row r="311">
          <cell r="A311" t="str">
            <v>255ITC88</v>
          </cell>
          <cell r="B311" t="str">
            <v>255</v>
          </cell>
          <cell r="D311">
            <v>-177804</v>
          </cell>
          <cell r="F311" t="str">
            <v>255ITC88</v>
          </cell>
          <cell r="G311" t="str">
            <v>255</v>
          </cell>
          <cell r="I311">
            <v>-177804</v>
          </cell>
        </row>
        <row r="312">
          <cell r="A312" t="str">
            <v>255ITC89</v>
          </cell>
          <cell r="B312" t="str">
            <v>255</v>
          </cell>
          <cell r="D312">
            <v>-398410</v>
          </cell>
          <cell r="F312" t="str">
            <v>255ITC89</v>
          </cell>
          <cell r="G312" t="str">
            <v>255</v>
          </cell>
          <cell r="I312">
            <v>-398410</v>
          </cell>
        </row>
        <row r="313">
          <cell r="A313" t="str">
            <v>255ITC90</v>
          </cell>
          <cell r="B313" t="str">
            <v>255</v>
          </cell>
          <cell r="D313">
            <v>-272742</v>
          </cell>
          <cell r="F313" t="str">
            <v>255ITC90</v>
          </cell>
          <cell r="G313" t="str">
            <v>255</v>
          </cell>
          <cell r="I313">
            <v>-272742</v>
          </cell>
        </row>
        <row r="314">
          <cell r="A314" t="str">
            <v>281DGP</v>
          </cell>
          <cell r="B314" t="str">
            <v>281</v>
          </cell>
          <cell r="D314">
            <v>0</v>
          </cell>
          <cell r="F314" t="str">
            <v>281DGP</v>
          </cell>
          <cell r="G314" t="str">
            <v>281</v>
          </cell>
          <cell r="I314">
            <v>0</v>
          </cell>
        </row>
        <row r="315">
          <cell r="A315" t="str">
            <v>282DGP</v>
          </cell>
          <cell r="B315" t="str">
            <v>282</v>
          </cell>
          <cell r="D315">
            <v>-86264</v>
          </cell>
          <cell r="F315" t="str">
            <v>282DGP</v>
          </cell>
          <cell r="G315" t="str">
            <v>282</v>
          </cell>
          <cell r="I315">
            <v>-86264</v>
          </cell>
        </row>
        <row r="316">
          <cell r="A316" t="str">
            <v>282DITBAL</v>
          </cell>
          <cell r="B316" t="str">
            <v>282</v>
          </cell>
          <cell r="D316">
            <v>0</v>
          </cell>
          <cell r="F316" t="str">
            <v>282DITBAL</v>
          </cell>
          <cell r="G316" t="str">
            <v>282</v>
          </cell>
          <cell r="I316">
            <v>0</v>
          </cell>
        </row>
        <row r="317">
          <cell r="A317" t="str">
            <v>282FERC</v>
          </cell>
          <cell r="B317" t="str">
            <v>282</v>
          </cell>
          <cell r="D317">
            <v>-5012199</v>
          </cell>
          <cell r="F317" t="str">
            <v>282FERC</v>
          </cell>
          <cell r="G317" t="str">
            <v>282</v>
          </cell>
          <cell r="I317">
            <v>-5012199</v>
          </cell>
        </row>
        <row r="318">
          <cell r="A318" t="str">
            <v>282ID</v>
          </cell>
          <cell r="B318" t="str">
            <v>282</v>
          </cell>
          <cell r="D318">
            <v>-143872364</v>
          </cell>
          <cell r="F318" t="str">
            <v>282ID</v>
          </cell>
          <cell r="G318" t="str">
            <v>282</v>
          </cell>
          <cell r="I318">
            <v>-143872364</v>
          </cell>
        </row>
        <row r="319">
          <cell r="A319" t="str">
            <v>282OR</v>
          </cell>
          <cell r="B319" t="str">
            <v>282</v>
          </cell>
          <cell r="D319">
            <v>-685408489</v>
          </cell>
          <cell r="F319" t="str">
            <v>282OR</v>
          </cell>
          <cell r="G319" t="str">
            <v>282</v>
          </cell>
          <cell r="I319">
            <v>-685408489</v>
          </cell>
        </row>
        <row r="320">
          <cell r="A320" t="str">
            <v>282OTHER</v>
          </cell>
          <cell r="B320" t="str">
            <v>282</v>
          </cell>
          <cell r="D320">
            <v>9675226</v>
          </cell>
          <cell r="F320" t="str">
            <v>282OTHER</v>
          </cell>
          <cell r="G320" t="str">
            <v>282</v>
          </cell>
          <cell r="I320">
            <v>9675226</v>
          </cell>
        </row>
        <row r="321">
          <cell r="A321" t="str">
            <v>282SE</v>
          </cell>
          <cell r="B321" t="str">
            <v>282</v>
          </cell>
          <cell r="D321">
            <v>-5244938</v>
          </cell>
          <cell r="F321" t="str">
            <v>282SE</v>
          </cell>
          <cell r="G321" t="str">
            <v>282</v>
          </cell>
          <cell r="I321">
            <v>-5244938</v>
          </cell>
        </row>
        <row r="322">
          <cell r="A322" t="str">
            <v>282SG</v>
          </cell>
          <cell r="B322" t="str">
            <v>282</v>
          </cell>
          <cell r="D322">
            <v>-7133957</v>
          </cell>
          <cell r="F322" t="str">
            <v>282SG</v>
          </cell>
          <cell r="G322" t="str">
            <v>282</v>
          </cell>
          <cell r="I322">
            <v>-7133957</v>
          </cell>
        </row>
        <row r="323">
          <cell r="A323" t="str">
            <v>282SO</v>
          </cell>
          <cell r="B323" t="str">
            <v>282</v>
          </cell>
          <cell r="D323">
            <v>320867</v>
          </cell>
          <cell r="F323" t="str">
            <v>282SO</v>
          </cell>
          <cell r="G323" t="str">
            <v>282</v>
          </cell>
          <cell r="I323">
            <v>320867</v>
          </cell>
        </row>
        <row r="324">
          <cell r="A324" t="str">
            <v>282WYP</v>
          </cell>
          <cell r="B324" t="str">
            <v>282</v>
          </cell>
          <cell r="D324">
            <v>-323009815</v>
          </cell>
          <cell r="F324" t="str">
            <v>282WYP</v>
          </cell>
          <cell r="G324" t="str">
            <v>282</v>
          </cell>
          <cell r="I324">
            <v>-323009815</v>
          </cell>
        </row>
        <row r="325">
          <cell r="A325" t="str">
            <v>283CA</v>
          </cell>
          <cell r="B325" t="str">
            <v>283</v>
          </cell>
          <cell r="D325">
            <v>230494</v>
          </cell>
          <cell r="F325" t="str">
            <v>283CA</v>
          </cell>
          <cell r="G325" t="str">
            <v>283</v>
          </cell>
          <cell r="I325">
            <v>230494</v>
          </cell>
        </row>
        <row r="326">
          <cell r="A326" t="str">
            <v>283GPS</v>
          </cell>
          <cell r="B326" t="str">
            <v>283</v>
          </cell>
          <cell r="D326">
            <v>-5687055</v>
          </cell>
          <cell r="F326" t="str">
            <v>283GPS</v>
          </cell>
          <cell r="G326" t="str">
            <v>283</v>
          </cell>
          <cell r="I326">
            <v>-5687055</v>
          </cell>
        </row>
        <row r="327">
          <cell r="A327" t="str">
            <v>283ID</v>
          </cell>
          <cell r="B327" t="str">
            <v>283</v>
          </cell>
          <cell r="D327">
            <v>-399773</v>
          </cell>
          <cell r="F327" t="str">
            <v>283ID</v>
          </cell>
          <cell r="G327" t="str">
            <v>283</v>
          </cell>
          <cell r="I327">
            <v>-399773</v>
          </cell>
        </row>
        <row r="328">
          <cell r="A328" t="str">
            <v>283OR</v>
          </cell>
          <cell r="B328" t="str">
            <v>283</v>
          </cell>
          <cell r="D328">
            <v>1846809</v>
          </cell>
          <cell r="F328" t="str">
            <v>283OR</v>
          </cell>
          <cell r="G328" t="str">
            <v>283</v>
          </cell>
          <cell r="I328">
            <v>1846809</v>
          </cell>
        </row>
        <row r="329">
          <cell r="A329" t="str">
            <v>283OTHER</v>
          </cell>
          <cell r="B329" t="str">
            <v>283</v>
          </cell>
          <cell r="D329">
            <v>-22287509</v>
          </cell>
          <cell r="F329" t="str">
            <v>283OTHER</v>
          </cell>
          <cell r="G329" t="str">
            <v>283</v>
          </cell>
          <cell r="I329">
            <v>-22287509</v>
          </cell>
        </row>
        <row r="330">
          <cell r="A330" t="str">
            <v>283SE</v>
          </cell>
          <cell r="B330" t="str">
            <v>283</v>
          </cell>
          <cell r="D330">
            <v>0</v>
          </cell>
          <cell r="F330" t="str">
            <v>283SE</v>
          </cell>
          <cell r="G330" t="str">
            <v>283</v>
          </cell>
          <cell r="I330">
            <v>0</v>
          </cell>
        </row>
        <row r="331">
          <cell r="A331" t="str">
            <v>283SG</v>
          </cell>
          <cell r="B331" t="str">
            <v>283</v>
          </cell>
          <cell r="D331">
            <v>-3219546</v>
          </cell>
          <cell r="F331" t="str">
            <v>283SG</v>
          </cell>
          <cell r="G331" t="str">
            <v>283</v>
          </cell>
          <cell r="I331">
            <v>-3219546</v>
          </cell>
        </row>
        <row r="332">
          <cell r="A332" t="str">
            <v>283SGCT</v>
          </cell>
          <cell r="B332" t="str">
            <v>283</v>
          </cell>
          <cell r="D332">
            <v>-2168507</v>
          </cell>
          <cell r="F332" t="str">
            <v>283SGCT</v>
          </cell>
          <cell r="G332" t="str">
            <v>283</v>
          </cell>
          <cell r="I332">
            <v>-2168507</v>
          </cell>
        </row>
        <row r="333">
          <cell r="A333" t="str">
            <v>283SNP</v>
          </cell>
          <cell r="B333" t="str">
            <v>283</v>
          </cell>
          <cell r="D333">
            <v>-5228917</v>
          </cell>
          <cell r="F333" t="str">
            <v>283SNP</v>
          </cell>
          <cell r="G333" t="str">
            <v>283</v>
          </cell>
          <cell r="I333">
            <v>-5228917</v>
          </cell>
        </row>
        <row r="334">
          <cell r="A334" t="str">
            <v>283SO</v>
          </cell>
          <cell r="B334" t="str">
            <v>283</v>
          </cell>
          <cell r="D334">
            <v>-6580454</v>
          </cell>
          <cell r="F334" t="str">
            <v>283SO</v>
          </cell>
          <cell r="G334" t="str">
            <v>283</v>
          </cell>
          <cell r="I334">
            <v>-6580454</v>
          </cell>
        </row>
        <row r="335">
          <cell r="A335" t="str">
            <v>283TROJD</v>
          </cell>
          <cell r="B335" t="str">
            <v>283</v>
          </cell>
          <cell r="D335">
            <v>0</v>
          </cell>
          <cell r="F335" t="str">
            <v>283TROJD</v>
          </cell>
          <cell r="G335" t="str">
            <v>283</v>
          </cell>
          <cell r="I335">
            <v>0</v>
          </cell>
        </row>
        <row r="336">
          <cell r="A336" t="str">
            <v>283UT</v>
          </cell>
          <cell r="B336" t="str">
            <v>283</v>
          </cell>
          <cell r="D336">
            <v>-14427174</v>
          </cell>
          <cell r="F336" t="str">
            <v>283UT</v>
          </cell>
          <cell r="G336" t="str">
            <v>283</v>
          </cell>
          <cell r="I336">
            <v>-14427174</v>
          </cell>
        </row>
        <row r="337">
          <cell r="A337" t="str">
            <v>283WA</v>
          </cell>
          <cell r="B337" t="str">
            <v>283</v>
          </cell>
          <cell r="D337">
            <v>-3987739</v>
          </cell>
          <cell r="F337" t="str">
            <v>283WA</v>
          </cell>
          <cell r="G337" t="str">
            <v>283</v>
          </cell>
          <cell r="I337">
            <v>-3987739</v>
          </cell>
        </row>
        <row r="338">
          <cell r="A338" t="str">
            <v>283WYP</v>
          </cell>
          <cell r="B338" t="str">
            <v>283</v>
          </cell>
          <cell r="D338">
            <v>9264162</v>
          </cell>
          <cell r="F338" t="str">
            <v>283WYP</v>
          </cell>
          <cell r="G338" t="str">
            <v>283</v>
          </cell>
          <cell r="I338">
            <v>9264162</v>
          </cell>
        </row>
        <row r="339">
          <cell r="A339" t="str">
            <v>283WYU</v>
          </cell>
          <cell r="B339" t="str">
            <v>283</v>
          </cell>
          <cell r="D339">
            <v>-8932400</v>
          </cell>
          <cell r="F339" t="str">
            <v>283WYU</v>
          </cell>
          <cell r="G339" t="str">
            <v>283</v>
          </cell>
          <cell r="I339">
            <v>-8932400</v>
          </cell>
        </row>
        <row r="340">
          <cell r="A340" t="str">
            <v>302DGP</v>
          </cell>
          <cell r="B340" t="str">
            <v>302</v>
          </cell>
          <cell r="D340">
            <v>-86721.789695507294</v>
          </cell>
          <cell r="F340" t="str">
            <v>302DGP</v>
          </cell>
          <cell r="G340" t="str">
            <v>302</v>
          </cell>
          <cell r="I340">
            <v>-86721.789695507294</v>
          </cell>
        </row>
        <row r="341">
          <cell r="A341" t="str">
            <v>302DGU</v>
          </cell>
          <cell r="B341" t="str">
            <v>302</v>
          </cell>
          <cell r="D341">
            <v>600993.05000000005</v>
          </cell>
          <cell r="F341" t="str">
            <v>302DGU</v>
          </cell>
          <cell r="G341" t="str">
            <v>302</v>
          </cell>
          <cell r="I341">
            <v>600993.05000000005</v>
          </cell>
        </row>
        <row r="342">
          <cell r="A342" t="str">
            <v>302ID</v>
          </cell>
          <cell r="B342" t="str">
            <v>302</v>
          </cell>
          <cell r="D342">
            <v>1000000</v>
          </cell>
          <cell r="F342" t="str">
            <v>302ID</v>
          </cell>
          <cell r="G342" t="str">
            <v>302</v>
          </cell>
          <cell r="I342">
            <v>1000000</v>
          </cell>
        </row>
        <row r="343">
          <cell r="A343" t="str">
            <v>302SG</v>
          </cell>
          <cell r="B343" t="str">
            <v>302</v>
          </cell>
          <cell r="D343">
            <v>17838125.733254679</v>
          </cell>
          <cell r="F343" t="str">
            <v>302SG</v>
          </cell>
          <cell r="G343" t="str">
            <v>302</v>
          </cell>
          <cell r="I343">
            <v>17838125.733254679</v>
          </cell>
        </row>
        <row r="344">
          <cell r="A344" t="str">
            <v>302SG-P</v>
          </cell>
          <cell r="B344" t="str">
            <v>302</v>
          </cell>
          <cell r="D344">
            <v>97647999.590372801</v>
          </cell>
          <cell r="F344" t="str">
            <v>302SG-P</v>
          </cell>
          <cell r="G344" t="str">
            <v>302</v>
          </cell>
          <cell r="I344">
            <v>97647999.590372801</v>
          </cell>
        </row>
        <row r="345">
          <cell r="A345" t="str">
            <v>302SG-U</v>
          </cell>
          <cell r="B345" t="str">
            <v>302</v>
          </cell>
          <cell r="D345">
            <v>9240741.6099999994</v>
          </cell>
          <cell r="F345" t="str">
            <v>302SG-U</v>
          </cell>
          <cell r="G345" t="str">
            <v>302</v>
          </cell>
          <cell r="I345">
            <v>9240741.6099999994</v>
          </cell>
        </row>
        <row r="346">
          <cell r="A346" t="str">
            <v>303CN</v>
          </cell>
          <cell r="B346" t="str">
            <v>303</v>
          </cell>
          <cell r="D346">
            <v>117687758.96734288</v>
          </cell>
          <cell r="F346" t="str">
            <v>303CN</v>
          </cell>
          <cell r="G346" t="str">
            <v>303</v>
          </cell>
          <cell r="I346">
            <v>117687758.96734288</v>
          </cell>
        </row>
        <row r="347">
          <cell r="A347" t="str">
            <v>303DGP</v>
          </cell>
          <cell r="B347" t="str">
            <v>303</v>
          </cell>
          <cell r="D347">
            <v>344575.42</v>
          </cell>
          <cell r="F347" t="str">
            <v>303DGP</v>
          </cell>
          <cell r="G347" t="str">
            <v>303</v>
          </cell>
          <cell r="I347">
            <v>344575.42</v>
          </cell>
        </row>
        <row r="348">
          <cell r="A348" t="str">
            <v>303ID</v>
          </cell>
          <cell r="B348" t="str">
            <v>303</v>
          </cell>
          <cell r="D348">
            <v>392380.9</v>
          </cell>
          <cell r="F348" t="str">
            <v>303ID</v>
          </cell>
          <cell r="G348" t="str">
            <v>303</v>
          </cell>
          <cell r="I348">
            <v>392380.9</v>
          </cell>
        </row>
        <row r="349">
          <cell r="A349" t="str">
            <v>303OR</v>
          </cell>
          <cell r="B349" t="str">
            <v>303</v>
          </cell>
          <cell r="D349">
            <v>396247.03101441229</v>
          </cell>
          <cell r="F349" t="str">
            <v>303OR</v>
          </cell>
          <cell r="G349" t="str">
            <v>303</v>
          </cell>
          <cell r="I349">
            <v>396247.03101441229</v>
          </cell>
        </row>
        <row r="350">
          <cell r="A350" t="str">
            <v>303SE</v>
          </cell>
          <cell r="B350" t="str">
            <v>303</v>
          </cell>
          <cell r="D350">
            <v>3817129.1</v>
          </cell>
          <cell r="F350" t="str">
            <v>303SE</v>
          </cell>
          <cell r="G350" t="str">
            <v>303</v>
          </cell>
          <cell r="I350">
            <v>3817129.1</v>
          </cell>
        </row>
        <row r="351">
          <cell r="A351" t="str">
            <v>303SG</v>
          </cell>
          <cell r="B351" t="str">
            <v>303</v>
          </cell>
          <cell r="D351">
            <v>96130771.129999995</v>
          </cell>
          <cell r="F351" t="str">
            <v>303SG</v>
          </cell>
          <cell r="G351" t="str">
            <v>303</v>
          </cell>
          <cell r="I351">
            <v>96130771.129999995</v>
          </cell>
        </row>
        <row r="352">
          <cell r="A352" t="str">
            <v>303SO</v>
          </cell>
          <cell r="B352" t="str">
            <v>303</v>
          </cell>
          <cell r="D352">
            <v>380217241.93999916</v>
          </cell>
          <cell r="F352" t="str">
            <v>303SO</v>
          </cell>
          <cell r="G352" t="str">
            <v>303</v>
          </cell>
          <cell r="I352">
            <v>380217241.93999916</v>
          </cell>
        </row>
        <row r="353">
          <cell r="A353" t="str">
            <v>303UT</v>
          </cell>
          <cell r="B353" t="str">
            <v>303</v>
          </cell>
          <cell r="D353">
            <v>944371.40975813195</v>
          </cell>
          <cell r="F353" t="str">
            <v>303UT</v>
          </cell>
          <cell r="G353" t="str">
            <v>303</v>
          </cell>
          <cell r="I353">
            <v>944371.40975813195</v>
          </cell>
        </row>
        <row r="354">
          <cell r="A354" t="str">
            <v>303WA</v>
          </cell>
          <cell r="B354" t="str">
            <v>303</v>
          </cell>
          <cell r="D354">
            <v>1351.0038628954389</v>
          </cell>
          <cell r="F354" t="str">
            <v>303WA</v>
          </cell>
          <cell r="G354" t="str">
            <v>303</v>
          </cell>
          <cell r="I354">
            <v>1351.0038628954389</v>
          </cell>
        </row>
        <row r="355">
          <cell r="A355" t="str">
            <v>303WYP</v>
          </cell>
          <cell r="B355" t="str">
            <v>303</v>
          </cell>
          <cell r="D355">
            <v>644611.30000000005</v>
          </cell>
          <cell r="F355" t="str">
            <v>303WYP</v>
          </cell>
          <cell r="G355" t="str">
            <v>303</v>
          </cell>
          <cell r="I355">
            <v>644611.30000000005</v>
          </cell>
        </row>
        <row r="356">
          <cell r="A356" t="str">
            <v>310DGP</v>
          </cell>
          <cell r="B356" t="str">
            <v>310</v>
          </cell>
          <cell r="D356">
            <v>2329517.46</v>
          </cell>
          <cell r="F356" t="str">
            <v>310DGP</v>
          </cell>
          <cell r="G356" t="str">
            <v>310</v>
          </cell>
          <cell r="I356">
            <v>2329517.46</v>
          </cell>
        </row>
        <row r="357">
          <cell r="A357" t="str">
            <v>310DGU</v>
          </cell>
          <cell r="B357" t="str">
            <v>310</v>
          </cell>
          <cell r="D357">
            <v>34798445.670000002</v>
          </cell>
          <cell r="F357" t="str">
            <v>310DGU</v>
          </cell>
          <cell r="G357" t="str">
            <v>310</v>
          </cell>
          <cell r="I357">
            <v>34798445.670000002</v>
          </cell>
        </row>
        <row r="358">
          <cell r="A358" t="str">
            <v>310SG</v>
          </cell>
          <cell r="B358" t="str">
            <v>310</v>
          </cell>
          <cell r="D358">
            <v>56303434.969999999</v>
          </cell>
          <cell r="F358" t="str">
            <v>310SG</v>
          </cell>
          <cell r="G358" t="str">
            <v>310</v>
          </cell>
          <cell r="I358">
            <v>56303434.969999999</v>
          </cell>
        </row>
        <row r="359">
          <cell r="A359" t="str">
            <v>310SSGCH</v>
          </cell>
          <cell r="B359" t="str">
            <v>310</v>
          </cell>
          <cell r="D359">
            <v>2448201.8199999998</v>
          </cell>
          <cell r="F359" t="str">
            <v>310SSGCH</v>
          </cell>
          <cell r="G359" t="str">
            <v>310</v>
          </cell>
          <cell r="I359">
            <v>2448201.8199999998</v>
          </cell>
        </row>
        <row r="360">
          <cell r="A360" t="str">
            <v>311DGP</v>
          </cell>
          <cell r="B360" t="str">
            <v>311</v>
          </cell>
          <cell r="D360">
            <v>234376204.44999999</v>
          </cell>
          <cell r="F360" t="str">
            <v>311DGP</v>
          </cell>
          <cell r="G360" t="str">
            <v>311</v>
          </cell>
          <cell r="I360">
            <v>234376204.44999999</v>
          </cell>
        </row>
        <row r="361">
          <cell r="A361" t="str">
            <v>311DGU</v>
          </cell>
          <cell r="B361" t="str">
            <v>311</v>
          </cell>
          <cell r="D361">
            <v>325263441.80000001</v>
          </cell>
          <cell r="F361" t="str">
            <v>311DGU</v>
          </cell>
          <cell r="G361" t="str">
            <v>311</v>
          </cell>
          <cell r="I361">
            <v>325263441.80000001</v>
          </cell>
        </row>
        <row r="362">
          <cell r="A362" t="str">
            <v>311SG</v>
          </cell>
          <cell r="B362" t="str">
            <v>311</v>
          </cell>
          <cell r="D362">
            <v>209473122.53</v>
          </cell>
          <cell r="F362" t="str">
            <v>311SG</v>
          </cell>
          <cell r="G362" t="str">
            <v>311</v>
          </cell>
          <cell r="I362">
            <v>209473122.53</v>
          </cell>
        </row>
        <row r="363">
          <cell r="A363" t="str">
            <v>311SSGCH</v>
          </cell>
          <cell r="B363" t="str">
            <v>311</v>
          </cell>
          <cell r="D363">
            <v>56945265.710000001</v>
          </cell>
          <cell r="F363" t="str">
            <v>311SSGCH</v>
          </cell>
          <cell r="G363" t="str">
            <v>311</v>
          </cell>
          <cell r="I363">
            <v>56945265.710000001</v>
          </cell>
        </row>
        <row r="364">
          <cell r="A364" t="str">
            <v>312DGP</v>
          </cell>
          <cell r="B364" t="str">
            <v>312</v>
          </cell>
          <cell r="D364">
            <v>696624198.5582242</v>
          </cell>
          <cell r="F364" t="str">
            <v>312DGP</v>
          </cell>
          <cell r="G364" t="str">
            <v>312</v>
          </cell>
          <cell r="I364">
            <v>696624198.5582242</v>
          </cell>
        </row>
        <row r="365">
          <cell r="A365" t="str">
            <v>312DGU</v>
          </cell>
          <cell r="B365" t="str">
            <v>312</v>
          </cell>
          <cell r="D365">
            <v>643013380.28331566</v>
          </cell>
          <cell r="F365" t="str">
            <v>312DGU</v>
          </cell>
          <cell r="G365" t="str">
            <v>312</v>
          </cell>
          <cell r="I365">
            <v>643013380.28331566</v>
          </cell>
        </row>
        <row r="366">
          <cell r="A366" t="str">
            <v>312SG</v>
          </cell>
          <cell r="B366" t="str">
            <v>312</v>
          </cell>
          <cell r="D366">
            <v>2178629998.9975634</v>
          </cell>
          <cell r="F366" t="str">
            <v>312SG</v>
          </cell>
          <cell r="G366" t="str">
            <v>312</v>
          </cell>
          <cell r="I366">
            <v>2178629998.9975634</v>
          </cell>
        </row>
        <row r="367">
          <cell r="A367" t="str">
            <v>312SSGCH</v>
          </cell>
          <cell r="B367" t="str">
            <v>312</v>
          </cell>
          <cell r="D367">
            <v>322378336.4803378</v>
          </cell>
          <cell r="F367" t="str">
            <v>312SSGCH</v>
          </cell>
          <cell r="G367" t="str">
            <v>312</v>
          </cell>
          <cell r="I367">
            <v>322378336.4803378</v>
          </cell>
        </row>
        <row r="368">
          <cell r="A368" t="str">
            <v>314DGP</v>
          </cell>
          <cell r="B368" t="str">
            <v>314</v>
          </cell>
          <cell r="D368">
            <v>142662679.83000001</v>
          </cell>
          <cell r="F368" t="str">
            <v>314DGP</v>
          </cell>
          <cell r="G368" t="str">
            <v>314</v>
          </cell>
          <cell r="I368">
            <v>142662679.83000001</v>
          </cell>
        </row>
        <row r="369">
          <cell r="A369" t="str">
            <v>314DGU</v>
          </cell>
          <cell r="B369" t="str">
            <v>314</v>
          </cell>
          <cell r="D369">
            <v>143709756.96000001</v>
          </cell>
          <cell r="F369" t="str">
            <v>314DGU</v>
          </cell>
          <cell r="G369" t="str">
            <v>314</v>
          </cell>
          <cell r="I369">
            <v>143709756.96000001</v>
          </cell>
        </row>
        <row r="370">
          <cell r="A370" t="str">
            <v>314SG</v>
          </cell>
          <cell r="B370" t="str">
            <v>314</v>
          </cell>
          <cell r="D370">
            <v>472496800.79000002</v>
          </cell>
          <cell r="F370" t="str">
            <v>314SG</v>
          </cell>
          <cell r="G370" t="str">
            <v>314</v>
          </cell>
          <cell r="I370">
            <v>472496800.79000002</v>
          </cell>
        </row>
        <row r="371">
          <cell r="A371" t="str">
            <v>314SSGCH</v>
          </cell>
          <cell r="B371" t="str">
            <v>314</v>
          </cell>
          <cell r="D371">
            <v>63751433.729999997</v>
          </cell>
          <cell r="F371" t="str">
            <v>314SSGCH</v>
          </cell>
          <cell r="G371" t="str">
            <v>314</v>
          </cell>
          <cell r="I371">
            <v>63751433.729999997</v>
          </cell>
        </row>
        <row r="372">
          <cell r="A372" t="str">
            <v>315DGP</v>
          </cell>
          <cell r="B372" t="str">
            <v>315</v>
          </cell>
          <cell r="D372">
            <v>87928609.349999994</v>
          </cell>
          <cell r="F372" t="str">
            <v>315DGP</v>
          </cell>
          <cell r="G372" t="str">
            <v>315</v>
          </cell>
          <cell r="I372">
            <v>87928609.349999994</v>
          </cell>
        </row>
        <row r="373">
          <cell r="A373" t="str">
            <v>315DGU</v>
          </cell>
          <cell r="B373" t="str">
            <v>315</v>
          </cell>
          <cell r="D373">
            <v>138861781.28999999</v>
          </cell>
          <cell r="F373" t="str">
            <v>315DGU</v>
          </cell>
          <cell r="G373" t="str">
            <v>315</v>
          </cell>
          <cell r="I373">
            <v>138861781.28999999</v>
          </cell>
        </row>
        <row r="374">
          <cell r="A374" t="str">
            <v>315SG</v>
          </cell>
          <cell r="B374" t="str">
            <v>315</v>
          </cell>
          <cell r="D374">
            <v>72444126.469999999</v>
          </cell>
          <cell r="F374" t="str">
            <v>315SG</v>
          </cell>
          <cell r="G374" t="str">
            <v>315</v>
          </cell>
          <cell r="I374">
            <v>72444126.469999999</v>
          </cell>
        </row>
        <row r="375">
          <cell r="A375" t="str">
            <v>315SSGCH</v>
          </cell>
          <cell r="B375" t="str">
            <v>315</v>
          </cell>
          <cell r="D375">
            <v>66048910.859999999</v>
          </cell>
          <cell r="F375" t="str">
            <v>315SSGCH</v>
          </cell>
          <cell r="G375" t="str">
            <v>315</v>
          </cell>
          <cell r="I375">
            <v>66048910.859999999</v>
          </cell>
        </row>
        <row r="376">
          <cell r="A376" t="str">
            <v>316DGP</v>
          </cell>
          <cell r="B376" t="str">
            <v>316</v>
          </cell>
          <cell r="D376">
            <v>4912835.84</v>
          </cell>
          <cell r="F376" t="str">
            <v>316DGP</v>
          </cell>
          <cell r="G376" t="str">
            <v>316</v>
          </cell>
          <cell r="I376">
            <v>4912835.84</v>
          </cell>
        </row>
        <row r="377">
          <cell r="A377" t="str">
            <v>316DGU</v>
          </cell>
          <cell r="B377" t="str">
            <v>316</v>
          </cell>
          <cell r="D377">
            <v>5249215.9800000004</v>
          </cell>
          <cell r="F377" t="str">
            <v>316DGU</v>
          </cell>
          <cell r="G377" t="str">
            <v>316</v>
          </cell>
          <cell r="I377">
            <v>5249215.9800000004</v>
          </cell>
        </row>
        <row r="378">
          <cell r="A378" t="str">
            <v>316SG</v>
          </cell>
          <cell r="B378" t="str">
            <v>316</v>
          </cell>
          <cell r="D378">
            <v>14798459.65</v>
          </cell>
          <cell r="F378" t="str">
            <v>316SG</v>
          </cell>
          <cell r="G378" t="str">
            <v>316</v>
          </cell>
          <cell r="I378">
            <v>14798459.65</v>
          </cell>
        </row>
        <row r="379">
          <cell r="A379" t="str">
            <v>316SSGCH</v>
          </cell>
          <cell r="B379" t="str">
            <v>316</v>
          </cell>
          <cell r="D379">
            <v>3998850.92</v>
          </cell>
          <cell r="F379" t="str">
            <v>316SSGCH</v>
          </cell>
          <cell r="G379" t="str">
            <v>316</v>
          </cell>
          <cell r="I379">
            <v>3998850.92</v>
          </cell>
        </row>
        <row r="380">
          <cell r="A380" t="str">
            <v>330DGP</v>
          </cell>
          <cell r="B380" t="str">
            <v>330</v>
          </cell>
          <cell r="D380">
            <v>10621117.890000001</v>
          </cell>
          <cell r="F380" t="str">
            <v>330DGP</v>
          </cell>
          <cell r="G380" t="str">
            <v>330</v>
          </cell>
          <cell r="I380">
            <v>10621117.890000001</v>
          </cell>
        </row>
        <row r="381">
          <cell r="A381" t="str">
            <v>330DGU</v>
          </cell>
          <cell r="B381" t="str">
            <v>330</v>
          </cell>
          <cell r="D381">
            <v>5271290.6500000004</v>
          </cell>
          <cell r="F381" t="str">
            <v>330DGU</v>
          </cell>
          <cell r="G381" t="str">
            <v>330</v>
          </cell>
          <cell r="I381">
            <v>5271290.6500000004</v>
          </cell>
        </row>
        <row r="382">
          <cell r="A382" t="str">
            <v>330SG-P</v>
          </cell>
          <cell r="B382" t="str">
            <v>330</v>
          </cell>
          <cell r="D382">
            <v>3122698.96</v>
          </cell>
          <cell r="F382" t="str">
            <v>330SG-P</v>
          </cell>
          <cell r="G382" t="str">
            <v>330</v>
          </cell>
          <cell r="I382">
            <v>3122698.96</v>
          </cell>
        </row>
        <row r="383">
          <cell r="A383" t="str">
            <v>330SG-U</v>
          </cell>
          <cell r="B383" t="str">
            <v>330</v>
          </cell>
          <cell r="D383">
            <v>671970.53</v>
          </cell>
          <cell r="F383" t="str">
            <v>330SG-U</v>
          </cell>
          <cell r="G383" t="str">
            <v>330</v>
          </cell>
          <cell r="I383">
            <v>671970.53</v>
          </cell>
        </row>
        <row r="384">
          <cell r="A384" t="str">
            <v>331DGP</v>
          </cell>
          <cell r="B384" t="str">
            <v>331</v>
          </cell>
          <cell r="D384">
            <v>21265711.629999999</v>
          </cell>
          <cell r="F384" t="str">
            <v>331DGP</v>
          </cell>
          <cell r="G384" t="str">
            <v>331</v>
          </cell>
          <cell r="I384">
            <v>21265711.629999999</v>
          </cell>
        </row>
        <row r="385">
          <cell r="A385" t="str">
            <v>331DGU</v>
          </cell>
          <cell r="B385" t="str">
            <v>331</v>
          </cell>
          <cell r="D385">
            <v>5299235.79</v>
          </cell>
          <cell r="F385" t="str">
            <v>331DGU</v>
          </cell>
          <cell r="G385" t="str">
            <v>331</v>
          </cell>
          <cell r="I385">
            <v>5299235.79</v>
          </cell>
        </row>
        <row r="386">
          <cell r="A386" t="str">
            <v>331SG-P</v>
          </cell>
          <cell r="B386" t="str">
            <v>331</v>
          </cell>
          <cell r="D386">
            <v>58218260.619999997</v>
          </cell>
          <cell r="F386" t="str">
            <v>331SG-P</v>
          </cell>
          <cell r="G386" t="str">
            <v>331</v>
          </cell>
          <cell r="I386">
            <v>58218260.619999997</v>
          </cell>
        </row>
        <row r="387">
          <cell r="A387" t="str">
            <v>331SG-U</v>
          </cell>
          <cell r="B387" t="str">
            <v>331</v>
          </cell>
          <cell r="D387">
            <v>7603086.71</v>
          </cell>
          <cell r="F387" t="str">
            <v>331SG-U</v>
          </cell>
          <cell r="G387" t="str">
            <v>331</v>
          </cell>
          <cell r="I387">
            <v>7603086.71</v>
          </cell>
        </row>
        <row r="388">
          <cell r="A388" t="str">
            <v>332DGP</v>
          </cell>
          <cell r="B388" t="str">
            <v>332</v>
          </cell>
          <cell r="D388">
            <v>150478466.60929754</v>
          </cell>
          <cell r="F388" t="str">
            <v>332DGP</v>
          </cell>
          <cell r="G388" t="str">
            <v>332</v>
          </cell>
          <cell r="I388">
            <v>150478466.60929754</v>
          </cell>
        </row>
        <row r="389">
          <cell r="A389" t="str">
            <v>332DGU</v>
          </cell>
          <cell r="B389" t="str">
            <v>332</v>
          </cell>
          <cell r="D389">
            <v>19875218.049865033</v>
          </cell>
          <cell r="F389" t="str">
            <v>332DGU</v>
          </cell>
          <cell r="G389" t="str">
            <v>332</v>
          </cell>
          <cell r="I389">
            <v>19875218.049865033</v>
          </cell>
        </row>
        <row r="390">
          <cell r="A390" t="str">
            <v>332SG-P</v>
          </cell>
          <cell r="B390" t="str">
            <v>332</v>
          </cell>
          <cell r="D390">
            <v>239872954.92821804</v>
          </cell>
          <cell r="F390" t="str">
            <v>332SG-P</v>
          </cell>
          <cell r="G390" t="str">
            <v>332</v>
          </cell>
          <cell r="I390">
            <v>239872954.92821804</v>
          </cell>
        </row>
        <row r="391">
          <cell r="A391" t="str">
            <v>332SG-U</v>
          </cell>
          <cell r="B391" t="str">
            <v>332</v>
          </cell>
          <cell r="D391">
            <v>43937244.582215294</v>
          </cell>
          <cell r="F391" t="str">
            <v>332SG-U</v>
          </cell>
          <cell r="G391" t="str">
            <v>332</v>
          </cell>
          <cell r="I391">
            <v>43937244.582215294</v>
          </cell>
        </row>
        <row r="392">
          <cell r="A392" t="str">
            <v>333DGP</v>
          </cell>
          <cell r="B392" t="str">
            <v>333</v>
          </cell>
          <cell r="D392">
            <v>32892206.809999999</v>
          </cell>
          <cell r="F392" t="str">
            <v>333DGP</v>
          </cell>
          <cell r="G392" t="str">
            <v>333</v>
          </cell>
          <cell r="I392">
            <v>32892206.809999999</v>
          </cell>
        </row>
        <row r="393">
          <cell r="A393" t="str">
            <v>333DGU</v>
          </cell>
          <cell r="B393" t="str">
            <v>333</v>
          </cell>
          <cell r="D393">
            <v>8900827.8300000001</v>
          </cell>
          <cell r="F393" t="str">
            <v>333DGU</v>
          </cell>
          <cell r="G393" t="str">
            <v>333</v>
          </cell>
          <cell r="I393">
            <v>8900827.8300000001</v>
          </cell>
        </row>
        <row r="394">
          <cell r="A394" t="str">
            <v>333SG-P</v>
          </cell>
          <cell r="B394" t="str">
            <v>333</v>
          </cell>
          <cell r="D394">
            <v>35910138.700000003</v>
          </cell>
          <cell r="F394" t="str">
            <v>333SG-P</v>
          </cell>
          <cell r="G394" t="str">
            <v>333</v>
          </cell>
          <cell r="I394">
            <v>35910138.700000003</v>
          </cell>
        </row>
        <row r="395">
          <cell r="A395" t="str">
            <v>333SG-U</v>
          </cell>
          <cell r="B395" t="str">
            <v>333</v>
          </cell>
          <cell r="D395">
            <v>26836296</v>
          </cell>
          <cell r="F395" t="str">
            <v>333SG-U</v>
          </cell>
          <cell r="G395" t="str">
            <v>333</v>
          </cell>
          <cell r="I395">
            <v>26836296</v>
          </cell>
        </row>
        <row r="396">
          <cell r="A396" t="str">
            <v>334DGP</v>
          </cell>
          <cell r="B396" t="str">
            <v>334</v>
          </cell>
          <cell r="D396">
            <v>4636058.97</v>
          </cell>
          <cell r="F396" t="str">
            <v>334DGP</v>
          </cell>
          <cell r="G396" t="str">
            <v>334</v>
          </cell>
          <cell r="I396">
            <v>4636058.97</v>
          </cell>
        </row>
        <row r="397">
          <cell r="A397" t="str">
            <v>334DGU</v>
          </cell>
          <cell r="B397" t="str">
            <v>334</v>
          </cell>
          <cell r="D397">
            <v>3794492.76</v>
          </cell>
          <cell r="F397" t="str">
            <v>334DGU</v>
          </cell>
          <cell r="G397" t="str">
            <v>334</v>
          </cell>
          <cell r="I397">
            <v>3794492.76</v>
          </cell>
        </row>
        <row r="398">
          <cell r="A398" t="str">
            <v>334SG-P</v>
          </cell>
          <cell r="B398" t="str">
            <v>334</v>
          </cell>
          <cell r="D398">
            <v>39533133.090000004</v>
          </cell>
          <cell r="F398" t="str">
            <v>334SG-P</v>
          </cell>
          <cell r="G398" t="str">
            <v>334</v>
          </cell>
          <cell r="I398">
            <v>39533133.090000004</v>
          </cell>
        </row>
        <row r="399">
          <cell r="A399" t="str">
            <v>334SG-U</v>
          </cell>
          <cell r="B399" t="str">
            <v>334</v>
          </cell>
          <cell r="D399">
            <v>6776435.9199999999</v>
          </cell>
          <cell r="F399" t="str">
            <v>334SG-U</v>
          </cell>
          <cell r="G399" t="str">
            <v>334</v>
          </cell>
          <cell r="I399">
            <v>6776435.9199999999</v>
          </cell>
        </row>
        <row r="400">
          <cell r="A400" t="str">
            <v>335DGP</v>
          </cell>
          <cell r="B400" t="str">
            <v>335</v>
          </cell>
          <cell r="D400">
            <v>1210964.99</v>
          </cell>
          <cell r="F400" t="str">
            <v>335DGP</v>
          </cell>
          <cell r="G400" t="str">
            <v>335</v>
          </cell>
          <cell r="I400">
            <v>1210964.99</v>
          </cell>
        </row>
        <row r="401">
          <cell r="A401" t="str">
            <v>335DGU</v>
          </cell>
          <cell r="B401" t="str">
            <v>335</v>
          </cell>
          <cell r="D401">
            <v>186194.29</v>
          </cell>
          <cell r="F401" t="str">
            <v>335DGU</v>
          </cell>
          <cell r="G401" t="str">
            <v>335</v>
          </cell>
          <cell r="I401">
            <v>186194.29</v>
          </cell>
        </row>
        <row r="402">
          <cell r="A402" t="str">
            <v>335SG-P</v>
          </cell>
          <cell r="B402" t="str">
            <v>335</v>
          </cell>
          <cell r="D402">
            <v>996384.94</v>
          </cell>
          <cell r="F402" t="str">
            <v>335SG-P</v>
          </cell>
          <cell r="G402" t="str">
            <v>335</v>
          </cell>
          <cell r="I402">
            <v>996384.94</v>
          </cell>
        </row>
        <row r="403">
          <cell r="A403" t="str">
            <v>335SG-U</v>
          </cell>
          <cell r="B403" t="str">
            <v>335</v>
          </cell>
          <cell r="D403">
            <v>11353.03</v>
          </cell>
          <cell r="F403" t="str">
            <v>335SG-U</v>
          </cell>
          <cell r="G403" t="str">
            <v>335</v>
          </cell>
          <cell r="I403">
            <v>11353.03</v>
          </cell>
        </row>
        <row r="404">
          <cell r="A404" t="str">
            <v>336DGP</v>
          </cell>
          <cell r="B404" t="str">
            <v>336</v>
          </cell>
          <cell r="D404">
            <v>4615544.92</v>
          </cell>
          <cell r="F404" t="str">
            <v>336DGP</v>
          </cell>
          <cell r="G404" t="str">
            <v>336</v>
          </cell>
          <cell r="I404">
            <v>4615544.92</v>
          </cell>
        </row>
        <row r="405">
          <cell r="A405" t="str">
            <v>336DGU</v>
          </cell>
          <cell r="B405" t="str">
            <v>336</v>
          </cell>
          <cell r="D405">
            <v>828930.78</v>
          </cell>
          <cell r="F405" t="str">
            <v>336DGU</v>
          </cell>
          <cell r="G405" t="str">
            <v>336</v>
          </cell>
          <cell r="I405">
            <v>828930.78</v>
          </cell>
        </row>
        <row r="406">
          <cell r="A406" t="str">
            <v>336SG-P</v>
          </cell>
          <cell r="B406" t="str">
            <v>336</v>
          </cell>
          <cell r="D406">
            <v>9089025.6199999992</v>
          </cell>
          <cell r="F406" t="str">
            <v>336SG-P</v>
          </cell>
          <cell r="G406" t="str">
            <v>336</v>
          </cell>
          <cell r="I406">
            <v>9089025.6199999992</v>
          </cell>
        </row>
        <row r="407">
          <cell r="A407" t="str">
            <v>336SG-U</v>
          </cell>
          <cell r="B407" t="str">
            <v>336</v>
          </cell>
          <cell r="D407">
            <v>628163.47</v>
          </cell>
          <cell r="F407" t="str">
            <v>336SG-U</v>
          </cell>
          <cell r="G407" t="str">
            <v>336</v>
          </cell>
          <cell r="I407">
            <v>628163.47</v>
          </cell>
        </row>
        <row r="408">
          <cell r="A408" t="str">
            <v>340SG</v>
          </cell>
          <cell r="B408" t="str">
            <v>340</v>
          </cell>
          <cell r="D408">
            <v>23516707.75</v>
          </cell>
          <cell r="F408" t="str">
            <v>340SG</v>
          </cell>
          <cell r="G408" t="str">
            <v>340</v>
          </cell>
          <cell r="I408">
            <v>23516707.75</v>
          </cell>
        </row>
        <row r="409">
          <cell r="A409" t="str">
            <v>341DGU</v>
          </cell>
          <cell r="B409" t="str">
            <v>341</v>
          </cell>
          <cell r="D409">
            <v>163511.76999999999</v>
          </cell>
          <cell r="F409" t="str">
            <v>341DGU</v>
          </cell>
          <cell r="G409" t="str">
            <v>341</v>
          </cell>
          <cell r="I409">
            <v>163511.76999999999</v>
          </cell>
        </row>
        <row r="410">
          <cell r="A410" t="str">
            <v>341SG</v>
          </cell>
          <cell r="B410" t="str">
            <v>341</v>
          </cell>
          <cell r="D410">
            <v>126728114.29000001</v>
          </cell>
          <cell r="F410" t="str">
            <v>341SG</v>
          </cell>
          <cell r="G410" t="str">
            <v>341</v>
          </cell>
          <cell r="I410">
            <v>126728114.29000001</v>
          </cell>
        </row>
        <row r="411">
          <cell r="A411" t="str">
            <v>341SSGCT</v>
          </cell>
          <cell r="B411" t="str">
            <v>341</v>
          </cell>
          <cell r="D411">
            <v>4121643.1</v>
          </cell>
          <cell r="F411" t="str">
            <v>341SSGCT</v>
          </cell>
          <cell r="G411" t="str">
            <v>341</v>
          </cell>
          <cell r="I411">
            <v>4121643.1</v>
          </cell>
        </row>
        <row r="412">
          <cell r="A412" t="str">
            <v>342DGU</v>
          </cell>
          <cell r="B412" t="str">
            <v>342</v>
          </cell>
          <cell r="D412">
            <v>121338.9</v>
          </cell>
          <cell r="F412" t="str">
            <v>342DGU</v>
          </cell>
          <cell r="G412" t="str">
            <v>342</v>
          </cell>
          <cell r="I412">
            <v>121338.9</v>
          </cell>
        </row>
        <row r="413">
          <cell r="A413" t="str">
            <v>342SG</v>
          </cell>
          <cell r="B413" t="str">
            <v>342</v>
          </cell>
          <cell r="D413">
            <v>8406209.3599999994</v>
          </cell>
          <cell r="F413" t="str">
            <v>342SG</v>
          </cell>
          <cell r="G413" t="str">
            <v>342</v>
          </cell>
          <cell r="I413">
            <v>8406209.3599999994</v>
          </cell>
        </row>
        <row r="414">
          <cell r="A414" t="str">
            <v>342SSGCT</v>
          </cell>
          <cell r="B414" t="str">
            <v>342</v>
          </cell>
          <cell r="D414">
            <v>2284125.7599999998</v>
          </cell>
          <cell r="F414" t="str">
            <v>342SSGCT</v>
          </cell>
          <cell r="G414" t="str">
            <v>342</v>
          </cell>
          <cell r="I414">
            <v>2284125.7599999998</v>
          </cell>
        </row>
        <row r="415">
          <cell r="A415" t="str">
            <v>343DGU</v>
          </cell>
          <cell r="B415" t="str">
            <v>343</v>
          </cell>
          <cell r="D415">
            <v>729410.45577559643</v>
          </cell>
          <cell r="F415" t="str">
            <v>343DGU</v>
          </cell>
          <cell r="G415" t="str">
            <v>343</v>
          </cell>
          <cell r="I415">
            <v>729410.45577559643</v>
          </cell>
        </row>
        <row r="416">
          <cell r="A416" t="str">
            <v>343SG</v>
          </cell>
          <cell r="B416" t="str">
            <v>343</v>
          </cell>
          <cell r="D416">
            <v>2382255650.383368</v>
          </cell>
          <cell r="F416" t="str">
            <v>343SG</v>
          </cell>
          <cell r="G416" t="str">
            <v>343</v>
          </cell>
          <cell r="I416">
            <v>2382255650.383368</v>
          </cell>
        </row>
        <row r="417">
          <cell r="A417" t="str">
            <v>343SSGCT</v>
          </cell>
          <cell r="B417" t="str">
            <v>343</v>
          </cell>
          <cell r="D417">
            <v>55388156.126634628</v>
          </cell>
          <cell r="F417" t="str">
            <v>343SSGCT</v>
          </cell>
          <cell r="G417" t="str">
            <v>343</v>
          </cell>
          <cell r="I417">
            <v>55388156.126634628</v>
          </cell>
        </row>
        <row r="418">
          <cell r="A418" t="str">
            <v>344SG</v>
          </cell>
          <cell r="B418" t="str">
            <v>344</v>
          </cell>
          <cell r="D418">
            <v>302872845.19999999</v>
          </cell>
          <cell r="F418" t="str">
            <v>344SG</v>
          </cell>
          <cell r="G418" t="str">
            <v>344</v>
          </cell>
          <cell r="I418">
            <v>302872845.19999999</v>
          </cell>
        </row>
        <row r="419">
          <cell r="A419" t="str">
            <v>344SSGCT</v>
          </cell>
          <cell r="B419" t="str">
            <v>344</v>
          </cell>
          <cell r="D419">
            <v>15873643.470000001</v>
          </cell>
          <cell r="F419" t="str">
            <v>344SSGCT</v>
          </cell>
          <cell r="G419" t="str">
            <v>344</v>
          </cell>
          <cell r="I419">
            <v>15873643.470000001</v>
          </cell>
        </row>
        <row r="420">
          <cell r="A420" t="str">
            <v>345DGU</v>
          </cell>
          <cell r="B420" t="str">
            <v>345</v>
          </cell>
          <cell r="D420">
            <v>156586.13</v>
          </cell>
          <cell r="F420" t="str">
            <v>345DGU</v>
          </cell>
          <cell r="G420" t="str">
            <v>345</v>
          </cell>
          <cell r="I420">
            <v>156586.13</v>
          </cell>
        </row>
        <row r="421">
          <cell r="A421" t="str">
            <v>345SG</v>
          </cell>
          <cell r="B421" t="str">
            <v>345</v>
          </cell>
          <cell r="D421">
            <v>169872154.31</v>
          </cell>
          <cell r="F421" t="str">
            <v>345SG</v>
          </cell>
          <cell r="G421" t="str">
            <v>345</v>
          </cell>
          <cell r="I421">
            <v>169872154.31</v>
          </cell>
        </row>
        <row r="422">
          <cell r="A422" t="str">
            <v>345SSGCT</v>
          </cell>
          <cell r="B422" t="str">
            <v>345</v>
          </cell>
          <cell r="D422">
            <v>2919648.88</v>
          </cell>
          <cell r="F422" t="str">
            <v>345SSGCT</v>
          </cell>
          <cell r="G422" t="str">
            <v>345</v>
          </cell>
          <cell r="I422">
            <v>2919648.88</v>
          </cell>
        </row>
        <row r="423">
          <cell r="A423" t="str">
            <v>346DGU</v>
          </cell>
          <cell r="B423" t="str">
            <v>346</v>
          </cell>
          <cell r="D423">
            <v>11813.11</v>
          </cell>
          <cell r="F423" t="str">
            <v>346DGU</v>
          </cell>
          <cell r="G423" t="str">
            <v>346</v>
          </cell>
          <cell r="I423">
            <v>11813.11</v>
          </cell>
        </row>
        <row r="424">
          <cell r="A424" t="str">
            <v>346SG</v>
          </cell>
          <cell r="B424" t="str">
            <v>346</v>
          </cell>
          <cell r="D424">
            <v>10407711.75</v>
          </cell>
          <cell r="F424" t="str">
            <v>346SG</v>
          </cell>
          <cell r="G424" t="str">
            <v>346</v>
          </cell>
          <cell r="I424">
            <v>10407711.75</v>
          </cell>
        </row>
        <row r="425">
          <cell r="A425" t="str">
            <v>350DGP</v>
          </cell>
          <cell r="B425" t="str">
            <v>350</v>
          </cell>
          <cell r="D425">
            <v>21180880.379999999</v>
          </cell>
          <cell r="F425" t="str">
            <v>350DGP</v>
          </cell>
          <cell r="G425" t="str">
            <v>350</v>
          </cell>
          <cell r="I425">
            <v>21180880.379999999</v>
          </cell>
        </row>
        <row r="426">
          <cell r="A426" t="str">
            <v>350DGU</v>
          </cell>
          <cell r="B426" t="str">
            <v>350</v>
          </cell>
          <cell r="D426">
            <v>48517546.340000004</v>
          </cell>
          <cell r="F426" t="str">
            <v>350DGU</v>
          </cell>
          <cell r="G426" t="str">
            <v>350</v>
          </cell>
          <cell r="I426">
            <v>48517546.340000004</v>
          </cell>
        </row>
        <row r="427">
          <cell r="A427" t="str">
            <v>350SG</v>
          </cell>
          <cell r="B427" t="str">
            <v>350</v>
          </cell>
          <cell r="D427">
            <v>29342005.030000001</v>
          </cell>
          <cell r="F427" t="str">
            <v>350SG</v>
          </cell>
          <cell r="G427" t="str">
            <v>350</v>
          </cell>
          <cell r="I427">
            <v>29342005.030000001</v>
          </cell>
        </row>
        <row r="428">
          <cell r="A428" t="str">
            <v>352DGP</v>
          </cell>
          <cell r="B428" t="str">
            <v>352</v>
          </cell>
          <cell r="D428">
            <v>7726159.9699999997</v>
          </cell>
          <cell r="F428" t="str">
            <v>352DGP</v>
          </cell>
          <cell r="G428" t="str">
            <v>352</v>
          </cell>
          <cell r="I428">
            <v>7726159.9699999997</v>
          </cell>
        </row>
        <row r="429">
          <cell r="A429" t="str">
            <v>352DGU</v>
          </cell>
          <cell r="B429" t="str">
            <v>352</v>
          </cell>
          <cell r="D429">
            <v>18309668.969999999</v>
          </cell>
          <cell r="F429" t="str">
            <v>352DGU</v>
          </cell>
          <cell r="G429" t="str">
            <v>352</v>
          </cell>
          <cell r="I429">
            <v>18309668.969999999</v>
          </cell>
        </row>
        <row r="430">
          <cell r="A430" t="str">
            <v>352SG</v>
          </cell>
          <cell r="B430" t="str">
            <v>352</v>
          </cell>
          <cell r="D430">
            <v>46681659.969999999</v>
          </cell>
          <cell r="F430" t="str">
            <v>352SG</v>
          </cell>
          <cell r="G430" t="str">
            <v>352</v>
          </cell>
          <cell r="I430">
            <v>46681659.969999999</v>
          </cell>
        </row>
        <row r="431">
          <cell r="A431" t="str">
            <v>353DGP</v>
          </cell>
          <cell r="B431" t="str">
            <v>353</v>
          </cell>
          <cell r="D431">
            <v>130298942.97</v>
          </cell>
          <cell r="F431" t="str">
            <v>353DGP</v>
          </cell>
          <cell r="G431" t="str">
            <v>353</v>
          </cell>
          <cell r="I431">
            <v>130298942.97</v>
          </cell>
        </row>
        <row r="432">
          <cell r="A432" t="str">
            <v>353DGU</v>
          </cell>
          <cell r="B432" t="str">
            <v>353</v>
          </cell>
          <cell r="D432">
            <v>191431080.30000001</v>
          </cell>
          <cell r="F432" t="str">
            <v>353DGU</v>
          </cell>
          <cell r="G432" t="str">
            <v>353</v>
          </cell>
          <cell r="I432">
            <v>191431080.30000001</v>
          </cell>
        </row>
        <row r="433">
          <cell r="A433" t="str">
            <v>353SG</v>
          </cell>
          <cell r="B433" t="str">
            <v>353</v>
          </cell>
          <cell r="D433">
            <v>925227327.59000003</v>
          </cell>
          <cell r="F433" t="str">
            <v>353SG</v>
          </cell>
          <cell r="G433" t="str">
            <v>353</v>
          </cell>
          <cell r="I433">
            <v>925227327.59000003</v>
          </cell>
        </row>
        <row r="434">
          <cell r="A434" t="str">
            <v>354DGP</v>
          </cell>
          <cell r="B434" t="str">
            <v>354</v>
          </cell>
          <cell r="D434">
            <v>156322773.03999999</v>
          </cell>
          <cell r="F434" t="str">
            <v>354DGP</v>
          </cell>
          <cell r="G434" t="str">
            <v>354</v>
          </cell>
          <cell r="I434">
            <v>156322773.03999999</v>
          </cell>
        </row>
        <row r="435">
          <cell r="A435" t="str">
            <v>354DGU</v>
          </cell>
          <cell r="B435" t="str">
            <v>354</v>
          </cell>
          <cell r="D435">
            <v>126761046.87</v>
          </cell>
          <cell r="F435" t="str">
            <v>354DGU</v>
          </cell>
          <cell r="G435" t="str">
            <v>354</v>
          </cell>
          <cell r="I435">
            <v>126761046.87</v>
          </cell>
        </row>
        <row r="436">
          <cell r="A436" t="str">
            <v>354SG</v>
          </cell>
          <cell r="B436" t="str">
            <v>354</v>
          </cell>
          <cell r="D436">
            <v>152575974.5</v>
          </cell>
          <cell r="F436" t="str">
            <v>354SG</v>
          </cell>
          <cell r="G436" t="str">
            <v>354</v>
          </cell>
          <cell r="I436">
            <v>152575974.5</v>
          </cell>
        </row>
        <row r="437">
          <cell r="A437" t="str">
            <v>355DGP</v>
          </cell>
          <cell r="B437" t="str">
            <v>355</v>
          </cell>
          <cell r="D437">
            <v>62246380.218718469</v>
          </cell>
          <cell r="F437" t="str">
            <v>355DGP</v>
          </cell>
          <cell r="G437" t="str">
            <v>355</v>
          </cell>
          <cell r="I437">
            <v>62246380.218718469</v>
          </cell>
        </row>
        <row r="438">
          <cell r="A438" t="str">
            <v>355DGU</v>
          </cell>
          <cell r="B438" t="str">
            <v>355</v>
          </cell>
          <cell r="D438">
            <v>113265732.19319738</v>
          </cell>
          <cell r="F438" t="str">
            <v>355DGU</v>
          </cell>
          <cell r="G438" t="str">
            <v>355</v>
          </cell>
          <cell r="I438">
            <v>113265732.19319738</v>
          </cell>
        </row>
        <row r="439">
          <cell r="A439" t="str">
            <v>355SG</v>
          </cell>
          <cell r="B439" t="str">
            <v>355</v>
          </cell>
          <cell r="D439">
            <v>1569107739.7590683</v>
          </cell>
          <cell r="F439" t="str">
            <v>355SG</v>
          </cell>
          <cell r="G439" t="str">
            <v>355</v>
          </cell>
          <cell r="I439">
            <v>1569107739.7590683</v>
          </cell>
        </row>
        <row r="440">
          <cell r="A440" t="str">
            <v>356DGP</v>
          </cell>
          <cell r="B440" t="str">
            <v>356</v>
          </cell>
          <cell r="D440">
            <v>197343353.94</v>
          </cell>
          <cell r="F440" t="str">
            <v>356DGP</v>
          </cell>
          <cell r="G440" t="str">
            <v>356</v>
          </cell>
          <cell r="I440">
            <v>197343353.94</v>
          </cell>
        </row>
        <row r="441">
          <cell r="A441" t="str">
            <v>356DGU</v>
          </cell>
          <cell r="B441" t="str">
            <v>356</v>
          </cell>
          <cell r="D441">
            <v>157715132.08000001</v>
          </cell>
          <cell r="F441" t="str">
            <v>356DGU</v>
          </cell>
          <cell r="G441" t="str">
            <v>356</v>
          </cell>
          <cell r="I441">
            <v>157715132.08000001</v>
          </cell>
        </row>
        <row r="442">
          <cell r="A442" t="str">
            <v>356SG</v>
          </cell>
          <cell r="B442" t="str">
            <v>356</v>
          </cell>
          <cell r="D442">
            <v>367916190.51999998</v>
          </cell>
          <cell r="F442" t="str">
            <v>356SG</v>
          </cell>
          <cell r="G442" t="str">
            <v>356</v>
          </cell>
          <cell r="I442">
            <v>367916190.51999998</v>
          </cell>
        </row>
        <row r="443">
          <cell r="A443" t="str">
            <v>357DGP</v>
          </cell>
          <cell r="B443" t="str">
            <v>357</v>
          </cell>
          <cell r="D443">
            <v>6370.99</v>
          </cell>
          <cell r="F443" t="str">
            <v>357DGP</v>
          </cell>
          <cell r="G443" t="str">
            <v>357</v>
          </cell>
          <cell r="I443">
            <v>6370.99</v>
          </cell>
        </row>
        <row r="444">
          <cell r="A444" t="str">
            <v>357DGU</v>
          </cell>
          <cell r="B444" t="str">
            <v>357</v>
          </cell>
          <cell r="D444">
            <v>91650.59</v>
          </cell>
          <cell r="F444" t="str">
            <v>357DGU</v>
          </cell>
          <cell r="G444" t="str">
            <v>357</v>
          </cell>
          <cell r="I444">
            <v>91650.59</v>
          </cell>
        </row>
        <row r="445">
          <cell r="A445" t="str">
            <v>357SG</v>
          </cell>
          <cell r="B445" t="str">
            <v>357</v>
          </cell>
          <cell r="D445">
            <v>3113806.55</v>
          </cell>
          <cell r="F445" t="str">
            <v>357SG</v>
          </cell>
          <cell r="G445" t="str">
            <v>357</v>
          </cell>
          <cell r="I445">
            <v>3113806.55</v>
          </cell>
        </row>
        <row r="446">
          <cell r="A446" t="str">
            <v>358DGU</v>
          </cell>
          <cell r="B446" t="str">
            <v>358</v>
          </cell>
          <cell r="D446">
            <v>1087552.1399999999</v>
          </cell>
          <cell r="F446" t="str">
            <v>358DGU</v>
          </cell>
          <cell r="G446" t="str">
            <v>358</v>
          </cell>
          <cell r="I446">
            <v>1087552.1399999999</v>
          </cell>
        </row>
        <row r="447">
          <cell r="A447" t="str">
            <v>358SG</v>
          </cell>
          <cell r="B447" t="str">
            <v>358</v>
          </cell>
          <cell r="D447">
            <v>6442171.5499999998</v>
          </cell>
          <cell r="F447" t="str">
            <v>358SG</v>
          </cell>
          <cell r="G447" t="str">
            <v>358</v>
          </cell>
          <cell r="I447">
            <v>6442171.5499999998</v>
          </cell>
        </row>
        <row r="448">
          <cell r="A448" t="str">
            <v>359DGP</v>
          </cell>
          <cell r="B448" t="str">
            <v>359</v>
          </cell>
          <cell r="D448">
            <v>1863031.54</v>
          </cell>
          <cell r="F448" t="str">
            <v>359DGP</v>
          </cell>
          <cell r="G448" t="str">
            <v>359</v>
          </cell>
          <cell r="I448">
            <v>1863031.54</v>
          </cell>
        </row>
        <row r="449">
          <cell r="A449" t="str">
            <v>359DGU</v>
          </cell>
          <cell r="B449" t="str">
            <v>359</v>
          </cell>
          <cell r="D449">
            <v>440513.21</v>
          </cell>
          <cell r="F449" t="str">
            <v>359DGU</v>
          </cell>
          <cell r="G449" t="str">
            <v>359</v>
          </cell>
          <cell r="I449">
            <v>440513.21</v>
          </cell>
        </row>
        <row r="450">
          <cell r="A450" t="str">
            <v>359SG</v>
          </cell>
          <cell r="B450" t="str">
            <v>359</v>
          </cell>
          <cell r="D450">
            <v>9151568.7300000004</v>
          </cell>
          <cell r="F450" t="str">
            <v>359SG</v>
          </cell>
          <cell r="G450" t="str">
            <v>359</v>
          </cell>
          <cell r="I450">
            <v>9151568.7300000004</v>
          </cell>
        </row>
        <row r="451">
          <cell r="A451" t="str">
            <v>360CA</v>
          </cell>
          <cell r="B451" t="str">
            <v>360</v>
          </cell>
          <cell r="D451">
            <v>1195872.58</v>
          </cell>
          <cell r="F451" t="str">
            <v>360CA</v>
          </cell>
          <cell r="G451" t="str">
            <v>360</v>
          </cell>
          <cell r="I451">
            <v>1195872.58</v>
          </cell>
        </row>
        <row r="452">
          <cell r="A452" t="str">
            <v>360ID</v>
          </cell>
          <cell r="B452" t="str">
            <v>360</v>
          </cell>
          <cell r="D452">
            <v>1327759.76</v>
          </cell>
          <cell r="F452" t="str">
            <v>360ID</v>
          </cell>
          <cell r="G452" t="str">
            <v>360</v>
          </cell>
          <cell r="I452">
            <v>1327759.76</v>
          </cell>
        </row>
        <row r="453">
          <cell r="A453" t="str">
            <v>360OR</v>
          </cell>
          <cell r="B453" t="str">
            <v>360</v>
          </cell>
          <cell r="D453">
            <v>11540059.99</v>
          </cell>
          <cell r="F453" t="str">
            <v>360OR</v>
          </cell>
          <cell r="G453" t="str">
            <v>360</v>
          </cell>
          <cell r="I453">
            <v>11540059.99</v>
          </cell>
        </row>
        <row r="454">
          <cell r="A454" t="str">
            <v>360UT</v>
          </cell>
          <cell r="B454" t="str">
            <v>360</v>
          </cell>
          <cell r="D454">
            <v>29815752.84</v>
          </cell>
          <cell r="F454" t="str">
            <v>360UT</v>
          </cell>
          <cell r="G454" t="str">
            <v>360</v>
          </cell>
          <cell r="I454">
            <v>29815752.84</v>
          </cell>
        </row>
        <row r="455">
          <cell r="A455" t="str">
            <v>360WA</v>
          </cell>
          <cell r="B455" t="str">
            <v>360</v>
          </cell>
          <cell r="D455">
            <v>1500331.9</v>
          </cell>
          <cell r="F455" t="str">
            <v>360WA</v>
          </cell>
          <cell r="G455" t="str">
            <v>360</v>
          </cell>
          <cell r="I455">
            <v>1500331.9</v>
          </cell>
        </row>
        <row r="456">
          <cell r="A456" t="str">
            <v>360WYP</v>
          </cell>
          <cell r="B456" t="str">
            <v>360</v>
          </cell>
          <cell r="D456">
            <v>2495451.71</v>
          </cell>
          <cell r="F456" t="str">
            <v>360WYP</v>
          </cell>
          <cell r="G456" t="str">
            <v>360</v>
          </cell>
          <cell r="I456">
            <v>2495451.71</v>
          </cell>
        </row>
        <row r="457">
          <cell r="A457" t="str">
            <v>360WYU</v>
          </cell>
          <cell r="B457" t="str">
            <v>360</v>
          </cell>
          <cell r="D457">
            <v>1748367.03</v>
          </cell>
          <cell r="F457" t="str">
            <v>360WYU</v>
          </cell>
          <cell r="G457" t="str">
            <v>360</v>
          </cell>
          <cell r="I457">
            <v>1748367.03</v>
          </cell>
        </row>
        <row r="458">
          <cell r="A458" t="str">
            <v>361CA</v>
          </cell>
          <cell r="B458" t="str">
            <v>361</v>
          </cell>
          <cell r="D458">
            <v>1596768.02</v>
          </cell>
          <cell r="F458" t="str">
            <v>361CA</v>
          </cell>
          <cell r="G458" t="str">
            <v>361</v>
          </cell>
          <cell r="I458">
            <v>1596768.02</v>
          </cell>
        </row>
        <row r="459">
          <cell r="A459" t="str">
            <v>361ID</v>
          </cell>
          <cell r="B459" t="str">
            <v>361</v>
          </cell>
          <cell r="D459">
            <v>1493456.28</v>
          </cell>
          <cell r="F459" t="str">
            <v>361ID</v>
          </cell>
          <cell r="G459" t="str">
            <v>361</v>
          </cell>
          <cell r="I459">
            <v>1493456.28</v>
          </cell>
        </row>
        <row r="460">
          <cell r="A460" t="str">
            <v>361OR</v>
          </cell>
          <cell r="B460" t="str">
            <v>361</v>
          </cell>
          <cell r="D460">
            <v>15345519.109999999</v>
          </cell>
          <cell r="F460" t="str">
            <v>361OR</v>
          </cell>
          <cell r="G460" t="str">
            <v>361</v>
          </cell>
          <cell r="I460">
            <v>15345519.109999999</v>
          </cell>
        </row>
        <row r="461">
          <cell r="A461" t="str">
            <v>361UT</v>
          </cell>
          <cell r="B461" t="str">
            <v>361</v>
          </cell>
          <cell r="D461">
            <v>32508785.620000001</v>
          </cell>
          <cell r="F461" t="str">
            <v>361UT</v>
          </cell>
          <cell r="G461" t="str">
            <v>361</v>
          </cell>
          <cell r="I461">
            <v>32508785.620000001</v>
          </cell>
        </row>
        <row r="462">
          <cell r="A462" t="str">
            <v>361WA</v>
          </cell>
          <cell r="B462" t="str">
            <v>361</v>
          </cell>
          <cell r="D462">
            <v>2237445.86</v>
          </cell>
          <cell r="F462" t="str">
            <v>361WA</v>
          </cell>
          <cell r="G462" t="str">
            <v>361</v>
          </cell>
          <cell r="I462">
            <v>2237445.86</v>
          </cell>
        </row>
        <row r="463">
          <cell r="A463" t="str">
            <v>361WYP</v>
          </cell>
          <cell r="B463" t="str">
            <v>361</v>
          </cell>
          <cell r="D463">
            <v>7856163.0499999998</v>
          </cell>
          <cell r="F463" t="str">
            <v>361WYP</v>
          </cell>
          <cell r="G463" t="str">
            <v>361</v>
          </cell>
          <cell r="I463">
            <v>7856163.0499999998</v>
          </cell>
        </row>
        <row r="464">
          <cell r="A464" t="str">
            <v>361WYU</v>
          </cell>
          <cell r="B464" t="str">
            <v>361</v>
          </cell>
          <cell r="D464">
            <v>167499.99</v>
          </cell>
          <cell r="F464" t="str">
            <v>361WYU</v>
          </cell>
          <cell r="G464" t="str">
            <v>361</v>
          </cell>
          <cell r="I464">
            <v>167499.99</v>
          </cell>
        </row>
        <row r="465">
          <cell r="A465" t="str">
            <v>362CA</v>
          </cell>
          <cell r="B465" t="str">
            <v>362</v>
          </cell>
          <cell r="D465">
            <v>20341069.640000001</v>
          </cell>
          <cell r="F465" t="str">
            <v>362CA</v>
          </cell>
          <cell r="G465" t="str">
            <v>362</v>
          </cell>
          <cell r="I465">
            <v>20341069.640000001</v>
          </cell>
        </row>
        <row r="466">
          <cell r="A466" t="str">
            <v>362ID</v>
          </cell>
          <cell r="B466" t="str">
            <v>362</v>
          </cell>
          <cell r="D466">
            <v>26562438.890000001</v>
          </cell>
          <cell r="F466" t="str">
            <v>362ID</v>
          </cell>
          <cell r="G466" t="str">
            <v>362</v>
          </cell>
          <cell r="I466">
            <v>26562438.890000001</v>
          </cell>
        </row>
        <row r="467">
          <cell r="A467" t="str">
            <v>362OR</v>
          </cell>
          <cell r="B467" t="str">
            <v>362</v>
          </cell>
          <cell r="D467">
            <v>184091737.02000001</v>
          </cell>
          <cell r="F467" t="str">
            <v>362OR</v>
          </cell>
          <cell r="G467" t="str">
            <v>362</v>
          </cell>
          <cell r="I467">
            <v>184091737.02000001</v>
          </cell>
        </row>
        <row r="468">
          <cell r="A468" t="str">
            <v>362UT</v>
          </cell>
          <cell r="B468" t="str">
            <v>362</v>
          </cell>
          <cell r="D468">
            <v>372748782.49000001</v>
          </cell>
          <cell r="F468" t="str">
            <v>362UT</v>
          </cell>
          <cell r="G468" t="str">
            <v>362</v>
          </cell>
          <cell r="I468">
            <v>372748782.49000001</v>
          </cell>
        </row>
        <row r="469">
          <cell r="A469" t="str">
            <v>362WA</v>
          </cell>
          <cell r="B469" t="str">
            <v>362</v>
          </cell>
          <cell r="D469">
            <v>46640232.68</v>
          </cell>
          <cell r="F469" t="str">
            <v>362WA</v>
          </cell>
          <cell r="G469" t="str">
            <v>362</v>
          </cell>
          <cell r="I469">
            <v>46640232.68</v>
          </cell>
        </row>
        <row r="470">
          <cell r="A470" t="str">
            <v>362WYP</v>
          </cell>
          <cell r="B470" t="str">
            <v>362</v>
          </cell>
          <cell r="D470">
            <v>99494874.469999999</v>
          </cell>
          <cell r="F470" t="str">
            <v>362WYP</v>
          </cell>
          <cell r="G470" t="str">
            <v>362</v>
          </cell>
          <cell r="I470">
            <v>99494874.469999999</v>
          </cell>
        </row>
        <row r="471">
          <cell r="A471" t="str">
            <v>362WYU</v>
          </cell>
          <cell r="B471" t="str">
            <v>362</v>
          </cell>
          <cell r="D471">
            <v>5880077.71</v>
          </cell>
          <cell r="F471" t="str">
            <v>362WYU</v>
          </cell>
          <cell r="G471" t="str">
            <v>362</v>
          </cell>
          <cell r="I471">
            <v>5880077.71</v>
          </cell>
        </row>
        <row r="472">
          <cell r="A472" t="str">
            <v>363UT</v>
          </cell>
          <cell r="B472" t="str">
            <v>363</v>
          </cell>
          <cell r="D472">
            <v>1457804.66</v>
          </cell>
          <cell r="F472" t="str">
            <v>363UT</v>
          </cell>
          <cell r="G472" t="str">
            <v>363</v>
          </cell>
          <cell r="I472">
            <v>1457804.66</v>
          </cell>
        </row>
        <row r="473">
          <cell r="A473" t="str">
            <v>364CA</v>
          </cell>
          <cell r="B473" t="str">
            <v>364</v>
          </cell>
          <cell r="D473">
            <v>61405400.211108528</v>
          </cell>
          <cell r="F473" t="str">
            <v>364CA</v>
          </cell>
          <cell r="G473" t="str">
            <v>364</v>
          </cell>
          <cell r="I473">
            <v>61405400.211108528</v>
          </cell>
        </row>
        <row r="474">
          <cell r="A474" t="str">
            <v>364ID</v>
          </cell>
          <cell r="B474" t="str">
            <v>364</v>
          </cell>
          <cell r="D474">
            <v>65707073.492313132</v>
          </cell>
          <cell r="F474" t="str">
            <v>364ID</v>
          </cell>
          <cell r="G474" t="str">
            <v>364</v>
          </cell>
          <cell r="I474">
            <v>65707073.492313132</v>
          </cell>
        </row>
        <row r="475">
          <cell r="A475" t="str">
            <v>364OR</v>
          </cell>
          <cell r="B475" t="str">
            <v>364</v>
          </cell>
          <cell r="D475">
            <v>382324551.44556051</v>
          </cell>
          <cell r="F475" t="str">
            <v>364OR</v>
          </cell>
          <cell r="G475" t="str">
            <v>364</v>
          </cell>
          <cell r="I475">
            <v>382324551.44556051</v>
          </cell>
        </row>
        <row r="476">
          <cell r="A476" t="str">
            <v>364UT</v>
          </cell>
          <cell r="B476" t="str">
            <v>364</v>
          </cell>
          <cell r="D476">
            <v>421716474.18138063</v>
          </cell>
          <cell r="F476" t="str">
            <v>364UT</v>
          </cell>
          <cell r="G476" t="str">
            <v>364</v>
          </cell>
          <cell r="I476">
            <v>421716474.18138063</v>
          </cell>
        </row>
        <row r="477">
          <cell r="A477" t="str">
            <v>364WA</v>
          </cell>
          <cell r="B477" t="str">
            <v>364</v>
          </cell>
          <cell r="D477">
            <v>95746364.972814023</v>
          </cell>
          <cell r="F477" t="str">
            <v>364WA</v>
          </cell>
          <cell r="G477" t="str">
            <v>364</v>
          </cell>
          <cell r="I477">
            <v>95746364.972814023</v>
          </cell>
        </row>
        <row r="478">
          <cell r="A478" t="str">
            <v>364WYP</v>
          </cell>
          <cell r="B478" t="str">
            <v>364</v>
          </cell>
          <cell r="D478">
            <v>127630835.73432669</v>
          </cell>
          <cell r="F478" t="str">
            <v>364WYP</v>
          </cell>
          <cell r="G478" t="str">
            <v>364</v>
          </cell>
          <cell r="I478">
            <v>127630835.73432669</v>
          </cell>
        </row>
        <row r="479">
          <cell r="A479" t="str">
            <v>364WYU</v>
          </cell>
          <cell r="B479" t="str">
            <v>364</v>
          </cell>
          <cell r="D479">
            <v>15889183.975183729</v>
          </cell>
          <cell r="F479" t="str">
            <v>364WYU</v>
          </cell>
          <cell r="G479" t="str">
            <v>364</v>
          </cell>
          <cell r="I479">
            <v>15889183.975183729</v>
          </cell>
        </row>
        <row r="480">
          <cell r="A480" t="str">
            <v>365CA</v>
          </cell>
          <cell r="B480" t="str">
            <v>365</v>
          </cell>
          <cell r="D480">
            <v>31856894.859999999</v>
          </cell>
          <cell r="F480" t="str">
            <v>365CA</v>
          </cell>
          <cell r="G480" t="str">
            <v>365</v>
          </cell>
          <cell r="I480">
            <v>31856894.859999999</v>
          </cell>
        </row>
        <row r="481">
          <cell r="A481" t="str">
            <v>365ID</v>
          </cell>
          <cell r="B481" t="str">
            <v>365</v>
          </cell>
          <cell r="D481">
            <v>33670857.079999998</v>
          </cell>
          <cell r="F481" t="str">
            <v>365ID</v>
          </cell>
          <cell r="G481" t="str">
            <v>365</v>
          </cell>
          <cell r="I481">
            <v>33670857.079999998</v>
          </cell>
        </row>
        <row r="482">
          <cell r="A482" t="str">
            <v>365OR</v>
          </cell>
          <cell r="B482" t="str">
            <v>365</v>
          </cell>
          <cell r="D482">
            <v>221708504.90000001</v>
          </cell>
          <cell r="F482" t="str">
            <v>365OR</v>
          </cell>
          <cell r="G482" t="str">
            <v>365</v>
          </cell>
          <cell r="I482">
            <v>221708504.90000001</v>
          </cell>
        </row>
        <row r="483">
          <cell r="A483" t="str">
            <v>365UT</v>
          </cell>
          <cell r="B483" t="str">
            <v>365</v>
          </cell>
          <cell r="D483">
            <v>194302312.49000001</v>
          </cell>
          <cell r="F483" t="str">
            <v>365UT</v>
          </cell>
          <cell r="G483" t="str">
            <v>365</v>
          </cell>
          <cell r="I483">
            <v>194302312.49000001</v>
          </cell>
        </row>
        <row r="484">
          <cell r="A484" t="str">
            <v>365WA</v>
          </cell>
          <cell r="B484" t="str">
            <v>365</v>
          </cell>
          <cell r="D484">
            <v>56107543.710000001</v>
          </cell>
          <cell r="F484" t="str">
            <v>365WA</v>
          </cell>
          <cell r="G484" t="str">
            <v>365</v>
          </cell>
          <cell r="I484">
            <v>56107543.710000001</v>
          </cell>
        </row>
        <row r="485">
          <cell r="A485" t="str">
            <v>365WYP</v>
          </cell>
          <cell r="B485" t="str">
            <v>365</v>
          </cell>
          <cell r="D485">
            <v>78021981.799999997</v>
          </cell>
          <cell r="F485" t="str">
            <v>365WYP</v>
          </cell>
          <cell r="G485" t="str">
            <v>365</v>
          </cell>
          <cell r="I485">
            <v>78021981.799999997</v>
          </cell>
        </row>
        <row r="486">
          <cell r="A486" t="str">
            <v>365WYU</v>
          </cell>
          <cell r="B486" t="str">
            <v>365</v>
          </cell>
          <cell r="D486">
            <v>10485590.109999999</v>
          </cell>
          <cell r="F486" t="str">
            <v>365WYU</v>
          </cell>
          <cell r="G486" t="str">
            <v>365</v>
          </cell>
          <cell r="I486">
            <v>10485590.109999999</v>
          </cell>
        </row>
        <row r="487">
          <cell r="A487" t="str">
            <v>366CA</v>
          </cell>
          <cell r="B487" t="str">
            <v>366</v>
          </cell>
          <cell r="D487">
            <v>15015134.800000001</v>
          </cell>
          <cell r="F487" t="str">
            <v>366CA</v>
          </cell>
          <cell r="G487" t="str">
            <v>366</v>
          </cell>
          <cell r="I487">
            <v>15015134.800000001</v>
          </cell>
        </row>
        <row r="488">
          <cell r="A488" t="str">
            <v>366ID</v>
          </cell>
          <cell r="B488" t="str">
            <v>366</v>
          </cell>
          <cell r="D488">
            <v>7268111.3899999997</v>
          </cell>
          <cell r="F488" t="str">
            <v>366ID</v>
          </cell>
          <cell r="G488" t="str">
            <v>366</v>
          </cell>
          <cell r="I488">
            <v>7268111.3899999997</v>
          </cell>
        </row>
        <row r="489">
          <cell r="A489" t="str">
            <v>366OR</v>
          </cell>
          <cell r="B489" t="str">
            <v>366</v>
          </cell>
          <cell r="D489">
            <v>80314588.829999998</v>
          </cell>
          <cell r="F489" t="str">
            <v>366OR</v>
          </cell>
          <cell r="G489" t="str">
            <v>366</v>
          </cell>
          <cell r="I489">
            <v>80314588.829999998</v>
          </cell>
        </row>
        <row r="490">
          <cell r="A490" t="str">
            <v>366UT</v>
          </cell>
          <cell r="B490" t="str">
            <v>366</v>
          </cell>
          <cell r="D490">
            <v>153021103.40000001</v>
          </cell>
          <cell r="F490" t="str">
            <v>366UT</v>
          </cell>
          <cell r="G490" t="str">
            <v>366</v>
          </cell>
          <cell r="I490">
            <v>153021103.40000001</v>
          </cell>
        </row>
        <row r="491">
          <cell r="A491" t="str">
            <v>366WA</v>
          </cell>
          <cell r="B491" t="str">
            <v>366</v>
          </cell>
          <cell r="D491">
            <v>14906737.789999999</v>
          </cell>
          <cell r="F491" t="str">
            <v>366WA</v>
          </cell>
          <cell r="G491" t="str">
            <v>366</v>
          </cell>
          <cell r="I491">
            <v>14906737.789999999</v>
          </cell>
        </row>
        <row r="492">
          <cell r="A492" t="str">
            <v>366WYP</v>
          </cell>
          <cell r="B492" t="str">
            <v>366</v>
          </cell>
          <cell r="D492">
            <v>11410166.630000001</v>
          </cell>
          <cell r="F492" t="str">
            <v>366WYP</v>
          </cell>
          <cell r="G492" t="str">
            <v>366</v>
          </cell>
          <cell r="I492">
            <v>11410166.630000001</v>
          </cell>
        </row>
        <row r="493">
          <cell r="A493" t="str">
            <v>366WYU</v>
          </cell>
          <cell r="B493" t="str">
            <v>366</v>
          </cell>
          <cell r="D493">
            <v>3666565.38</v>
          </cell>
          <cell r="F493" t="str">
            <v>366WYU</v>
          </cell>
          <cell r="G493" t="str">
            <v>366</v>
          </cell>
          <cell r="I493">
            <v>3666565.38</v>
          </cell>
        </row>
        <row r="494">
          <cell r="A494" t="str">
            <v>367CA</v>
          </cell>
          <cell r="B494" t="str">
            <v>367</v>
          </cell>
          <cell r="D494">
            <v>16448940.619999999</v>
          </cell>
          <cell r="F494" t="str">
            <v>367CA</v>
          </cell>
          <cell r="G494" t="str">
            <v>367</v>
          </cell>
          <cell r="I494">
            <v>16448940.619999999</v>
          </cell>
        </row>
        <row r="495">
          <cell r="A495" t="str">
            <v>367ID</v>
          </cell>
          <cell r="B495" t="str">
            <v>367</v>
          </cell>
          <cell r="D495">
            <v>23442525.670000002</v>
          </cell>
          <cell r="F495" t="str">
            <v>367ID</v>
          </cell>
          <cell r="G495" t="str">
            <v>367</v>
          </cell>
          <cell r="I495">
            <v>23442525.670000002</v>
          </cell>
        </row>
        <row r="496">
          <cell r="A496" t="str">
            <v>367OR</v>
          </cell>
          <cell r="B496" t="str">
            <v>367</v>
          </cell>
          <cell r="D496">
            <v>148191012.75</v>
          </cell>
          <cell r="F496" t="str">
            <v>367OR</v>
          </cell>
          <cell r="G496" t="str">
            <v>367</v>
          </cell>
          <cell r="I496">
            <v>148191012.75</v>
          </cell>
        </row>
        <row r="497">
          <cell r="A497" t="str">
            <v>367UT</v>
          </cell>
          <cell r="B497" t="str">
            <v>367</v>
          </cell>
          <cell r="D497">
            <v>436783920.12</v>
          </cell>
          <cell r="F497" t="str">
            <v>367UT</v>
          </cell>
          <cell r="G497" t="str">
            <v>367</v>
          </cell>
          <cell r="I497">
            <v>436783920.12</v>
          </cell>
        </row>
        <row r="498">
          <cell r="A498" t="str">
            <v>367WA</v>
          </cell>
          <cell r="B498" t="str">
            <v>367</v>
          </cell>
          <cell r="D498">
            <v>20096043.57</v>
          </cell>
          <cell r="F498" t="str">
            <v>367WA</v>
          </cell>
          <cell r="G498" t="str">
            <v>367</v>
          </cell>
          <cell r="I498">
            <v>20096043.57</v>
          </cell>
        </row>
        <row r="499">
          <cell r="A499" t="str">
            <v>367WYP</v>
          </cell>
          <cell r="B499" t="str">
            <v>367</v>
          </cell>
          <cell r="D499">
            <v>28154878.48</v>
          </cell>
          <cell r="F499" t="str">
            <v>367WYP</v>
          </cell>
          <cell r="G499" t="str">
            <v>367</v>
          </cell>
          <cell r="I499">
            <v>28154878.48</v>
          </cell>
        </row>
        <row r="500">
          <cell r="A500" t="str">
            <v>367WYU</v>
          </cell>
          <cell r="B500" t="str">
            <v>367</v>
          </cell>
          <cell r="D500">
            <v>15821970.960000001</v>
          </cell>
          <cell r="F500" t="str">
            <v>367WYU</v>
          </cell>
          <cell r="G500" t="str">
            <v>367</v>
          </cell>
          <cell r="I500">
            <v>15821970.960000001</v>
          </cell>
        </row>
        <row r="501">
          <cell r="A501" t="str">
            <v>368CA</v>
          </cell>
          <cell r="B501" t="str">
            <v>368</v>
          </cell>
          <cell r="D501">
            <v>45205034</v>
          </cell>
          <cell r="F501" t="str">
            <v>368CA</v>
          </cell>
          <cell r="G501" t="str">
            <v>368</v>
          </cell>
          <cell r="I501">
            <v>45205034</v>
          </cell>
        </row>
        <row r="502">
          <cell r="A502" t="str">
            <v>368ID</v>
          </cell>
          <cell r="B502" t="str">
            <v>368</v>
          </cell>
          <cell r="D502">
            <v>64451921.090000004</v>
          </cell>
          <cell r="F502" t="str">
            <v>368ID</v>
          </cell>
          <cell r="G502" t="str">
            <v>368</v>
          </cell>
          <cell r="I502">
            <v>64451921.090000004</v>
          </cell>
        </row>
        <row r="503">
          <cell r="A503" t="str">
            <v>368OR</v>
          </cell>
          <cell r="B503" t="str">
            <v>368</v>
          </cell>
          <cell r="D503">
            <v>370045364.13999999</v>
          </cell>
          <cell r="F503" t="str">
            <v>368OR</v>
          </cell>
          <cell r="G503" t="str">
            <v>368</v>
          </cell>
          <cell r="I503">
            <v>370045364.13999999</v>
          </cell>
        </row>
        <row r="504">
          <cell r="A504" t="str">
            <v>368UT</v>
          </cell>
          <cell r="B504" t="str">
            <v>368</v>
          </cell>
          <cell r="D504">
            <v>381185499.07999998</v>
          </cell>
          <cell r="F504" t="str">
            <v>368UT</v>
          </cell>
          <cell r="G504" t="str">
            <v>368</v>
          </cell>
          <cell r="I504">
            <v>381185499.07999998</v>
          </cell>
        </row>
        <row r="505">
          <cell r="A505" t="str">
            <v>368WA</v>
          </cell>
          <cell r="B505" t="str">
            <v>368</v>
          </cell>
          <cell r="D505">
            <v>91003428.620000005</v>
          </cell>
          <cell r="F505" t="str">
            <v>368WA</v>
          </cell>
          <cell r="G505" t="str">
            <v>368</v>
          </cell>
          <cell r="I505">
            <v>91003428.620000005</v>
          </cell>
        </row>
        <row r="506">
          <cell r="A506" t="str">
            <v>368WYP</v>
          </cell>
          <cell r="B506" t="str">
            <v>368</v>
          </cell>
          <cell r="D506">
            <v>71811290.109999999</v>
          </cell>
          <cell r="F506" t="str">
            <v>368WYP</v>
          </cell>
          <cell r="G506" t="str">
            <v>368</v>
          </cell>
          <cell r="I506">
            <v>71811290.109999999</v>
          </cell>
        </row>
        <row r="507">
          <cell r="A507" t="str">
            <v>368WYU</v>
          </cell>
          <cell r="B507" t="str">
            <v>368</v>
          </cell>
          <cell r="D507">
            <v>11765860.630000001</v>
          </cell>
          <cell r="F507" t="str">
            <v>368WYU</v>
          </cell>
          <cell r="G507" t="str">
            <v>368</v>
          </cell>
          <cell r="I507">
            <v>11765860.630000001</v>
          </cell>
        </row>
        <row r="508">
          <cell r="A508" t="str">
            <v>369CA</v>
          </cell>
          <cell r="B508" t="str">
            <v>369</v>
          </cell>
          <cell r="D508">
            <v>21845616.870000001</v>
          </cell>
          <cell r="F508" t="str">
            <v>369CA</v>
          </cell>
          <cell r="G508" t="str">
            <v>369</v>
          </cell>
          <cell r="I508">
            <v>21845616.870000001</v>
          </cell>
        </row>
        <row r="509">
          <cell r="A509" t="str">
            <v>369ID</v>
          </cell>
          <cell r="B509" t="str">
            <v>369</v>
          </cell>
          <cell r="D509">
            <v>27201493.789999999</v>
          </cell>
          <cell r="F509" t="str">
            <v>369ID</v>
          </cell>
          <cell r="G509" t="str">
            <v>369</v>
          </cell>
          <cell r="I509">
            <v>27201493.789999999</v>
          </cell>
        </row>
        <row r="510">
          <cell r="A510" t="str">
            <v>369OR</v>
          </cell>
          <cell r="B510" t="str">
            <v>369</v>
          </cell>
          <cell r="D510">
            <v>209114790.5</v>
          </cell>
          <cell r="F510" t="str">
            <v>369OR</v>
          </cell>
          <cell r="G510" t="str">
            <v>369</v>
          </cell>
          <cell r="I510">
            <v>209114790.5</v>
          </cell>
        </row>
        <row r="511">
          <cell r="A511" t="str">
            <v>369UT</v>
          </cell>
          <cell r="B511" t="str">
            <v>369</v>
          </cell>
          <cell r="D511">
            <v>200525239.06</v>
          </cell>
          <cell r="F511" t="str">
            <v>369UT</v>
          </cell>
          <cell r="G511" t="str">
            <v>369</v>
          </cell>
          <cell r="I511">
            <v>200525239.06</v>
          </cell>
        </row>
        <row r="512">
          <cell r="A512" t="str">
            <v>369WA</v>
          </cell>
          <cell r="B512" t="str">
            <v>369</v>
          </cell>
          <cell r="D512">
            <v>46109699.299999997</v>
          </cell>
          <cell r="F512" t="str">
            <v>369WA</v>
          </cell>
          <cell r="G512" t="str">
            <v>369</v>
          </cell>
          <cell r="I512">
            <v>46109699.299999997</v>
          </cell>
        </row>
        <row r="513">
          <cell r="A513" t="str">
            <v>369WYP</v>
          </cell>
          <cell r="B513" t="str">
            <v>369</v>
          </cell>
          <cell r="D513">
            <v>34220866.920000002</v>
          </cell>
          <cell r="F513" t="str">
            <v>369WYP</v>
          </cell>
          <cell r="G513" t="str">
            <v>369</v>
          </cell>
          <cell r="I513">
            <v>34220866.920000002</v>
          </cell>
        </row>
        <row r="514">
          <cell r="A514" t="str">
            <v>369WYU</v>
          </cell>
          <cell r="B514" t="str">
            <v>369</v>
          </cell>
          <cell r="D514">
            <v>8583267.5</v>
          </cell>
          <cell r="F514" t="str">
            <v>369WYU</v>
          </cell>
          <cell r="G514" t="str">
            <v>369</v>
          </cell>
          <cell r="I514">
            <v>8583267.5</v>
          </cell>
        </row>
        <row r="515">
          <cell r="A515" t="str">
            <v>370CA</v>
          </cell>
          <cell r="B515" t="str">
            <v>370</v>
          </cell>
          <cell r="D515">
            <v>3952065.8</v>
          </cell>
          <cell r="F515" t="str">
            <v>370CA</v>
          </cell>
          <cell r="G515" t="str">
            <v>370</v>
          </cell>
          <cell r="I515">
            <v>3952065.8</v>
          </cell>
        </row>
        <row r="516">
          <cell r="A516" t="str">
            <v>370ID</v>
          </cell>
          <cell r="B516" t="str">
            <v>370</v>
          </cell>
          <cell r="D516">
            <v>13821484.59</v>
          </cell>
          <cell r="F516" t="str">
            <v>370ID</v>
          </cell>
          <cell r="G516" t="str">
            <v>370</v>
          </cell>
          <cell r="I516">
            <v>13821484.59</v>
          </cell>
        </row>
        <row r="517">
          <cell r="A517" t="str">
            <v>370OR</v>
          </cell>
          <cell r="B517" t="str">
            <v>370</v>
          </cell>
          <cell r="D517">
            <v>60320090.509999998</v>
          </cell>
          <cell r="F517" t="str">
            <v>370OR</v>
          </cell>
          <cell r="G517" t="str">
            <v>370</v>
          </cell>
          <cell r="I517">
            <v>60320090.509999998</v>
          </cell>
        </row>
        <row r="518">
          <cell r="A518" t="str">
            <v>370UT</v>
          </cell>
          <cell r="B518" t="str">
            <v>370</v>
          </cell>
          <cell r="D518">
            <v>80412417.030000001</v>
          </cell>
          <cell r="F518" t="str">
            <v>370UT</v>
          </cell>
          <cell r="G518" t="str">
            <v>370</v>
          </cell>
          <cell r="I518">
            <v>80412417.030000001</v>
          </cell>
        </row>
        <row r="519">
          <cell r="A519" t="str">
            <v>370WA</v>
          </cell>
          <cell r="B519" t="str">
            <v>370</v>
          </cell>
          <cell r="D519">
            <v>13782675.49</v>
          </cell>
          <cell r="F519" t="str">
            <v>370WA</v>
          </cell>
          <cell r="G519" t="str">
            <v>370</v>
          </cell>
          <cell r="I519">
            <v>13782675.49</v>
          </cell>
        </row>
        <row r="520">
          <cell r="A520" t="str">
            <v>370WYP</v>
          </cell>
          <cell r="B520" t="str">
            <v>370</v>
          </cell>
          <cell r="D520">
            <v>12763994.74</v>
          </cell>
          <cell r="F520" t="str">
            <v>370WYP</v>
          </cell>
          <cell r="G520" t="str">
            <v>370</v>
          </cell>
          <cell r="I520">
            <v>12763994.74</v>
          </cell>
        </row>
        <row r="521">
          <cell r="A521" t="str">
            <v>370WYU</v>
          </cell>
          <cell r="B521" t="str">
            <v>370</v>
          </cell>
          <cell r="D521">
            <v>2718853.31</v>
          </cell>
          <cell r="F521" t="str">
            <v>370WYU</v>
          </cell>
          <cell r="G521" t="str">
            <v>370</v>
          </cell>
          <cell r="I521">
            <v>2718853.31</v>
          </cell>
        </row>
        <row r="522">
          <cell r="A522" t="str">
            <v>371CA</v>
          </cell>
          <cell r="B522" t="str">
            <v>371</v>
          </cell>
          <cell r="D522">
            <v>270374.03999999998</v>
          </cell>
          <cell r="F522" t="str">
            <v>371CA</v>
          </cell>
          <cell r="G522" t="str">
            <v>371</v>
          </cell>
          <cell r="I522">
            <v>270374.03999999998</v>
          </cell>
        </row>
        <row r="523">
          <cell r="A523" t="str">
            <v>371ID</v>
          </cell>
          <cell r="B523" t="str">
            <v>371</v>
          </cell>
          <cell r="D523">
            <v>165322.87</v>
          </cell>
          <cell r="F523" t="str">
            <v>371ID</v>
          </cell>
          <cell r="G523" t="str">
            <v>371</v>
          </cell>
          <cell r="I523">
            <v>165322.87</v>
          </cell>
        </row>
        <row r="524">
          <cell r="A524" t="str">
            <v>371OR</v>
          </cell>
          <cell r="B524" t="str">
            <v>371</v>
          </cell>
          <cell r="D524">
            <v>2430979.33</v>
          </cell>
          <cell r="F524" t="str">
            <v>371OR</v>
          </cell>
          <cell r="G524" t="str">
            <v>371</v>
          </cell>
          <cell r="I524">
            <v>2430979.33</v>
          </cell>
        </row>
        <row r="525">
          <cell r="A525" t="str">
            <v>371UT</v>
          </cell>
          <cell r="B525" t="str">
            <v>371</v>
          </cell>
          <cell r="D525">
            <v>4507463.82</v>
          </cell>
          <cell r="F525" t="str">
            <v>371UT</v>
          </cell>
          <cell r="G525" t="str">
            <v>371</v>
          </cell>
          <cell r="I525">
            <v>4507463.82</v>
          </cell>
        </row>
        <row r="526">
          <cell r="A526" t="str">
            <v>371WA</v>
          </cell>
          <cell r="B526" t="str">
            <v>371</v>
          </cell>
          <cell r="D526">
            <v>525612.9</v>
          </cell>
          <cell r="F526" t="str">
            <v>371WA</v>
          </cell>
          <cell r="G526" t="str">
            <v>371</v>
          </cell>
          <cell r="I526">
            <v>525612.9</v>
          </cell>
        </row>
        <row r="527">
          <cell r="A527" t="str">
            <v>371WYP</v>
          </cell>
          <cell r="B527" t="str">
            <v>371</v>
          </cell>
          <cell r="D527">
            <v>766942.14</v>
          </cell>
          <cell r="F527" t="str">
            <v>371WYP</v>
          </cell>
          <cell r="G527" t="str">
            <v>371</v>
          </cell>
          <cell r="I527">
            <v>766942.14</v>
          </cell>
        </row>
        <row r="528">
          <cell r="A528" t="str">
            <v>371WYU</v>
          </cell>
          <cell r="B528" t="str">
            <v>371</v>
          </cell>
          <cell r="D528">
            <v>146336.89000000001</v>
          </cell>
          <cell r="F528" t="str">
            <v>371WYU</v>
          </cell>
          <cell r="G528" t="str">
            <v>371</v>
          </cell>
          <cell r="I528">
            <v>146336.89000000001</v>
          </cell>
        </row>
        <row r="529">
          <cell r="A529" t="str">
            <v>373CA</v>
          </cell>
          <cell r="B529" t="str">
            <v>373</v>
          </cell>
          <cell r="D529">
            <v>661165.07999999996</v>
          </cell>
          <cell r="F529" t="str">
            <v>373CA</v>
          </cell>
          <cell r="G529" t="str">
            <v>373</v>
          </cell>
          <cell r="I529">
            <v>661165.07999999996</v>
          </cell>
        </row>
        <row r="530">
          <cell r="A530" t="str">
            <v>373ID</v>
          </cell>
          <cell r="B530" t="str">
            <v>373</v>
          </cell>
          <cell r="D530">
            <v>600619.56999999995</v>
          </cell>
          <cell r="F530" t="str">
            <v>373ID</v>
          </cell>
          <cell r="G530" t="str">
            <v>373</v>
          </cell>
          <cell r="I530">
            <v>600619.56999999995</v>
          </cell>
        </row>
        <row r="531">
          <cell r="A531" t="str">
            <v>373OR</v>
          </cell>
          <cell r="B531" t="str">
            <v>373</v>
          </cell>
          <cell r="D531">
            <v>21513491.809999999</v>
          </cell>
          <cell r="F531" t="str">
            <v>373OR</v>
          </cell>
          <cell r="G531" t="str">
            <v>373</v>
          </cell>
          <cell r="I531">
            <v>21513491.809999999</v>
          </cell>
        </row>
        <row r="532">
          <cell r="A532" t="str">
            <v>373UT</v>
          </cell>
          <cell r="B532" t="str">
            <v>373</v>
          </cell>
          <cell r="D532">
            <v>26654258.649999999</v>
          </cell>
          <cell r="F532" t="str">
            <v>373UT</v>
          </cell>
          <cell r="G532" t="str">
            <v>373</v>
          </cell>
          <cell r="I532">
            <v>26654258.649999999</v>
          </cell>
        </row>
        <row r="533">
          <cell r="A533" t="str">
            <v>373WA</v>
          </cell>
          <cell r="B533" t="str">
            <v>373</v>
          </cell>
          <cell r="D533">
            <v>3766839.76</v>
          </cell>
          <cell r="F533" t="str">
            <v>373WA</v>
          </cell>
          <cell r="G533" t="str">
            <v>373</v>
          </cell>
          <cell r="I533">
            <v>3766839.76</v>
          </cell>
        </row>
        <row r="534">
          <cell r="A534" t="str">
            <v>373WYP</v>
          </cell>
          <cell r="B534" t="str">
            <v>373</v>
          </cell>
          <cell r="D534">
            <v>6994020.0700000003</v>
          </cell>
          <cell r="F534" t="str">
            <v>373WYP</v>
          </cell>
          <cell r="G534" t="str">
            <v>373</v>
          </cell>
          <cell r="I534">
            <v>6994020.0700000003</v>
          </cell>
        </row>
        <row r="535">
          <cell r="A535" t="str">
            <v>373WYU</v>
          </cell>
          <cell r="B535" t="str">
            <v>373</v>
          </cell>
          <cell r="D535">
            <v>2185582.19</v>
          </cell>
          <cell r="F535" t="str">
            <v>373WYU</v>
          </cell>
          <cell r="G535" t="str">
            <v>373</v>
          </cell>
          <cell r="I535">
            <v>2185582.19</v>
          </cell>
        </row>
        <row r="536">
          <cell r="A536" t="str">
            <v>389CA</v>
          </cell>
          <cell r="B536" t="str">
            <v>389</v>
          </cell>
          <cell r="D536">
            <v>217568.45</v>
          </cell>
          <cell r="F536" t="str">
            <v>389CA</v>
          </cell>
          <cell r="G536" t="str">
            <v>389</v>
          </cell>
          <cell r="I536">
            <v>217568.45</v>
          </cell>
        </row>
        <row r="537">
          <cell r="A537" t="str">
            <v>389CN</v>
          </cell>
          <cell r="B537" t="str">
            <v>389</v>
          </cell>
          <cell r="D537">
            <v>1128505.79</v>
          </cell>
          <cell r="F537" t="str">
            <v>389CN</v>
          </cell>
          <cell r="G537" t="str">
            <v>389</v>
          </cell>
          <cell r="I537">
            <v>1128505.79</v>
          </cell>
        </row>
        <row r="538">
          <cell r="A538" t="str">
            <v>389DGU</v>
          </cell>
          <cell r="B538" t="str">
            <v>389</v>
          </cell>
          <cell r="D538">
            <v>332.32</v>
          </cell>
          <cell r="F538" t="str">
            <v>389DGU</v>
          </cell>
          <cell r="G538" t="str">
            <v>389</v>
          </cell>
          <cell r="I538">
            <v>332.32</v>
          </cell>
        </row>
        <row r="539">
          <cell r="A539" t="str">
            <v>389ID</v>
          </cell>
          <cell r="B539" t="str">
            <v>389</v>
          </cell>
          <cell r="D539">
            <v>197638.82</v>
          </cell>
          <cell r="F539" t="str">
            <v>389ID</v>
          </cell>
          <cell r="G539" t="str">
            <v>389</v>
          </cell>
          <cell r="I539">
            <v>197638.82</v>
          </cell>
        </row>
        <row r="540">
          <cell r="A540" t="str">
            <v>389OR</v>
          </cell>
          <cell r="B540" t="str">
            <v>389</v>
          </cell>
          <cell r="D540">
            <v>3046461.57</v>
          </cell>
          <cell r="F540" t="str">
            <v>389OR</v>
          </cell>
          <cell r="G540" t="str">
            <v>389</v>
          </cell>
          <cell r="I540">
            <v>3046461.57</v>
          </cell>
        </row>
        <row r="541">
          <cell r="A541" t="str">
            <v>389SG</v>
          </cell>
          <cell r="B541" t="str">
            <v>389</v>
          </cell>
          <cell r="D541">
            <v>1227.55</v>
          </cell>
          <cell r="F541" t="str">
            <v>389SG</v>
          </cell>
          <cell r="G541" t="str">
            <v>389</v>
          </cell>
          <cell r="I541">
            <v>1227.55</v>
          </cell>
        </row>
        <row r="542">
          <cell r="A542" t="str">
            <v>389SO</v>
          </cell>
          <cell r="B542" t="str">
            <v>389</v>
          </cell>
          <cell r="D542">
            <v>5598054.8600000003</v>
          </cell>
          <cell r="F542" t="str">
            <v>389SO</v>
          </cell>
          <cell r="G542" t="str">
            <v>389</v>
          </cell>
          <cell r="I542">
            <v>5598054.8600000003</v>
          </cell>
        </row>
        <row r="543">
          <cell r="A543" t="str">
            <v>389UT</v>
          </cell>
          <cell r="B543" t="str">
            <v>389</v>
          </cell>
          <cell r="D543">
            <v>4018647.62</v>
          </cell>
          <cell r="F543" t="str">
            <v>389UT</v>
          </cell>
          <cell r="G543" t="str">
            <v>389</v>
          </cell>
          <cell r="I543">
            <v>4018647.62</v>
          </cell>
        </row>
        <row r="544">
          <cell r="A544" t="str">
            <v>389WA</v>
          </cell>
          <cell r="B544" t="str">
            <v>389</v>
          </cell>
          <cell r="D544">
            <v>1098826.3500000001</v>
          </cell>
          <cell r="F544" t="str">
            <v>389WA</v>
          </cell>
          <cell r="G544" t="str">
            <v>389</v>
          </cell>
          <cell r="I544">
            <v>1098826.3500000001</v>
          </cell>
        </row>
        <row r="545">
          <cell r="A545" t="str">
            <v>389WYP</v>
          </cell>
          <cell r="B545" t="str">
            <v>389</v>
          </cell>
          <cell r="D545">
            <v>365107.63</v>
          </cell>
          <cell r="F545" t="str">
            <v>389WYP</v>
          </cell>
          <cell r="G545" t="str">
            <v>389</v>
          </cell>
          <cell r="I545">
            <v>365107.63</v>
          </cell>
        </row>
        <row r="546">
          <cell r="A546" t="str">
            <v>389WYU</v>
          </cell>
          <cell r="B546" t="str">
            <v>389</v>
          </cell>
          <cell r="D546">
            <v>528370.06999999995</v>
          </cell>
          <cell r="F546" t="str">
            <v>389WYU</v>
          </cell>
          <cell r="G546" t="str">
            <v>389</v>
          </cell>
          <cell r="I546">
            <v>528370.06999999995</v>
          </cell>
        </row>
        <row r="547">
          <cell r="A547" t="str">
            <v>390CA</v>
          </cell>
          <cell r="B547" t="str">
            <v>390</v>
          </cell>
          <cell r="D547">
            <v>2830925.05</v>
          </cell>
          <cell r="F547" t="str">
            <v>390CA</v>
          </cell>
          <cell r="G547" t="str">
            <v>390</v>
          </cell>
          <cell r="I547">
            <v>2830925.05</v>
          </cell>
        </row>
        <row r="548">
          <cell r="A548" t="str">
            <v>390CN</v>
          </cell>
          <cell r="B548" t="str">
            <v>390</v>
          </cell>
          <cell r="D548">
            <v>12153736.08</v>
          </cell>
          <cell r="F548" t="str">
            <v>390CN</v>
          </cell>
          <cell r="G548" t="str">
            <v>390</v>
          </cell>
          <cell r="I548">
            <v>12153736.08</v>
          </cell>
        </row>
        <row r="549">
          <cell r="A549" t="str">
            <v>390DGP</v>
          </cell>
          <cell r="B549" t="str">
            <v>390</v>
          </cell>
          <cell r="D549">
            <v>358127.47</v>
          </cell>
          <cell r="F549" t="str">
            <v>390DGP</v>
          </cell>
          <cell r="G549" t="str">
            <v>390</v>
          </cell>
          <cell r="I549">
            <v>358127.47</v>
          </cell>
        </row>
        <row r="550">
          <cell r="A550" t="str">
            <v>390DGU</v>
          </cell>
          <cell r="B550" t="str">
            <v>390</v>
          </cell>
          <cell r="D550">
            <v>1519970.75</v>
          </cell>
          <cell r="F550" t="str">
            <v>390DGU</v>
          </cell>
          <cell r="G550" t="str">
            <v>390</v>
          </cell>
          <cell r="I550">
            <v>1519970.75</v>
          </cell>
        </row>
        <row r="551">
          <cell r="A551" t="str">
            <v>390ID</v>
          </cell>
          <cell r="B551" t="str">
            <v>390</v>
          </cell>
          <cell r="D551">
            <v>9629298.0600000005</v>
          </cell>
          <cell r="F551" t="str">
            <v>390ID</v>
          </cell>
          <cell r="G551" t="str">
            <v>390</v>
          </cell>
          <cell r="I551">
            <v>9629298.0600000005</v>
          </cell>
        </row>
        <row r="552">
          <cell r="A552" t="str">
            <v>390OR</v>
          </cell>
          <cell r="B552" t="str">
            <v>390</v>
          </cell>
          <cell r="D552">
            <v>33666829.810000002</v>
          </cell>
          <cell r="F552" t="str">
            <v>390OR</v>
          </cell>
          <cell r="G552" t="str">
            <v>390</v>
          </cell>
          <cell r="I552">
            <v>33666829.810000002</v>
          </cell>
        </row>
        <row r="553">
          <cell r="A553" t="str">
            <v>390SG</v>
          </cell>
          <cell r="B553" t="str">
            <v>390</v>
          </cell>
          <cell r="D553">
            <v>3681695.28</v>
          </cell>
          <cell r="F553" t="str">
            <v>390SG</v>
          </cell>
          <cell r="G553" t="str">
            <v>390</v>
          </cell>
          <cell r="I553">
            <v>3681695.28</v>
          </cell>
        </row>
        <row r="554">
          <cell r="A554" t="str">
            <v>390SO</v>
          </cell>
          <cell r="B554" t="str">
            <v>390</v>
          </cell>
          <cell r="D554">
            <v>101267138.69</v>
          </cell>
          <cell r="F554" t="str">
            <v>390SO</v>
          </cell>
          <cell r="G554" t="str">
            <v>390</v>
          </cell>
          <cell r="I554">
            <v>101267138.69</v>
          </cell>
        </row>
        <row r="555">
          <cell r="A555" t="str">
            <v>390UT</v>
          </cell>
          <cell r="B555" t="str">
            <v>390</v>
          </cell>
          <cell r="D555">
            <v>36550458.729999997</v>
          </cell>
          <cell r="F555" t="str">
            <v>390UT</v>
          </cell>
          <cell r="G555" t="str">
            <v>390</v>
          </cell>
          <cell r="I555">
            <v>36550458.729999997</v>
          </cell>
        </row>
        <row r="556">
          <cell r="A556" t="str">
            <v>390WA</v>
          </cell>
          <cell r="B556" t="str">
            <v>390</v>
          </cell>
          <cell r="D556">
            <v>13677838.99</v>
          </cell>
          <cell r="F556" t="str">
            <v>390WA</v>
          </cell>
          <cell r="G556" t="str">
            <v>390</v>
          </cell>
          <cell r="I556">
            <v>13677838.99</v>
          </cell>
        </row>
        <row r="557">
          <cell r="A557" t="str">
            <v>390WYP</v>
          </cell>
          <cell r="B557" t="str">
            <v>390</v>
          </cell>
          <cell r="D557">
            <v>11580834.189999999</v>
          </cell>
          <cell r="F557" t="str">
            <v>390WYP</v>
          </cell>
          <cell r="G557" t="str">
            <v>390</v>
          </cell>
          <cell r="I557">
            <v>11580834.189999999</v>
          </cell>
        </row>
        <row r="558">
          <cell r="A558" t="str">
            <v>390WYU</v>
          </cell>
          <cell r="B558" t="str">
            <v>390</v>
          </cell>
          <cell r="D558">
            <v>2352638.37</v>
          </cell>
          <cell r="F558" t="str">
            <v>390WYU</v>
          </cell>
          <cell r="G558" t="str">
            <v>390</v>
          </cell>
          <cell r="I558">
            <v>2352638.37</v>
          </cell>
        </row>
        <row r="559">
          <cell r="A559" t="str">
            <v>391CA</v>
          </cell>
          <cell r="B559" t="str">
            <v>391</v>
          </cell>
          <cell r="D559">
            <v>268236.65000000002</v>
          </cell>
          <cell r="F559" t="str">
            <v>391CA</v>
          </cell>
          <cell r="G559" t="str">
            <v>391</v>
          </cell>
          <cell r="I559">
            <v>268236.65000000002</v>
          </cell>
        </row>
        <row r="560">
          <cell r="A560" t="str">
            <v>391CN</v>
          </cell>
          <cell r="B560" t="str">
            <v>391</v>
          </cell>
          <cell r="D560">
            <v>8634045.1500000004</v>
          </cell>
          <cell r="F560" t="str">
            <v>391CN</v>
          </cell>
          <cell r="G560" t="str">
            <v>391</v>
          </cell>
          <cell r="I560">
            <v>8634045.1500000004</v>
          </cell>
        </row>
        <row r="561">
          <cell r="A561" t="str">
            <v>391DGP</v>
          </cell>
          <cell r="B561" t="str">
            <v>391</v>
          </cell>
          <cell r="D561">
            <v>1045.6500000000001</v>
          </cell>
          <cell r="F561" t="str">
            <v>391DGP</v>
          </cell>
          <cell r="G561" t="str">
            <v>391</v>
          </cell>
          <cell r="I561">
            <v>1045.6500000000001</v>
          </cell>
        </row>
        <row r="562">
          <cell r="A562" t="str">
            <v>391DGU</v>
          </cell>
          <cell r="B562" t="str">
            <v>391</v>
          </cell>
          <cell r="D562">
            <v>5295.12</v>
          </cell>
          <cell r="F562" t="str">
            <v>391DGU</v>
          </cell>
          <cell r="G562" t="str">
            <v>391</v>
          </cell>
          <cell r="I562">
            <v>5295.12</v>
          </cell>
        </row>
        <row r="563">
          <cell r="A563" t="str">
            <v>391ID</v>
          </cell>
          <cell r="B563" t="str">
            <v>391</v>
          </cell>
          <cell r="D563">
            <v>919282.69</v>
          </cell>
          <cell r="F563" t="str">
            <v>391ID</v>
          </cell>
          <cell r="G563" t="str">
            <v>391</v>
          </cell>
          <cell r="I563">
            <v>919282.69</v>
          </cell>
        </row>
        <row r="564">
          <cell r="A564" t="str">
            <v>391OR</v>
          </cell>
          <cell r="B564" t="str">
            <v>391</v>
          </cell>
          <cell r="D564">
            <v>3933114.33</v>
          </cell>
          <cell r="F564" t="str">
            <v>391OR</v>
          </cell>
          <cell r="G564" t="str">
            <v>391</v>
          </cell>
          <cell r="I564">
            <v>3933114.33</v>
          </cell>
        </row>
        <row r="565">
          <cell r="A565" t="str">
            <v>391SE</v>
          </cell>
          <cell r="B565" t="str">
            <v>391</v>
          </cell>
          <cell r="D565">
            <v>104514.9</v>
          </cell>
          <cell r="F565" t="str">
            <v>391SE</v>
          </cell>
          <cell r="G565" t="str">
            <v>391</v>
          </cell>
          <cell r="I565">
            <v>104514.9</v>
          </cell>
        </row>
        <row r="566">
          <cell r="A566" t="str">
            <v>391SG</v>
          </cell>
          <cell r="B566" t="str">
            <v>391</v>
          </cell>
          <cell r="D566">
            <v>4782012.28</v>
          </cell>
          <cell r="F566" t="str">
            <v>391SG</v>
          </cell>
          <cell r="G566" t="str">
            <v>391</v>
          </cell>
          <cell r="I566">
            <v>4782012.28</v>
          </cell>
        </row>
        <row r="567">
          <cell r="A567" t="str">
            <v>391SO</v>
          </cell>
          <cell r="B567" t="str">
            <v>391</v>
          </cell>
          <cell r="D567">
            <v>60123436.189999998</v>
          </cell>
          <cell r="F567" t="str">
            <v>391SO</v>
          </cell>
          <cell r="G567" t="str">
            <v>391</v>
          </cell>
          <cell r="I567">
            <v>60123436.189999998</v>
          </cell>
        </row>
        <row r="568">
          <cell r="A568" t="str">
            <v>391SSGCH</v>
          </cell>
          <cell r="B568" t="str">
            <v>391</v>
          </cell>
          <cell r="D568">
            <v>74351.23</v>
          </cell>
          <cell r="F568" t="str">
            <v>391SSGCH</v>
          </cell>
          <cell r="G568" t="str">
            <v>391</v>
          </cell>
          <cell r="I568">
            <v>74351.23</v>
          </cell>
        </row>
        <row r="569">
          <cell r="A569" t="str">
            <v>391UT</v>
          </cell>
          <cell r="B569" t="str">
            <v>391</v>
          </cell>
          <cell r="D569">
            <v>3239598.44</v>
          </cell>
          <cell r="F569" t="str">
            <v>391UT</v>
          </cell>
          <cell r="G569" t="str">
            <v>391</v>
          </cell>
          <cell r="I569">
            <v>3239598.44</v>
          </cell>
        </row>
        <row r="570">
          <cell r="A570" t="str">
            <v>391WA</v>
          </cell>
          <cell r="B570" t="str">
            <v>391</v>
          </cell>
          <cell r="D570">
            <v>1455496.59</v>
          </cell>
          <cell r="F570" t="str">
            <v>391WA</v>
          </cell>
          <cell r="G570" t="str">
            <v>391</v>
          </cell>
          <cell r="I570">
            <v>1455496.59</v>
          </cell>
        </row>
        <row r="571">
          <cell r="A571" t="str">
            <v>391WYP</v>
          </cell>
          <cell r="B571" t="str">
            <v>391</v>
          </cell>
          <cell r="D571">
            <v>2959922.3</v>
          </cell>
          <cell r="F571" t="str">
            <v>391WYP</v>
          </cell>
          <cell r="G571" t="str">
            <v>391</v>
          </cell>
          <cell r="I571">
            <v>2959922.3</v>
          </cell>
        </row>
        <row r="572">
          <cell r="A572" t="str">
            <v>391WYU</v>
          </cell>
          <cell r="B572" t="str">
            <v>391</v>
          </cell>
          <cell r="D572">
            <v>180429.31</v>
          </cell>
          <cell r="F572" t="str">
            <v>391WYU</v>
          </cell>
          <cell r="G572" t="str">
            <v>391</v>
          </cell>
          <cell r="I572">
            <v>180429.31</v>
          </cell>
        </row>
        <row r="573">
          <cell r="A573" t="str">
            <v>392CA</v>
          </cell>
          <cell r="B573" t="str">
            <v>392</v>
          </cell>
          <cell r="D573">
            <v>1745010.57</v>
          </cell>
          <cell r="F573" t="str">
            <v>392CA</v>
          </cell>
          <cell r="G573" t="str">
            <v>392</v>
          </cell>
          <cell r="I573">
            <v>1745010.57</v>
          </cell>
        </row>
        <row r="574">
          <cell r="A574" t="str">
            <v>392DGP</v>
          </cell>
          <cell r="B574" t="str">
            <v>392</v>
          </cell>
          <cell r="D574">
            <v>120285.85</v>
          </cell>
          <cell r="F574" t="str">
            <v>392DGP</v>
          </cell>
          <cell r="G574" t="str">
            <v>392</v>
          </cell>
          <cell r="I574">
            <v>120285.85</v>
          </cell>
        </row>
        <row r="575">
          <cell r="A575" t="str">
            <v>392DGU</v>
          </cell>
          <cell r="B575" t="str">
            <v>392</v>
          </cell>
          <cell r="D575">
            <v>915831.73</v>
          </cell>
          <cell r="F575" t="str">
            <v>392DGU</v>
          </cell>
          <cell r="G575" t="str">
            <v>392</v>
          </cell>
          <cell r="I575">
            <v>915831.73</v>
          </cell>
        </row>
        <row r="576">
          <cell r="A576" t="str">
            <v>392ID</v>
          </cell>
          <cell r="B576" t="str">
            <v>392</v>
          </cell>
          <cell r="D576">
            <v>5027439.6399999997</v>
          </cell>
          <cell r="F576" t="str">
            <v>392ID</v>
          </cell>
          <cell r="G576" t="str">
            <v>392</v>
          </cell>
          <cell r="I576">
            <v>5027439.6399999997</v>
          </cell>
        </row>
        <row r="577">
          <cell r="A577" t="str">
            <v>392OR</v>
          </cell>
          <cell r="B577" t="str">
            <v>392</v>
          </cell>
          <cell r="D577">
            <v>20432684.98</v>
          </cell>
          <cell r="F577" t="str">
            <v>392OR</v>
          </cell>
          <cell r="G577" t="str">
            <v>392</v>
          </cell>
          <cell r="I577">
            <v>20432684.98</v>
          </cell>
        </row>
        <row r="578">
          <cell r="A578" t="str">
            <v>392SE</v>
          </cell>
          <cell r="B578" t="str">
            <v>392</v>
          </cell>
          <cell r="D578">
            <v>559482.34</v>
          </cell>
          <cell r="F578" t="str">
            <v>392SE</v>
          </cell>
          <cell r="G578" t="str">
            <v>392</v>
          </cell>
          <cell r="I578">
            <v>559482.34</v>
          </cell>
        </row>
        <row r="579">
          <cell r="A579" t="str">
            <v>392SG</v>
          </cell>
          <cell r="B579" t="str">
            <v>392</v>
          </cell>
          <cell r="D579">
            <v>16937231.629999999</v>
          </cell>
          <cell r="F579" t="str">
            <v>392SG</v>
          </cell>
          <cell r="G579" t="str">
            <v>392</v>
          </cell>
          <cell r="I579">
            <v>16937231.629999999</v>
          </cell>
        </row>
        <row r="580">
          <cell r="A580" t="str">
            <v>392SO</v>
          </cell>
          <cell r="B580" t="str">
            <v>392</v>
          </cell>
          <cell r="D580">
            <v>8137454.1600000001</v>
          </cell>
          <cell r="F580" t="str">
            <v>392SO</v>
          </cell>
          <cell r="G580" t="str">
            <v>392</v>
          </cell>
          <cell r="I580">
            <v>8137454.1600000001</v>
          </cell>
        </row>
        <row r="581">
          <cell r="A581" t="str">
            <v>392SSGCH</v>
          </cell>
          <cell r="B581" t="str">
            <v>392</v>
          </cell>
          <cell r="D581">
            <v>374178.47</v>
          </cell>
          <cell r="F581" t="str">
            <v>392SSGCH</v>
          </cell>
          <cell r="G581" t="str">
            <v>392</v>
          </cell>
          <cell r="I581">
            <v>374178.47</v>
          </cell>
        </row>
        <row r="582">
          <cell r="A582" t="str">
            <v>392SSGCT</v>
          </cell>
          <cell r="B582" t="str">
            <v>392</v>
          </cell>
          <cell r="D582">
            <v>44655.09</v>
          </cell>
          <cell r="F582" t="str">
            <v>392SSGCT</v>
          </cell>
          <cell r="G582" t="str">
            <v>392</v>
          </cell>
          <cell r="I582">
            <v>44655.09</v>
          </cell>
        </row>
        <row r="583">
          <cell r="A583" t="str">
            <v>392UT</v>
          </cell>
          <cell r="B583" t="str">
            <v>392</v>
          </cell>
          <cell r="D583">
            <v>31876222.620000001</v>
          </cell>
          <cell r="F583" t="str">
            <v>392UT</v>
          </cell>
          <cell r="G583" t="str">
            <v>392</v>
          </cell>
          <cell r="I583">
            <v>31876222.620000001</v>
          </cell>
        </row>
        <row r="584">
          <cell r="A584" t="str">
            <v>392WA</v>
          </cell>
          <cell r="B584" t="str">
            <v>392</v>
          </cell>
          <cell r="D584">
            <v>4892490.5599999996</v>
          </cell>
          <cell r="F584" t="str">
            <v>392WA</v>
          </cell>
          <cell r="G584" t="str">
            <v>392</v>
          </cell>
          <cell r="I584">
            <v>4892490.5599999996</v>
          </cell>
        </row>
        <row r="585">
          <cell r="A585" t="str">
            <v>392WYP</v>
          </cell>
          <cell r="B585" t="str">
            <v>392</v>
          </cell>
          <cell r="D585">
            <v>7364861.3499999996</v>
          </cell>
          <cell r="F585" t="str">
            <v>392WYP</v>
          </cell>
          <cell r="G585" t="str">
            <v>392</v>
          </cell>
          <cell r="I585">
            <v>7364861.3499999996</v>
          </cell>
        </row>
        <row r="586">
          <cell r="A586" t="str">
            <v>392WYU</v>
          </cell>
          <cell r="B586" t="str">
            <v>392</v>
          </cell>
          <cell r="D586">
            <v>1453914.21</v>
          </cell>
          <cell r="F586" t="str">
            <v>392WYU</v>
          </cell>
          <cell r="G586" t="str">
            <v>392</v>
          </cell>
          <cell r="I586">
            <v>1453914.21</v>
          </cell>
        </row>
        <row r="587">
          <cell r="A587" t="str">
            <v>393CA</v>
          </cell>
          <cell r="B587" t="str">
            <v>393</v>
          </cell>
          <cell r="D587">
            <v>160993.4</v>
          </cell>
          <cell r="F587" t="str">
            <v>393CA</v>
          </cell>
          <cell r="G587" t="str">
            <v>393</v>
          </cell>
          <cell r="I587">
            <v>160993.4</v>
          </cell>
        </row>
        <row r="588">
          <cell r="A588" t="str">
            <v>393DGP</v>
          </cell>
          <cell r="B588" t="str">
            <v>393</v>
          </cell>
          <cell r="D588">
            <v>108431.15</v>
          </cell>
          <cell r="F588" t="str">
            <v>393DGP</v>
          </cell>
          <cell r="G588" t="str">
            <v>393</v>
          </cell>
          <cell r="I588">
            <v>108431.15</v>
          </cell>
        </row>
        <row r="589">
          <cell r="A589" t="str">
            <v>393DGU</v>
          </cell>
          <cell r="B589" t="str">
            <v>393</v>
          </cell>
          <cell r="D589">
            <v>360062.83</v>
          </cell>
          <cell r="F589" t="str">
            <v>393DGU</v>
          </cell>
          <cell r="G589" t="str">
            <v>393</v>
          </cell>
          <cell r="I589">
            <v>360062.83</v>
          </cell>
        </row>
        <row r="590">
          <cell r="A590" t="str">
            <v>393ID</v>
          </cell>
          <cell r="B590" t="str">
            <v>393</v>
          </cell>
          <cell r="D590">
            <v>547451.25</v>
          </cell>
          <cell r="F590" t="str">
            <v>393ID</v>
          </cell>
          <cell r="G590" t="str">
            <v>393</v>
          </cell>
          <cell r="I590">
            <v>547451.25</v>
          </cell>
        </row>
        <row r="591">
          <cell r="A591" t="str">
            <v>393OR</v>
          </cell>
          <cell r="B591" t="str">
            <v>393</v>
          </cell>
          <cell r="D591">
            <v>2510536.25</v>
          </cell>
          <cell r="F591" t="str">
            <v>393OR</v>
          </cell>
          <cell r="G591" t="str">
            <v>393</v>
          </cell>
          <cell r="I591">
            <v>2510536.25</v>
          </cell>
        </row>
        <row r="592">
          <cell r="A592" t="str">
            <v>393SG</v>
          </cell>
          <cell r="B592" t="str">
            <v>393</v>
          </cell>
          <cell r="D592">
            <v>3948526.09</v>
          </cell>
          <cell r="F592" t="str">
            <v>393SG</v>
          </cell>
          <cell r="G592" t="str">
            <v>393</v>
          </cell>
          <cell r="I592">
            <v>3948526.09</v>
          </cell>
        </row>
        <row r="593">
          <cell r="A593" t="str">
            <v>393SO</v>
          </cell>
          <cell r="B593" t="str">
            <v>393</v>
          </cell>
          <cell r="D593">
            <v>361847.67</v>
          </cell>
          <cell r="F593" t="str">
            <v>393SO</v>
          </cell>
          <cell r="G593" t="str">
            <v>393</v>
          </cell>
          <cell r="I593">
            <v>361847.67</v>
          </cell>
        </row>
        <row r="594">
          <cell r="A594" t="str">
            <v>393SSGCT</v>
          </cell>
          <cell r="B594" t="str">
            <v>393</v>
          </cell>
          <cell r="D594">
            <v>53970.76</v>
          </cell>
          <cell r="F594" t="str">
            <v>393SSGCT</v>
          </cell>
          <cell r="G594" t="str">
            <v>393</v>
          </cell>
          <cell r="I594">
            <v>53970.76</v>
          </cell>
        </row>
        <row r="595">
          <cell r="A595" t="str">
            <v>393UT</v>
          </cell>
          <cell r="B595" t="str">
            <v>393</v>
          </cell>
          <cell r="D595">
            <v>3696259.39</v>
          </cell>
          <cell r="F595" t="str">
            <v>393UT</v>
          </cell>
          <cell r="G595" t="str">
            <v>393</v>
          </cell>
          <cell r="I595">
            <v>3696259.39</v>
          </cell>
        </row>
        <row r="596">
          <cell r="A596" t="str">
            <v>393WA</v>
          </cell>
          <cell r="B596" t="str">
            <v>393</v>
          </cell>
          <cell r="D596">
            <v>507537.05</v>
          </cell>
          <cell r="F596" t="str">
            <v>393WA</v>
          </cell>
          <cell r="G596" t="str">
            <v>393</v>
          </cell>
          <cell r="I596">
            <v>507537.05</v>
          </cell>
        </row>
        <row r="597">
          <cell r="A597" t="str">
            <v>393WYP</v>
          </cell>
          <cell r="B597" t="str">
            <v>393</v>
          </cell>
          <cell r="D597">
            <v>1067479.78</v>
          </cell>
          <cell r="F597" t="str">
            <v>393WYP</v>
          </cell>
          <cell r="G597" t="str">
            <v>393</v>
          </cell>
          <cell r="I597">
            <v>1067479.78</v>
          </cell>
        </row>
        <row r="598">
          <cell r="A598" t="str">
            <v>393WYU</v>
          </cell>
          <cell r="B598" t="str">
            <v>393</v>
          </cell>
          <cell r="D598">
            <v>250146.34</v>
          </cell>
          <cell r="F598" t="str">
            <v>393WYU</v>
          </cell>
          <cell r="G598" t="str">
            <v>393</v>
          </cell>
          <cell r="I598">
            <v>250146.34</v>
          </cell>
        </row>
        <row r="599">
          <cell r="A599" t="str">
            <v>394CA</v>
          </cell>
          <cell r="B599" t="str">
            <v>394</v>
          </cell>
          <cell r="D599">
            <v>709702.22</v>
          </cell>
          <cell r="F599" t="str">
            <v>394CA</v>
          </cell>
          <cell r="G599" t="str">
            <v>394</v>
          </cell>
          <cell r="I599">
            <v>709702.22</v>
          </cell>
        </row>
        <row r="600">
          <cell r="A600" t="str">
            <v>394DGP</v>
          </cell>
          <cell r="B600" t="str">
            <v>394</v>
          </cell>
          <cell r="D600">
            <v>2182743.4700000002</v>
          </cell>
          <cell r="F600" t="str">
            <v>394DGP</v>
          </cell>
          <cell r="G600" t="str">
            <v>394</v>
          </cell>
          <cell r="I600">
            <v>2182743.4700000002</v>
          </cell>
        </row>
        <row r="601">
          <cell r="A601" t="str">
            <v>394DGU</v>
          </cell>
          <cell r="B601" t="str">
            <v>394</v>
          </cell>
          <cell r="D601">
            <v>2575521.4</v>
          </cell>
          <cell r="F601" t="str">
            <v>394DGU</v>
          </cell>
          <cell r="G601" t="str">
            <v>394</v>
          </cell>
          <cell r="I601">
            <v>2575521.4</v>
          </cell>
        </row>
        <row r="602">
          <cell r="A602" t="str">
            <v>394ID</v>
          </cell>
          <cell r="B602" t="str">
            <v>394</v>
          </cell>
          <cell r="D602">
            <v>1717166.62</v>
          </cell>
          <cell r="F602" t="str">
            <v>394ID</v>
          </cell>
          <cell r="G602" t="str">
            <v>394</v>
          </cell>
          <cell r="I602">
            <v>1717166.62</v>
          </cell>
        </row>
        <row r="603">
          <cell r="A603" t="str">
            <v>394OR</v>
          </cell>
          <cell r="B603" t="str">
            <v>394</v>
          </cell>
          <cell r="D603">
            <v>10139089.470000001</v>
          </cell>
          <cell r="F603" t="str">
            <v>394OR</v>
          </cell>
          <cell r="G603" t="str">
            <v>394</v>
          </cell>
          <cell r="I603">
            <v>10139089.470000001</v>
          </cell>
        </row>
        <row r="604">
          <cell r="A604" t="str">
            <v>394SE</v>
          </cell>
          <cell r="B604" t="str">
            <v>394</v>
          </cell>
          <cell r="D604">
            <v>7106.36</v>
          </cell>
          <cell r="F604" t="str">
            <v>394SE</v>
          </cell>
          <cell r="G604" t="str">
            <v>394</v>
          </cell>
          <cell r="I604">
            <v>7106.36</v>
          </cell>
        </row>
        <row r="605">
          <cell r="A605" t="str">
            <v>394SG</v>
          </cell>
          <cell r="B605" t="str">
            <v>394</v>
          </cell>
          <cell r="D605">
            <v>19829813.539999999</v>
          </cell>
          <cell r="F605" t="str">
            <v>394SG</v>
          </cell>
          <cell r="G605" t="str">
            <v>394</v>
          </cell>
          <cell r="I605">
            <v>19829813.539999999</v>
          </cell>
        </row>
        <row r="606">
          <cell r="A606" t="str">
            <v>394SO</v>
          </cell>
          <cell r="B606" t="str">
            <v>394</v>
          </cell>
          <cell r="D606">
            <v>3986288.04</v>
          </cell>
          <cell r="F606" t="str">
            <v>394SO</v>
          </cell>
          <cell r="G606" t="str">
            <v>394</v>
          </cell>
          <cell r="I606">
            <v>3986288.04</v>
          </cell>
        </row>
        <row r="607">
          <cell r="A607" t="str">
            <v>394SSGCH</v>
          </cell>
          <cell r="B607" t="str">
            <v>394</v>
          </cell>
          <cell r="D607">
            <v>1715768.63</v>
          </cell>
          <cell r="F607" t="str">
            <v>394SSGCH</v>
          </cell>
          <cell r="G607" t="str">
            <v>394</v>
          </cell>
          <cell r="I607">
            <v>1715768.63</v>
          </cell>
        </row>
        <row r="608">
          <cell r="A608" t="str">
            <v>394SSGCT</v>
          </cell>
          <cell r="B608" t="str">
            <v>394</v>
          </cell>
          <cell r="D608">
            <v>89913.38</v>
          </cell>
          <cell r="F608" t="str">
            <v>394SSGCT</v>
          </cell>
          <cell r="G608" t="str">
            <v>394</v>
          </cell>
          <cell r="I608">
            <v>89913.38</v>
          </cell>
        </row>
        <row r="609">
          <cell r="A609" t="str">
            <v>394UT</v>
          </cell>
          <cell r="B609" t="str">
            <v>394</v>
          </cell>
          <cell r="D609">
            <v>12098838.66</v>
          </cell>
          <cell r="F609" t="str">
            <v>394UT</v>
          </cell>
          <cell r="G609" t="str">
            <v>394</v>
          </cell>
          <cell r="I609">
            <v>12098838.66</v>
          </cell>
        </row>
        <row r="610">
          <cell r="A610" t="str">
            <v>394WA</v>
          </cell>
          <cell r="B610" t="str">
            <v>394</v>
          </cell>
          <cell r="D610">
            <v>2603876.25</v>
          </cell>
          <cell r="F610" t="str">
            <v>394WA</v>
          </cell>
          <cell r="G610" t="str">
            <v>394</v>
          </cell>
          <cell r="I610">
            <v>2603876.25</v>
          </cell>
        </row>
        <row r="611">
          <cell r="A611" t="str">
            <v>394WYP</v>
          </cell>
          <cell r="B611" t="str">
            <v>394</v>
          </cell>
          <cell r="D611">
            <v>3635809.21</v>
          </cell>
          <cell r="F611" t="str">
            <v>394WYP</v>
          </cell>
          <cell r="G611" t="str">
            <v>394</v>
          </cell>
          <cell r="I611">
            <v>3635809.21</v>
          </cell>
        </row>
        <row r="612">
          <cell r="A612" t="str">
            <v>394WYU</v>
          </cell>
          <cell r="B612" t="str">
            <v>394</v>
          </cell>
          <cell r="D612">
            <v>669998.61</v>
          </cell>
          <cell r="F612" t="str">
            <v>394WYU</v>
          </cell>
          <cell r="G612" t="str">
            <v>394</v>
          </cell>
          <cell r="I612">
            <v>669998.61</v>
          </cell>
        </row>
        <row r="613">
          <cell r="A613" t="str">
            <v>395CA</v>
          </cell>
          <cell r="B613" t="str">
            <v>395</v>
          </cell>
          <cell r="D613">
            <v>402623.17</v>
          </cell>
          <cell r="F613" t="str">
            <v>395CA</v>
          </cell>
          <cell r="G613" t="str">
            <v>395</v>
          </cell>
          <cell r="I613">
            <v>402623.17</v>
          </cell>
        </row>
        <row r="614">
          <cell r="A614" t="str">
            <v>395DGP</v>
          </cell>
          <cell r="B614" t="str">
            <v>395</v>
          </cell>
          <cell r="D614">
            <v>20621.54</v>
          </cell>
          <cell r="F614" t="str">
            <v>395DGP</v>
          </cell>
          <cell r="G614" t="str">
            <v>395</v>
          </cell>
          <cell r="I614">
            <v>20621.54</v>
          </cell>
        </row>
        <row r="615">
          <cell r="A615" t="str">
            <v>395DGU</v>
          </cell>
          <cell r="B615" t="str">
            <v>395</v>
          </cell>
          <cell r="D615">
            <v>15906.62</v>
          </cell>
          <cell r="F615" t="str">
            <v>395DGU</v>
          </cell>
          <cell r="G615" t="str">
            <v>395</v>
          </cell>
          <cell r="I615">
            <v>15906.62</v>
          </cell>
        </row>
        <row r="616">
          <cell r="A616" t="str">
            <v>395ID</v>
          </cell>
          <cell r="B616" t="str">
            <v>395</v>
          </cell>
          <cell r="D616">
            <v>1272131.94</v>
          </cell>
          <cell r="F616" t="str">
            <v>395ID</v>
          </cell>
          <cell r="G616" t="str">
            <v>395</v>
          </cell>
          <cell r="I616">
            <v>1272131.94</v>
          </cell>
        </row>
        <row r="617">
          <cell r="A617" t="str">
            <v>395OR</v>
          </cell>
          <cell r="B617" t="str">
            <v>395</v>
          </cell>
          <cell r="D617">
            <v>10071881.83</v>
          </cell>
          <cell r="F617" t="str">
            <v>395OR</v>
          </cell>
          <cell r="G617" t="str">
            <v>395</v>
          </cell>
          <cell r="I617">
            <v>10071881.83</v>
          </cell>
        </row>
        <row r="618">
          <cell r="A618" t="str">
            <v>395SE</v>
          </cell>
          <cell r="B618" t="str">
            <v>395</v>
          </cell>
          <cell r="D618">
            <v>7593.35</v>
          </cell>
          <cell r="F618" t="str">
            <v>395SE</v>
          </cell>
          <cell r="G618" t="str">
            <v>395</v>
          </cell>
          <cell r="I618">
            <v>7593.35</v>
          </cell>
        </row>
        <row r="619">
          <cell r="A619" t="str">
            <v>395SG</v>
          </cell>
          <cell r="B619" t="str">
            <v>395</v>
          </cell>
          <cell r="D619">
            <v>6212993.9299999997</v>
          </cell>
          <cell r="F619" t="str">
            <v>395SG</v>
          </cell>
          <cell r="G619" t="str">
            <v>395</v>
          </cell>
          <cell r="I619">
            <v>6212993.9299999997</v>
          </cell>
        </row>
        <row r="620">
          <cell r="A620" t="str">
            <v>395SO</v>
          </cell>
          <cell r="B620" t="str">
            <v>395</v>
          </cell>
          <cell r="D620">
            <v>5197969.6900000004</v>
          </cell>
          <cell r="F620" t="str">
            <v>395SO</v>
          </cell>
          <cell r="G620" t="str">
            <v>395</v>
          </cell>
          <cell r="I620">
            <v>5197969.6900000004</v>
          </cell>
        </row>
        <row r="621">
          <cell r="A621" t="str">
            <v>395SSGCH</v>
          </cell>
          <cell r="B621" t="str">
            <v>395</v>
          </cell>
          <cell r="D621">
            <v>253000.61</v>
          </cell>
          <cell r="F621" t="str">
            <v>395SSGCH</v>
          </cell>
          <cell r="G621" t="str">
            <v>395</v>
          </cell>
          <cell r="I621">
            <v>253000.61</v>
          </cell>
        </row>
        <row r="622">
          <cell r="A622" t="str">
            <v>395SSGCT</v>
          </cell>
          <cell r="B622" t="str">
            <v>395</v>
          </cell>
          <cell r="D622">
            <v>14021.51</v>
          </cell>
          <cell r="F622" t="str">
            <v>395SSGCT</v>
          </cell>
          <cell r="G622" t="str">
            <v>395</v>
          </cell>
          <cell r="I622">
            <v>14021.51</v>
          </cell>
        </row>
        <row r="623">
          <cell r="A623" t="str">
            <v>395UT</v>
          </cell>
          <cell r="B623" t="str">
            <v>395</v>
          </cell>
          <cell r="D623">
            <v>7329635.4900000002</v>
          </cell>
          <cell r="F623" t="str">
            <v>395UT</v>
          </cell>
          <cell r="G623" t="str">
            <v>395</v>
          </cell>
          <cell r="I623">
            <v>7329635.4900000002</v>
          </cell>
        </row>
        <row r="624">
          <cell r="A624" t="str">
            <v>395WA</v>
          </cell>
          <cell r="B624" t="str">
            <v>395</v>
          </cell>
          <cell r="D624">
            <v>1935910.32</v>
          </cell>
          <cell r="F624" t="str">
            <v>395WA</v>
          </cell>
          <cell r="G624" t="str">
            <v>395</v>
          </cell>
          <cell r="I624">
            <v>1935910.32</v>
          </cell>
        </row>
        <row r="625">
          <cell r="A625" t="str">
            <v>395WYP</v>
          </cell>
          <cell r="B625" t="str">
            <v>395</v>
          </cell>
          <cell r="D625">
            <v>3224712.7</v>
          </cell>
          <cell r="F625" t="str">
            <v>395WYP</v>
          </cell>
          <cell r="G625" t="str">
            <v>395</v>
          </cell>
          <cell r="I625">
            <v>3224712.7</v>
          </cell>
        </row>
        <row r="626">
          <cell r="A626" t="str">
            <v>395WYU</v>
          </cell>
          <cell r="B626" t="str">
            <v>395</v>
          </cell>
          <cell r="D626">
            <v>635328.06999999995</v>
          </cell>
          <cell r="F626" t="str">
            <v>395WYU</v>
          </cell>
          <cell r="G626" t="str">
            <v>395</v>
          </cell>
          <cell r="I626">
            <v>635328.06999999995</v>
          </cell>
        </row>
        <row r="627">
          <cell r="A627" t="str">
            <v>396CA</v>
          </cell>
          <cell r="B627" t="str">
            <v>396</v>
          </cell>
          <cell r="D627">
            <v>3463256.1</v>
          </cell>
          <cell r="F627" t="str">
            <v>396CA</v>
          </cell>
          <cell r="G627" t="str">
            <v>396</v>
          </cell>
          <cell r="I627">
            <v>3463256.1</v>
          </cell>
        </row>
        <row r="628">
          <cell r="A628" t="str">
            <v>396DGP</v>
          </cell>
          <cell r="B628" t="str">
            <v>396</v>
          </cell>
          <cell r="D628">
            <v>845108.12</v>
          </cell>
          <cell r="F628" t="str">
            <v>396DGP</v>
          </cell>
          <cell r="G628" t="str">
            <v>396</v>
          </cell>
          <cell r="I628">
            <v>845108.12</v>
          </cell>
        </row>
        <row r="629">
          <cell r="A629" t="str">
            <v>396DGU</v>
          </cell>
          <cell r="B629" t="str">
            <v>396</v>
          </cell>
          <cell r="D629">
            <v>1823167.61</v>
          </cell>
          <cell r="F629" t="str">
            <v>396DGU</v>
          </cell>
          <cell r="G629" t="str">
            <v>396</v>
          </cell>
          <cell r="I629">
            <v>1823167.61</v>
          </cell>
        </row>
        <row r="630">
          <cell r="A630" t="str">
            <v>396ID</v>
          </cell>
          <cell r="B630" t="str">
            <v>396</v>
          </cell>
          <cell r="D630">
            <v>7130318</v>
          </cell>
          <cell r="F630" t="str">
            <v>396ID</v>
          </cell>
          <cell r="G630" t="str">
            <v>396</v>
          </cell>
          <cell r="I630">
            <v>7130318</v>
          </cell>
        </row>
        <row r="631">
          <cell r="A631" t="str">
            <v>396OR</v>
          </cell>
          <cell r="B631" t="str">
            <v>396</v>
          </cell>
          <cell r="D631">
            <v>27599251.960000001</v>
          </cell>
          <cell r="F631" t="str">
            <v>396OR</v>
          </cell>
          <cell r="G631" t="str">
            <v>396</v>
          </cell>
          <cell r="I631">
            <v>27599251.960000001</v>
          </cell>
        </row>
        <row r="632">
          <cell r="A632" t="str">
            <v>396SE</v>
          </cell>
          <cell r="B632" t="str">
            <v>396</v>
          </cell>
          <cell r="D632">
            <v>73822.83</v>
          </cell>
          <cell r="F632" t="str">
            <v>396SE</v>
          </cell>
          <cell r="G632" t="str">
            <v>396</v>
          </cell>
          <cell r="I632">
            <v>73822.83</v>
          </cell>
        </row>
        <row r="633">
          <cell r="A633" t="str">
            <v>396SG</v>
          </cell>
          <cell r="B633" t="str">
            <v>396</v>
          </cell>
          <cell r="D633">
            <v>30576857.989999998</v>
          </cell>
          <cell r="F633" t="str">
            <v>396SG</v>
          </cell>
          <cell r="G633" t="str">
            <v>396</v>
          </cell>
          <cell r="I633">
            <v>30576857.989999998</v>
          </cell>
        </row>
        <row r="634">
          <cell r="A634" t="str">
            <v>396SO</v>
          </cell>
          <cell r="B634" t="str">
            <v>396</v>
          </cell>
          <cell r="D634">
            <v>1415674.19</v>
          </cell>
          <cell r="F634" t="str">
            <v>396SO</v>
          </cell>
          <cell r="G634" t="str">
            <v>396</v>
          </cell>
          <cell r="I634">
            <v>1415674.19</v>
          </cell>
        </row>
        <row r="635">
          <cell r="A635" t="str">
            <v>396SSGCH</v>
          </cell>
          <cell r="B635" t="str">
            <v>396</v>
          </cell>
          <cell r="D635">
            <v>968906.09</v>
          </cell>
          <cell r="F635" t="str">
            <v>396SSGCH</v>
          </cell>
          <cell r="G635" t="str">
            <v>396</v>
          </cell>
          <cell r="I635">
            <v>968906.09</v>
          </cell>
        </row>
        <row r="636">
          <cell r="A636" t="str">
            <v>396UT</v>
          </cell>
          <cell r="B636" t="str">
            <v>396</v>
          </cell>
          <cell r="D636">
            <v>34579513.880000003</v>
          </cell>
          <cell r="F636" t="str">
            <v>396UT</v>
          </cell>
          <cell r="G636" t="str">
            <v>396</v>
          </cell>
          <cell r="I636">
            <v>34579513.880000003</v>
          </cell>
        </row>
        <row r="637">
          <cell r="A637" t="str">
            <v>396WA</v>
          </cell>
          <cell r="B637" t="str">
            <v>396</v>
          </cell>
          <cell r="D637">
            <v>6366911.8799999999</v>
          </cell>
          <cell r="F637" t="str">
            <v>396WA</v>
          </cell>
          <cell r="G637" t="str">
            <v>396</v>
          </cell>
          <cell r="I637">
            <v>6366911.8799999999</v>
          </cell>
        </row>
        <row r="638">
          <cell r="A638" t="str">
            <v>396WYP</v>
          </cell>
          <cell r="B638" t="str">
            <v>396</v>
          </cell>
          <cell r="D638">
            <v>10565425.27</v>
          </cell>
          <cell r="F638" t="str">
            <v>396WYP</v>
          </cell>
          <cell r="G638" t="str">
            <v>396</v>
          </cell>
          <cell r="I638">
            <v>10565425.27</v>
          </cell>
        </row>
        <row r="639">
          <cell r="A639" t="str">
            <v>396WYU</v>
          </cell>
          <cell r="B639" t="str">
            <v>396</v>
          </cell>
          <cell r="D639">
            <v>2727861.06</v>
          </cell>
          <cell r="F639" t="str">
            <v>396WYU</v>
          </cell>
          <cell r="G639" t="str">
            <v>396</v>
          </cell>
          <cell r="I639">
            <v>2727861.06</v>
          </cell>
        </row>
        <row r="640">
          <cell r="A640" t="str">
            <v>397CA</v>
          </cell>
          <cell r="B640" t="str">
            <v>397</v>
          </cell>
          <cell r="D640">
            <v>6065942.1816472355</v>
          </cell>
          <cell r="F640" t="str">
            <v>397CA</v>
          </cell>
          <cell r="G640" t="str">
            <v>397</v>
          </cell>
          <cell r="I640">
            <v>6065942.1816472355</v>
          </cell>
        </row>
        <row r="641">
          <cell r="A641" t="str">
            <v>397CN</v>
          </cell>
          <cell r="B641" t="str">
            <v>397</v>
          </cell>
          <cell r="D641">
            <v>963441.68449098198</v>
          </cell>
          <cell r="F641" t="str">
            <v>397CN</v>
          </cell>
          <cell r="G641" t="str">
            <v>397</v>
          </cell>
          <cell r="I641">
            <v>963441.68449098198</v>
          </cell>
        </row>
        <row r="642">
          <cell r="A642" t="str">
            <v>397DGP</v>
          </cell>
          <cell r="B642" t="str">
            <v>397</v>
          </cell>
          <cell r="D642">
            <v>4173744.9792521382</v>
          </cell>
          <cell r="F642" t="str">
            <v>397DGP</v>
          </cell>
          <cell r="G642" t="str">
            <v>397</v>
          </cell>
          <cell r="I642">
            <v>4173744.9792521382</v>
          </cell>
        </row>
        <row r="643">
          <cell r="A643" t="str">
            <v>397DGU</v>
          </cell>
          <cell r="B643" t="str">
            <v>397</v>
          </cell>
          <cell r="D643">
            <v>7480229.9659850271</v>
          </cell>
          <cell r="F643" t="str">
            <v>397DGU</v>
          </cell>
          <cell r="G643" t="str">
            <v>397</v>
          </cell>
          <cell r="I643">
            <v>7480229.9659850271</v>
          </cell>
        </row>
        <row r="644">
          <cell r="A644" t="str">
            <v>397ID</v>
          </cell>
          <cell r="B644" t="str">
            <v>397</v>
          </cell>
          <cell r="D644">
            <v>4912785.426293781</v>
          </cell>
          <cell r="F644" t="str">
            <v>397ID</v>
          </cell>
          <cell r="G644" t="str">
            <v>397</v>
          </cell>
          <cell r="I644">
            <v>4912785.426293781</v>
          </cell>
        </row>
        <row r="645">
          <cell r="A645" t="str">
            <v>397OR</v>
          </cell>
          <cell r="B645" t="str">
            <v>397</v>
          </cell>
          <cell r="D645">
            <v>50959201.171994314</v>
          </cell>
          <cell r="F645" t="str">
            <v>397OR</v>
          </cell>
          <cell r="G645" t="str">
            <v>397</v>
          </cell>
          <cell r="I645">
            <v>50959201.171994314</v>
          </cell>
        </row>
        <row r="646">
          <cell r="A646" t="str">
            <v>397SE</v>
          </cell>
          <cell r="B646" t="str">
            <v>397</v>
          </cell>
          <cell r="D646">
            <v>-24593.497402855704</v>
          </cell>
          <cell r="F646" t="str">
            <v>397SE</v>
          </cell>
          <cell r="G646" t="str">
            <v>397</v>
          </cell>
          <cell r="I646">
            <v>-24593.497402855704</v>
          </cell>
        </row>
        <row r="647">
          <cell r="A647" t="str">
            <v>397SG</v>
          </cell>
          <cell r="B647" t="str">
            <v>397</v>
          </cell>
          <cell r="D647">
            <v>77565499.072193936</v>
          </cell>
          <cell r="F647" t="str">
            <v>397SG</v>
          </cell>
          <cell r="G647" t="str">
            <v>397</v>
          </cell>
          <cell r="I647">
            <v>77565499.072193936</v>
          </cell>
        </row>
        <row r="648">
          <cell r="A648" t="str">
            <v>397SO</v>
          </cell>
          <cell r="B648" t="str">
            <v>397</v>
          </cell>
          <cell r="D648">
            <v>54849891.822621875</v>
          </cell>
          <cell r="F648" t="str">
            <v>397SO</v>
          </cell>
          <cell r="G648" t="str">
            <v>397</v>
          </cell>
          <cell r="I648">
            <v>54849891.822621875</v>
          </cell>
        </row>
        <row r="649">
          <cell r="A649" t="str">
            <v>397SSGCH</v>
          </cell>
          <cell r="B649" t="str">
            <v>397</v>
          </cell>
          <cell r="D649">
            <v>993990.4917180459</v>
          </cell>
          <cell r="F649" t="str">
            <v>397SSGCH</v>
          </cell>
          <cell r="G649" t="str">
            <v>397</v>
          </cell>
          <cell r="I649">
            <v>993990.4917180459</v>
          </cell>
        </row>
        <row r="650">
          <cell r="A650" t="str">
            <v>397SSGCT</v>
          </cell>
          <cell r="B650" t="str">
            <v>397</v>
          </cell>
          <cell r="D650">
            <v>-9486.1755620818876</v>
          </cell>
          <cell r="F650" t="str">
            <v>397SSGCT</v>
          </cell>
          <cell r="G650" t="str">
            <v>397</v>
          </cell>
          <cell r="I650">
            <v>-9486.1755620818876</v>
          </cell>
        </row>
        <row r="651">
          <cell r="A651" t="str">
            <v>397UT</v>
          </cell>
          <cell r="B651" t="str">
            <v>397</v>
          </cell>
          <cell r="D651">
            <v>31643409.806243233</v>
          </cell>
          <cell r="F651" t="str">
            <v>397UT</v>
          </cell>
          <cell r="G651" t="str">
            <v>397</v>
          </cell>
          <cell r="I651">
            <v>31643409.806243233</v>
          </cell>
        </row>
        <row r="652">
          <cell r="A652" t="str">
            <v>397WA</v>
          </cell>
          <cell r="B652" t="str">
            <v>397</v>
          </cell>
          <cell r="D652">
            <v>10169369.483416164</v>
          </cell>
          <cell r="F652" t="str">
            <v>397WA</v>
          </cell>
          <cell r="G652" t="str">
            <v>397</v>
          </cell>
          <cell r="I652">
            <v>10169369.483416164</v>
          </cell>
        </row>
        <row r="653">
          <cell r="A653" t="str">
            <v>397WYP</v>
          </cell>
          <cell r="B653" t="str">
            <v>397</v>
          </cell>
          <cell r="D653">
            <v>17592566.509247765</v>
          </cell>
          <cell r="F653" t="str">
            <v>397WYP</v>
          </cell>
          <cell r="G653" t="str">
            <v>397</v>
          </cell>
          <cell r="I653">
            <v>17592566.509247765</v>
          </cell>
        </row>
        <row r="654">
          <cell r="A654" t="str">
            <v>397WYU</v>
          </cell>
          <cell r="B654" t="str">
            <v>397</v>
          </cell>
          <cell r="D654">
            <v>2349948.0724928649</v>
          </cell>
          <cell r="F654" t="str">
            <v>397WYU</v>
          </cell>
          <cell r="G654" t="str">
            <v>397</v>
          </cell>
          <cell r="I654">
            <v>2349948.0724928649</v>
          </cell>
        </row>
        <row r="655">
          <cell r="A655" t="str">
            <v>398CA</v>
          </cell>
          <cell r="B655" t="str">
            <v>398</v>
          </cell>
          <cell r="D655">
            <v>38266.720000000001</v>
          </cell>
          <cell r="F655" t="str">
            <v>398CA</v>
          </cell>
          <cell r="G655" t="str">
            <v>398</v>
          </cell>
          <cell r="I655">
            <v>38266.720000000001</v>
          </cell>
        </row>
        <row r="656">
          <cell r="A656" t="str">
            <v>398CN</v>
          </cell>
          <cell r="B656" t="str">
            <v>398</v>
          </cell>
          <cell r="D656">
            <v>199765.03</v>
          </cell>
          <cell r="F656" t="str">
            <v>398CN</v>
          </cell>
          <cell r="G656" t="str">
            <v>398</v>
          </cell>
          <cell r="I656">
            <v>199765.03</v>
          </cell>
        </row>
        <row r="657">
          <cell r="A657" t="str">
            <v>398DGP</v>
          </cell>
          <cell r="B657" t="str">
            <v>398</v>
          </cell>
          <cell r="D657">
            <v>0</v>
          </cell>
          <cell r="F657" t="str">
            <v>398DGP</v>
          </cell>
          <cell r="G657" t="str">
            <v>398</v>
          </cell>
          <cell r="I657">
            <v>0</v>
          </cell>
        </row>
        <row r="658">
          <cell r="A658" t="str">
            <v>398DGU</v>
          </cell>
          <cell r="B658" t="str">
            <v>398</v>
          </cell>
          <cell r="D658">
            <v>1996.96</v>
          </cell>
          <cell r="F658" t="str">
            <v>398DGU</v>
          </cell>
          <cell r="G658" t="str">
            <v>398</v>
          </cell>
          <cell r="I658">
            <v>1996.96</v>
          </cell>
        </row>
        <row r="659">
          <cell r="A659" t="str">
            <v>398ID</v>
          </cell>
          <cell r="B659" t="str">
            <v>398</v>
          </cell>
          <cell r="D659">
            <v>64352.46</v>
          </cell>
          <cell r="F659" t="str">
            <v>398ID</v>
          </cell>
          <cell r="G659" t="str">
            <v>398</v>
          </cell>
          <cell r="I659">
            <v>64352.46</v>
          </cell>
        </row>
        <row r="660">
          <cell r="A660" t="str">
            <v>398OR</v>
          </cell>
          <cell r="B660" t="str">
            <v>398</v>
          </cell>
          <cell r="D660">
            <v>564211.34</v>
          </cell>
          <cell r="F660" t="str">
            <v>398OR</v>
          </cell>
          <cell r="G660" t="str">
            <v>398</v>
          </cell>
          <cell r="I660">
            <v>564211.34</v>
          </cell>
        </row>
        <row r="661">
          <cell r="A661" t="str">
            <v>398SE</v>
          </cell>
          <cell r="B661" t="str">
            <v>398</v>
          </cell>
          <cell r="D661">
            <v>1667.75</v>
          </cell>
          <cell r="F661" t="str">
            <v>398SE</v>
          </cell>
          <cell r="G661" t="str">
            <v>398</v>
          </cell>
          <cell r="I661">
            <v>1667.75</v>
          </cell>
        </row>
        <row r="662">
          <cell r="A662" t="str">
            <v>398SG</v>
          </cell>
          <cell r="B662" t="str">
            <v>398</v>
          </cell>
          <cell r="D662">
            <v>1825827.88</v>
          </cell>
          <cell r="F662" t="str">
            <v>398SG</v>
          </cell>
          <cell r="G662" t="str">
            <v>398</v>
          </cell>
          <cell r="I662">
            <v>1825827.88</v>
          </cell>
        </row>
        <row r="663">
          <cell r="A663" t="str">
            <v>398SO</v>
          </cell>
          <cell r="B663" t="str">
            <v>398</v>
          </cell>
          <cell r="D663">
            <v>3352085.86</v>
          </cell>
          <cell r="F663" t="str">
            <v>398SO</v>
          </cell>
          <cell r="G663" t="str">
            <v>398</v>
          </cell>
          <cell r="I663">
            <v>3352085.86</v>
          </cell>
        </row>
        <row r="664">
          <cell r="A664" t="str">
            <v>398UT</v>
          </cell>
          <cell r="B664" t="str">
            <v>398</v>
          </cell>
          <cell r="D664">
            <v>343020.84</v>
          </cell>
          <cell r="F664" t="str">
            <v>398UT</v>
          </cell>
          <cell r="G664" t="str">
            <v>398</v>
          </cell>
          <cell r="I664">
            <v>343020.84</v>
          </cell>
        </row>
        <row r="665">
          <cell r="A665" t="str">
            <v>398WA</v>
          </cell>
          <cell r="B665" t="str">
            <v>398</v>
          </cell>
          <cell r="D665">
            <v>120714.1</v>
          </cell>
          <cell r="F665" t="str">
            <v>398WA</v>
          </cell>
          <cell r="G665" t="str">
            <v>398</v>
          </cell>
          <cell r="I665">
            <v>120714.1</v>
          </cell>
        </row>
        <row r="666">
          <cell r="A666" t="str">
            <v>398WYP</v>
          </cell>
          <cell r="B666" t="str">
            <v>398</v>
          </cell>
          <cell r="D666">
            <v>165004.01999999999</v>
          </cell>
          <cell r="F666" t="str">
            <v>398WYP</v>
          </cell>
          <cell r="G666" t="str">
            <v>398</v>
          </cell>
          <cell r="I666">
            <v>165004.01999999999</v>
          </cell>
        </row>
        <row r="667">
          <cell r="A667" t="str">
            <v>398WYU</v>
          </cell>
          <cell r="B667" t="str">
            <v>398</v>
          </cell>
          <cell r="D667">
            <v>19367.759999999998</v>
          </cell>
          <cell r="F667" t="str">
            <v>398WYU</v>
          </cell>
          <cell r="G667" t="str">
            <v>398</v>
          </cell>
          <cell r="I667">
            <v>19367.759999999998</v>
          </cell>
        </row>
        <row r="668">
          <cell r="A668" t="str">
            <v>399SE</v>
          </cell>
          <cell r="B668" t="str">
            <v>399</v>
          </cell>
          <cell r="D668">
            <v>494112832.00333828</v>
          </cell>
          <cell r="F668" t="str">
            <v>399SE</v>
          </cell>
          <cell r="G668" t="str">
            <v>399</v>
          </cell>
          <cell r="I668">
            <v>494112832.00333828</v>
          </cell>
        </row>
        <row r="669">
          <cell r="A669" t="str">
            <v>403360CA</v>
          </cell>
          <cell r="B669" t="str">
            <v>403360</v>
          </cell>
          <cell r="D669">
            <v>21120.49</v>
          </cell>
          <cell r="F669" t="str">
            <v>403360CA</v>
          </cell>
          <cell r="G669" t="str">
            <v>403360</v>
          </cell>
          <cell r="I669">
            <v>21120.49</v>
          </cell>
        </row>
        <row r="670">
          <cell r="A670" t="str">
            <v>403360ID</v>
          </cell>
          <cell r="B670" t="str">
            <v>403360</v>
          </cell>
          <cell r="D670">
            <v>16843.849999999999</v>
          </cell>
          <cell r="F670" t="str">
            <v>403360ID</v>
          </cell>
          <cell r="G670" t="str">
            <v>403360</v>
          </cell>
          <cell r="I670">
            <v>16843.849999999999</v>
          </cell>
        </row>
        <row r="671">
          <cell r="A671" t="str">
            <v>403360OR</v>
          </cell>
          <cell r="B671" t="str">
            <v>403360</v>
          </cell>
          <cell r="D671">
            <v>57795.55</v>
          </cell>
          <cell r="F671" t="str">
            <v>403360OR</v>
          </cell>
          <cell r="G671" t="str">
            <v>403360</v>
          </cell>
          <cell r="I671">
            <v>57795.55</v>
          </cell>
        </row>
        <row r="672">
          <cell r="A672" t="str">
            <v>403360UT</v>
          </cell>
          <cell r="B672" t="str">
            <v>403360</v>
          </cell>
          <cell r="D672">
            <v>121834.47</v>
          </cell>
          <cell r="F672" t="str">
            <v>403360UT</v>
          </cell>
          <cell r="G672" t="str">
            <v>403360</v>
          </cell>
          <cell r="I672">
            <v>121834.47</v>
          </cell>
        </row>
        <row r="673">
          <cell r="A673" t="str">
            <v>403360WA</v>
          </cell>
          <cell r="B673" t="str">
            <v>403360</v>
          </cell>
          <cell r="D673">
            <v>4319.7</v>
          </cell>
          <cell r="F673" t="str">
            <v>403360WA</v>
          </cell>
          <cell r="G673" t="str">
            <v>403360</v>
          </cell>
          <cell r="I673">
            <v>4319.7</v>
          </cell>
        </row>
        <row r="674">
          <cell r="A674" t="str">
            <v>403360WYP</v>
          </cell>
          <cell r="B674" t="str">
            <v>403360</v>
          </cell>
          <cell r="D674">
            <v>36602.050000000003</v>
          </cell>
          <cell r="F674" t="str">
            <v>403360WYP</v>
          </cell>
          <cell r="G674" t="str">
            <v>403360</v>
          </cell>
          <cell r="I674">
            <v>36602.050000000003</v>
          </cell>
        </row>
        <row r="675">
          <cell r="A675" t="str">
            <v>403360WYU</v>
          </cell>
          <cell r="B675" t="str">
            <v>403360</v>
          </cell>
          <cell r="D675">
            <v>25623.75</v>
          </cell>
          <cell r="F675" t="str">
            <v>403360WYU</v>
          </cell>
          <cell r="G675" t="str">
            <v>403360</v>
          </cell>
          <cell r="I675">
            <v>25623.75</v>
          </cell>
        </row>
        <row r="676">
          <cell r="A676" t="str">
            <v>403361CA</v>
          </cell>
          <cell r="B676" t="str">
            <v>403361</v>
          </cell>
          <cell r="D676">
            <v>30190.07</v>
          </cell>
          <cell r="F676" t="str">
            <v>403361CA</v>
          </cell>
          <cell r="G676" t="str">
            <v>403361</v>
          </cell>
          <cell r="I676">
            <v>30190.07</v>
          </cell>
        </row>
        <row r="677">
          <cell r="A677" t="str">
            <v>403361ID</v>
          </cell>
          <cell r="B677" t="str">
            <v>403361</v>
          </cell>
          <cell r="D677">
            <v>18183.5</v>
          </cell>
          <cell r="F677" t="str">
            <v>403361ID</v>
          </cell>
          <cell r="G677" t="str">
            <v>403361</v>
          </cell>
          <cell r="I677">
            <v>18183.5</v>
          </cell>
        </row>
        <row r="678">
          <cell r="A678" t="str">
            <v>403361OR</v>
          </cell>
          <cell r="B678" t="str">
            <v>403361</v>
          </cell>
          <cell r="D678">
            <v>235708.19</v>
          </cell>
          <cell r="F678" t="str">
            <v>403361OR</v>
          </cell>
          <cell r="G678" t="str">
            <v>403361</v>
          </cell>
          <cell r="I678">
            <v>235708.19</v>
          </cell>
        </row>
        <row r="679">
          <cell r="A679" t="str">
            <v>403361UT</v>
          </cell>
          <cell r="B679" t="str">
            <v>403361</v>
          </cell>
          <cell r="D679">
            <v>498921.52</v>
          </cell>
          <cell r="F679" t="str">
            <v>403361UT</v>
          </cell>
          <cell r="G679" t="str">
            <v>403361</v>
          </cell>
          <cell r="I679">
            <v>498921.52</v>
          </cell>
        </row>
        <row r="680">
          <cell r="A680" t="str">
            <v>403361WA</v>
          </cell>
          <cell r="B680" t="str">
            <v>403361</v>
          </cell>
          <cell r="D680">
            <v>38640.07</v>
          </cell>
          <cell r="F680" t="str">
            <v>403361WA</v>
          </cell>
          <cell r="G680" t="str">
            <v>403361</v>
          </cell>
          <cell r="I680">
            <v>38640.07</v>
          </cell>
        </row>
        <row r="681">
          <cell r="A681" t="str">
            <v>403361WYP</v>
          </cell>
          <cell r="B681" t="str">
            <v>403361</v>
          </cell>
          <cell r="D681">
            <v>133434.15</v>
          </cell>
          <cell r="F681" t="str">
            <v>403361WYP</v>
          </cell>
          <cell r="G681" t="str">
            <v>403361</v>
          </cell>
          <cell r="I681">
            <v>133434.15</v>
          </cell>
        </row>
        <row r="682">
          <cell r="A682" t="str">
            <v>403361WYU</v>
          </cell>
          <cell r="B682" t="str">
            <v>403361</v>
          </cell>
          <cell r="D682">
            <v>3106.63</v>
          </cell>
          <cell r="F682" t="str">
            <v>403361WYU</v>
          </cell>
          <cell r="G682" t="str">
            <v>403361</v>
          </cell>
          <cell r="I682">
            <v>3106.63</v>
          </cell>
        </row>
        <row r="683">
          <cell r="A683" t="str">
            <v>403362CA</v>
          </cell>
          <cell r="B683" t="str">
            <v>403362</v>
          </cell>
          <cell r="D683">
            <v>501825.21</v>
          </cell>
          <cell r="F683" t="str">
            <v>403362CA</v>
          </cell>
          <cell r="G683" t="str">
            <v>403362</v>
          </cell>
          <cell r="I683">
            <v>501825.21</v>
          </cell>
        </row>
        <row r="684">
          <cell r="A684" t="str">
            <v>403362ID</v>
          </cell>
          <cell r="B684" t="str">
            <v>403362</v>
          </cell>
          <cell r="D684">
            <v>619365.34</v>
          </cell>
          <cell r="F684" t="str">
            <v>403362ID</v>
          </cell>
          <cell r="G684" t="str">
            <v>403362</v>
          </cell>
          <cell r="I684">
            <v>619365.34</v>
          </cell>
        </row>
        <row r="685">
          <cell r="A685" t="str">
            <v>403362OR</v>
          </cell>
          <cell r="B685" t="str">
            <v>403362</v>
          </cell>
          <cell r="D685">
            <v>3943689.48</v>
          </cell>
          <cell r="F685" t="str">
            <v>403362OR</v>
          </cell>
          <cell r="G685" t="str">
            <v>403362</v>
          </cell>
          <cell r="I685">
            <v>3943689.48</v>
          </cell>
        </row>
        <row r="686">
          <cell r="A686" t="str">
            <v>403362UT</v>
          </cell>
          <cell r="B686" t="str">
            <v>403362</v>
          </cell>
          <cell r="D686">
            <v>8394635.1199999992</v>
          </cell>
          <cell r="F686" t="str">
            <v>403362UT</v>
          </cell>
          <cell r="G686" t="str">
            <v>403362</v>
          </cell>
          <cell r="I686">
            <v>8394635.1199999992</v>
          </cell>
        </row>
        <row r="687">
          <cell r="A687" t="str">
            <v>403362WA</v>
          </cell>
          <cell r="B687" t="str">
            <v>403362</v>
          </cell>
          <cell r="D687">
            <v>1001704.98</v>
          </cell>
          <cell r="F687" t="str">
            <v>403362WA</v>
          </cell>
          <cell r="G687" t="str">
            <v>403362</v>
          </cell>
          <cell r="I687">
            <v>1001704.98</v>
          </cell>
        </row>
        <row r="688">
          <cell r="A688" t="str">
            <v>403362WYP</v>
          </cell>
          <cell r="B688" t="str">
            <v>403362</v>
          </cell>
          <cell r="D688">
            <v>2216749.71</v>
          </cell>
          <cell r="F688" t="str">
            <v>403362WYP</v>
          </cell>
          <cell r="G688" t="str">
            <v>403362</v>
          </cell>
          <cell r="I688">
            <v>2216749.71</v>
          </cell>
        </row>
        <row r="689">
          <cell r="A689" t="str">
            <v>403362WYU</v>
          </cell>
          <cell r="B689" t="str">
            <v>403362</v>
          </cell>
          <cell r="D689">
            <v>123208.18</v>
          </cell>
          <cell r="F689" t="str">
            <v>403362WYU</v>
          </cell>
          <cell r="G689" t="str">
            <v>403362</v>
          </cell>
          <cell r="I689">
            <v>123208.18</v>
          </cell>
        </row>
        <row r="690">
          <cell r="A690" t="str">
            <v>403363UT</v>
          </cell>
          <cell r="B690" t="str">
            <v>403363</v>
          </cell>
          <cell r="D690">
            <v>91112.79</v>
          </cell>
          <cell r="F690" t="str">
            <v>403363UT</v>
          </cell>
          <cell r="G690" t="str">
            <v>403363</v>
          </cell>
          <cell r="I690">
            <v>91112.79</v>
          </cell>
        </row>
        <row r="691">
          <cell r="A691" t="str">
            <v>403364CA</v>
          </cell>
          <cell r="B691" t="str">
            <v>403364</v>
          </cell>
          <cell r="D691">
            <v>2836654.7459031236</v>
          </cell>
          <cell r="F691" t="str">
            <v>403364CA</v>
          </cell>
          <cell r="G691" t="str">
            <v>403364</v>
          </cell>
          <cell r="I691">
            <v>2836654.7459031236</v>
          </cell>
        </row>
        <row r="692">
          <cell r="A692" t="str">
            <v>403364ID</v>
          </cell>
          <cell r="B692" t="str">
            <v>403364</v>
          </cell>
          <cell r="D692">
            <v>2256332.4374431008</v>
          </cell>
          <cell r="F692" t="str">
            <v>403364ID</v>
          </cell>
          <cell r="G692" t="str">
            <v>403364</v>
          </cell>
          <cell r="I692">
            <v>2256332.4374431008</v>
          </cell>
        </row>
        <row r="693">
          <cell r="A693" t="str">
            <v>403364OR</v>
          </cell>
          <cell r="B693" t="str">
            <v>403364</v>
          </cell>
          <cell r="D693">
            <v>14674905.002099268</v>
          </cell>
          <cell r="F693" t="str">
            <v>403364OR</v>
          </cell>
          <cell r="G693" t="str">
            <v>403364</v>
          </cell>
          <cell r="I693">
            <v>14674905.002099268</v>
          </cell>
        </row>
        <row r="694">
          <cell r="A694" t="str">
            <v>403364UT</v>
          </cell>
          <cell r="B694" t="str">
            <v>403364</v>
          </cell>
          <cell r="D694">
            <v>14797432.178681806</v>
          </cell>
          <cell r="F694" t="str">
            <v>403364UT</v>
          </cell>
          <cell r="G694" t="str">
            <v>403364</v>
          </cell>
          <cell r="I694">
            <v>14797432.178681806</v>
          </cell>
        </row>
        <row r="695">
          <cell r="A695" t="str">
            <v>403364WA</v>
          </cell>
          <cell r="B695" t="str">
            <v>403364</v>
          </cell>
          <cell r="D695">
            <v>3991426.9407873983</v>
          </cell>
          <cell r="F695" t="str">
            <v>403364WA</v>
          </cell>
          <cell r="G695" t="str">
            <v>403364</v>
          </cell>
          <cell r="I695">
            <v>3991426.9407873983</v>
          </cell>
        </row>
        <row r="696">
          <cell r="A696" t="str">
            <v>403364WYP</v>
          </cell>
          <cell r="B696" t="str">
            <v>403364</v>
          </cell>
          <cell r="D696">
            <v>4093839.611436198</v>
          </cell>
          <cell r="F696" t="str">
            <v>403364WYP</v>
          </cell>
          <cell r="G696" t="str">
            <v>403364</v>
          </cell>
          <cell r="I696">
            <v>4093839.611436198</v>
          </cell>
        </row>
        <row r="697">
          <cell r="A697" t="str">
            <v>403364WYU</v>
          </cell>
          <cell r="B697" t="str">
            <v>403364</v>
          </cell>
          <cell r="D697">
            <v>619609.38869663025</v>
          </cell>
          <cell r="F697" t="str">
            <v>403364WYU</v>
          </cell>
          <cell r="G697" t="str">
            <v>403364</v>
          </cell>
          <cell r="I697">
            <v>619609.38869663025</v>
          </cell>
        </row>
        <row r="698">
          <cell r="A698" t="str">
            <v>403365CA</v>
          </cell>
          <cell r="B698" t="str">
            <v>403365</v>
          </cell>
          <cell r="D698">
            <v>991207.44</v>
          </cell>
          <cell r="F698" t="str">
            <v>403365CA</v>
          </cell>
          <cell r="G698" t="str">
            <v>403365</v>
          </cell>
          <cell r="I698">
            <v>991207.44</v>
          </cell>
        </row>
        <row r="699">
          <cell r="A699" t="str">
            <v>403365ID</v>
          </cell>
          <cell r="B699" t="str">
            <v>403365</v>
          </cell>
          <cell r="D699">
            <v>946916.1</v>
          </cell>
          <cell r="F699" t="str">
            <v>403365ID</v>
          </cell>
          <cell r="G699" t="str">
            <v>403365</v>
          </cell>
          <cell r="I699">
            <v>946916.1</v>
          </cell>
        </row>
        <row r="700">
          <cell r="A700" t="str">
            <v>403365OR</v>
          </cell>
          <cell r="B700" t="str">
            <v>403365</v>
          </cell>
          <cell r="D700">
            <v>6617641.2300000004</v>
          </cell>
          <cell r="F700" t="str">
            <v>403365OR</v>
          </cell>
          <cell r="G700" t="str">
            <v>403365</v>
          </cell>
          <cell r="I700">
            <v>6617641.2300000004</v>
          </cell>
        </row>
        <row r="701">
          <cell r="A701" t="str">
            <v>403365UT</v>
          </cell>
          <cell r="B701" t="str">
            <v>403365</v>
          </cell>
          <cell r="D701">
            <v>5993998.6099999901</v>
          </cell>
          <cell r="F701" t="str">
            <v>403365UT</v>
          </cell>
          <cell r="G701" t="str">
            <v>403365</v>
          </cell>
          <cell r="I701">
            <v>5993998.6099999901</v>
          </cell>
        </row>
        <row r="702">
          <cell r="A702" t="str">
            <v>403365WA</v>
          </cell>
          <cell r="B702" t="str">
            <v>403365</v>
          </cell>
          <cell r="D702">
            <v>1642088.86</v>
          </cell>
          <cell r="F702" t="str">
            <v>403365WA</v>
          </cell>
          <cell r="G702" t="str">
            <v>403365</v>
          </cell>
          <cell r="I702">
            <v>1642088.86</v>
          </cell>
        </row>
        <row r="703">
          <cell r="A703" t="str">
            <v>403365WYP</v>
          </cell>
          <cell r="B703" t="str">
            <v>403365</v>
          </cell>
          <cell r="D703">
            <v>2098048.36</v>
          </cell>
          <cell r="F703" t="str">
            <v>403365WYP</v>
          </cell>
          <cell r="G703" t="str">
            <v>403365</v>
          </cell>
          <cell r="I703">
            <v>2098048.36</v>
          </cell>
        </row>
        <row r="704">
          <cell r="A704" t="str">
            <v>403365WYU</v>
          </cell>
          <cell r="B704" t="str">
            <v>403365</v>
          </cell>
          <cell r="D704">
            <v>283096.93</v>
          </cell>
          <cell r="F704" t="str">
            <v>403365WYU</v>
          </cell>
          <cell r="G704" t="str">
            <v>403365</v>
          </cell>
          <cell r="I704">
            <v>283096.93</v>
          </cell>
        </row>
        <row r="705">
          <cell r="A705" t="str">
            <v>403366CA</v>
          </cell>
          <cell r="B705" t="str">
            <v>403366</v>
          </cell>
          <cell r="D705">
            <v>509693.86</v>
          </cell>
          <cell r="F705" t="str">
            <v>403366CA</v>
          </cell>
          <cell r="G705" t="str">
            <v>403366</v>
          </cell>
          <cell r="I705">
            <v>509693.86</v>
          </cell>
        </row>
        <row r="706">
          <cell r="A706" t="str">
            <v>403366ID</v>
          </cell>
          <cell r="B706" t="str">
            <v>403366</v>
          </cell>
          <cell r="D706">
            <v>154653.85</v>
          </cell>
          <cell r="F706" t="str">
            <v>403366ID</v>
          </cell>
          <cell r="G706" t="str">
            <v>403366</v>
          </cell>
          <cell r="I706">
            <v>154653.85</v>
          </cell>
        </row>
        <row r="707">
          <cell r="A707" t="str">
            <v>403366OR</v>
          </cell>
          <cell r="B707" t="str">
            <v>403366</v>
          </cell>
          <cell r="D707">
            <v>2077364.17</v>
          </cell>
          <cell r="F707" t="str">
            <v>403366OR</v>
          </cell>
          <cell r="G707" t="str">
            <v>403366</v>
          </cell>
          <cell r="I707">
            <v>2077364.17</v>
          </cell>
        </row>
        <row r="708">
          <cell r="A708" t="str">
            <v>403366UT</v>
          </cell>
          <cell r="B708" t="str">
            <v>403366</v>
          </cell>
          <cell r="D708">
            <v>3411211.46</v>
          </cell>
          <cell r="F708" t="str">
            <v>403366UT</v>
          </cell>
          <cell r="G708" t="str">
            <v>403366</v>
          </cell>
          <cell r="I708">
            <v>3411211.46</v>
          </cell>
        </row>
        <row r="709">
          <cell r="A709" t="str">
            <v>403366WA</v>
          </cell>
          <cell r="B709" t="str">
            <v>403366</v>
          </cell>
          <cell r="D709">
            <v>646861.24</v>
          </cell>
          <cell r="F709" t="str">
            <v>403366WA</v>
          </cell>
          <cell r="G709" t="str">
            <v>403366</v>
          </cell>
          <cell r="I709">
            <v>646861.24</v>
          </cell>
        </row>
        <row r="710">
          <cell r="A710" t="str">
            <v>403366WYP</v>
          </cell>
          <cell r="B710" t="str">
            <v>403366</v>
          </cell>
          <cell r="D710">
            <v>427348.91</v>
          </cell>
          <cell r="F710" t="str">
            <v>403366WYP</v>
          </cell>
          <cell r="G710" t="str">
            <v>403366</v>
          </cell>
          <cell r="I710">
            <v>427348.91</v>
          </cell>
        </row>
        <row r="711">
          <cell r="A711" t="str">
            <v>403366WYU</v>
          </cell>
          <cell r="B711" t="str">
            <v>403366</v>
          </cell>
          <cell r="D711">
            <v>138312.76999999999</v>
          </cell>
          <cell r="F711" t="str">
            <v>403366WYU</v>
          </cell>
          <cell r="G711" t="str">
            <v>403366</v>
          </cell>
          <cell r="I711">
            <v>138312.76999999999</v>
          </cell>
        </row>
        <row r="712">
          <cell r="A712" t="str">
            <v>403367CA</v>
          </cell>
          <cell r="B712" t="str">
            <v>403367</v>
          </cell>
          <cell r="D712">
            <v>925931.12</v>
          </cell>
          <cell r="F712" t="str">
            <v>403367CA</v>
          </cell>
          <cell r="G712" t="str">
            <v>403367</v>
          </cell>
          <cell r="I712">
            <v>925931.12</v>
          </cell>
        </row>
        <row r="713">
          <cell r="A713" t="str">
            <v>403367ID</v>
          </cell>
          <cell r="B713" t="str">
            <v>403367</v>
          </cell>
          <cell r="D713">
            <v>468079.16</v>
          </cell>
          <cell r="F713" t="str">
            <v>403367ID</v>
          </cell>
          <cell r="G713" t="str">
            <v>403367</v>
          </cell>
          <cell r="I713">
            <v>468079.16</v>
          </cell>
        </row>
        <row r="714">
          <cell r="A714" t="str">
            <v>403367OR</v>
          </cell>
          <cell r="B714" t="str">
            <v>403367</v>
          </cell>
          <cell r="D714">
            <v>3542211.02999999</v>
          </cell>
          <cell r="F714" t="str">
            <v>403367OR</v>
          </cell>
          <cell r="G714" t="str">
            <v>403367</v>
          </cell>
          <cell r="I714">
            <v>3542211.02999999</v>
          </cell>
        </row>
        <row r="715">
          <cell r="A715" t="str">
            <v>403367UT</v>
          </cell>
          <cell r="B715" t="str">
            <v>403367</v>
          </cell>
          <cell r="D715">
            <v>10046304.84</v>
          </cell>
          <cell r="F715" t="str">
            <v>403367UT</v>
          </cell>
          <cell r="G715" t="str">
            <v>403367</v>
          </cell>
          <cell r="I715">
            <v>10046304.84</v>
          </cell>
        </row>
        <row r="716">
          <cell r="A716" t="str">
            <v>403367WA</v>
          </cell>
          <cell r="B716" t="str">
            <v>403367</v>
          </cell>
          <cell r="D716">
            <v>576778.56000000006</v>
          </cell>
          <cell r="F716" t="str">
            <v>403367WA</v>
          </cell>
          <cell r="G716" t="str">
            <v>403367</v>
          </cell>
          <cell r="I716">
            <v>576778.56000000006</v>
          </cell>
        </row>
        <row r="717">
          <cell r="A717" t="str">
            <v>403367WYP</v>
          </cell>
          <cell r="B717" t="str">
            <v>403367</v>
          </cell>
          <cell r="D717">
            <v>954234.72</v>
          </cell>
          <cell r="F717" t="str">
            <v>403367WYP</v>
          </cell>
          <cell r="G717" t="str">
            <v>403367</v>
          </cell>
          <cell r="I717">
            <v>954234.72</v>
          </cell>
        </row>
        <row r="718">
          <cell r="A718" t="str">
            <v>403367WYU</v>
          </cell>
          <cell r="B718" t="str">
            <v>403367</v>
          </cell>
          <cell r="D718">
            <v>543349.59</v>
          </cell>
          <cell r="F718" t="str">
            <v>403367WYU</v>
          </cell>
          <cell r="G718" t="str">
            <v>403367</v>
          </cell>
          <cell r="I718">
            <v>543349.59</v>
          </cell>
        </row>
        <row r="719">
          <cell r="A719" t="str">
            <v>403368CA</v>
          </cell>
          <cell r="B719" t="str">
            <v>403368</v>
          </cell>
          <cell r="D719">
            <v>1402897.85</v>
          </cell>
          <cell r="F719" t="str">
            <v>403368CA</v>
          </cell>
          <cell r="G719" t="str">
            <v>403368</v>
          </cell>
          <cell r="I719">
            <v>1402897.85</v>
          </cell>
        </row>
        <row r="720">
          <cell r="A720" t="str">
            <v>403368ID</v>
          </cell>
          <cell r="B720" t="str">
            <v>403368</v>
          </cell>
          <cell r="D720">
            <v>1389433.31</v>
          </cell>
          <cell r="F720" t="str">
            <v>403368ID</v>
          </cell>
          <cell r="G720" t="str">
            <v>403368</v>
          </cell>
          <cell r="I720">
            <v>1389433.31</v>
          </cell>
        </row>
        <row r="721">
          <cell r="A721" t="str">
            <v>403368OR</v>
          </cell>
          <cell r="B721" t="str">
            <v>403368</v>
          </cell>
          <cell r="D721">
            <v>10508826.4699999</v>
          </cell>
          <cell r="F721" t="str">
            <v>403368OR</v>
          </cell>
          <cell r="G721" t="str">
            <v>403368</v>
          </cell>
          <cell r="I721">
            <v>10508826.4699999</v>
          </cell>
        </row>
        <row r="722">
          <cell r="A722" t="str">
            <v>403368UT</v>
          </cell>
          <cell r="B722" t="str">
            <v>403368</v>
          </cell>
          <cell r="D722">
            <v>7823391.8899999997</v>
          </cell>
          <cell r="F722" t="str">
            <v>403368UT</v>
          </cell>
          <cell r="G722" t="str">
            <v>403368</v>
          </cell>
          <cell r="I722">
            <v>7823391.8899999997</v>
          </cell>
        </row>
        <row r="723">
          <cell r="A723" t="str">
            <v>403368WA</v>
          </cell>
          <cell r="B723" t="str">
            <v>403368</v>
          </cell>
          <cell r="D723">
            <v>2592337.35</v>
          </cell>
          <cell r="F723" t="str">
            <v>403368WA</v>
          </cell>
          <cell r="G723" t="str">
            <v>403368</v>
          </cell>
          <cell r="I723">
            <v>2592337.35</v>
          </cell>
        </row>
        <row r="724">
          <cell r="A724" t="str">
            <v>403368WYP</v>
          </cell>
          <cell r="B724" t="str">
            <v>403368</v>
          </cell>
          <cell r="D724">
            <v>2104763.56</v>
          </cell>
          <cell r="F724" t="str">
            <v>403368WYP</v>
          </cell>
          <cell r="G724" t="str">
            <v>403368</v>
          </cell>
          <cell r="I724">
            <v>2104763.56</v>
          </cell>
        </row>
        <row r="725">
          <cell r="A725" t="str">
            <v>403368WYU</v>
          </cell>
          <cell r="B725" t="str">
            <v>403368</v>
          </cell>
          <cell r="D725">
            <v>340487.35</v>
          </cell>
          <cell r="F725" t="str">
            <v>403368WYU</v>
          </cell>
          <cell r="G725" t="str">
            <v>403368</v>
          </cell>
          <cell r="I725">
            <v>340487.35</v>
          </cell>
        </row>
        <row r="726">
          <cell r="A726" t="str">
            <v>403369CA</v>
          </cell>
          <cell r="B726" t="str">
            <v>403369</v>
          </cell>
          <cell r="D726">
            <v>799719.13</v>
          </cell>
          <cell r="F726" t="str">
            <v>403369CA</v>
          </cell>
          <cell r="G726" t="str">
            <v>403369</v>
          </cell>
          <cell r="I726">
            <v>799719.13</v>
          </cell>
        </row>
        <row r="727">
          <cell r="A727" t="str">
            <v>403369ID</v>
          </cell>
          <cell r="B727" t="str">
            <v>403369</v>
          </cell>
          <cell r="D727">
            <v>503909.79</v>
          </cell>
          <cell r="F727" t="str">
            <v>403369ID</v>
          </cell>
          <cell r="G727" t="str">
            <v>403369</v>
          </cell>
          <cell r="I727">
            <v>503909.79</v>
          </cell>
        </row>
        <row r="728">
          <cell r="A728" t="str">
            <v>403369OR</v>
          </cell>
          <cell r="B728" t="str">
            <v>403369</v>
          </cell>
          <cell r="D728">
            <v>4220077.37</v>
          </cell>
          <cell r="F728" t="str">
            <v>403369OR</v>
          </cell>
          <cell r="G728" t="str">
            <v>403369</v>
          </cell>
          <cell r="I728">
            <v>4220077.37</v>
          </cell>
        </row>
        <row r="729">
          <cell r="A729" t="str">
            <v>403369UT</v>
          </cell>
          <cell r="B729" t="str">
            <v>403369</v>
          </cell>
          <cell r="D729">
            <v>3557011.04</v>
          </cell>
          <cell r="F729" t="str">
            <v>403369UT</v>
          </cell>
          <cell r="G729" t="str">
            <v>403369</v>
          </cell>
          <cell r="I729">
            <v>3557011.04</v>
          </cell>
        </row>
        <row r="730">
          <cell r="A730" t="str">
            <v>403369WA</v>
          </cell>
          <cell r="B730" t="str">
            <v>403369</v>
          </cell>
          <cell r="D730">
            <v>1115589.29</v>
          </cell>
          <cell r="F730" t="str">
            <v>403369WA</v>
          </cell>
          <cell r="G730" t="str">
            <v>403369</v>
          </cell>
          <cell r="I730">
            <v>1115589.29</v>
          </cell>
        </row>
        <row r="731">
          <cell r="A731" t="str">
            <v>403369WYP</v>
          </cell>
          <cell r="B731" t="str">
            <v>403369</v>
          </cell>
          <cell r="D731">
            <v>841671.78</v>
          </cell>
          <cell r="F731" t="str">
            <v>403369WYP</v>
          </cell>
          <cell r="G731" t="str">
            <v>403369</v>
          </cell>
          <cell r="I731">
            <v>841671.78</v>
          </cell>
        </row>
        <row r="732">
          <cell r="A732" t="str">
            <v>403369WYU</v>
          </cell>
          <cell r="B732" t="str">
            <v>403369</v>
          </cell>
          <cell r="D732">
            <v>216854.26</v>
          </cell>
          <cell r="F732" t="str">
            <v>403369WYU</v>
          </cell>
          <cell r="G732" t="str">
            <v>403369</v>
          </cell>
          <cell r="I732">
            <v>216854.26</v>
          </cell>
        </row>
        <row r="733">
          <cell r="A733" t="str">
            <v>403370CA</v>
          </cell>
          <cell r="B733" t="str">
            <v>403370</v>
          </cell>
          <cell r="D733">
            <v>181204.91</v>
          </cell>
          <cell r="F733" t="str">
            <v>403370CA</v>
          </cell>
          <cell r="G733" t="str">
            <v>403370</v>
          </cell>
          <cell r="I733">
            <v>181204.91</v>
          </cell>
        </row>
        <row r="734">
          <cell r="A734" t="str">
            <v>403370ID</v>
          </cell>
          <cell r="B734" t="str">
            <v>403370</v>
          </cell>
          <cell r="D734">
            <v>445748.01</v>
          </cell>
          <cell r="F734" t="str">
            <v>403370ID</v>
          </cell>
          <cell r="G734" t="str">
            <v>403370</v>
          </cell>
          <cell r="I734">
            <v>445748.01</v>
          </cell>
        </row>
        <row r="735">
          <cell r="A735" t="str">
            <v>403370OR</v>
          </cell>
          <cell r="B735" t="str">
            <v>403370</v>
          </cell>
          <cell r="D735">
            <v>2182194.48</v>
          </cell>
          <cell r="F735" t="str">
            <v>403370OR</v>
          </cell>
          <cell r="G735" t="str">
            <v>403370</v>
          </cell>
          <cell r="I735">
            <v>2182194.48</v>
          </cell>
        </row>
        <row r="736">
          <cell r="A736" t="str">
            <v>403370UT</v>
          </cell>
          <cell r="B736" t="str">
            <v>403370</v>
          </cell>
          <cell r="D736">
            <v>2597476.62</v>
          </cell>
          <cell r="F736" t="str">
            <v>403370UT</v>
          </cell>
          <cell r="G736" t="str">
            <v>403370</v>
          </cell>
          <cell r="I736">
            <v>2597476.62</v>
          </cell>
        </row>
        <row r="737">
          <cell r="A737" t="str">
            <v>403370WA</v>
          </cell>
          <cell r="B737" t="str">
            <v>403370</v>
          </cell>
          <cell r="D737">
            <v>529171.51</v>
          </cell>
          <cell r="F737" t="str">
            <v>403370WA</v>
          </cell>
          <cell r="G737" t="str">
            <v>403370</v>
          </cell>
          <cell r="I737">
            <v>529171.51</v>
          </cell>
        </row>
        <row r="738">
          <cell r="A738" t="str">
            <v>403370WYP</v>
          </cell>
          <cell r="B738" t="str">
            <v>403370</v>
          </cell>
          <cell r="D738">
            <v>447632.93</v>
          </cell>
          <cell r="F738" t="str">
            <v>403370WYP</v>
          </cell>
          <cell r="G738" t="str">
            <v>403370</v>
          </cell>
          <cell r="I738">
            <v>447632.93</v>
          </cell>
        </row>
        <row r="739">
          <cell r="A739" t="str">
            <v>403370WYU</v>
          </cell>
          <cell r="B739" t="str">
            <v>403370</v>
          </cell>
          <cell r="D739">
            <v>100978.76</v>
          </cell>
          <cell r="F739" t="str">
            <v>403370WYU</v>
          </cell>
          <cell r="G739" t="str">
            <v>403370</v>
          </cell>
          <cell r="I739">
            <v>100978.76</v>
          </cell>
        </row>
        <row r="740">
          <cell r="A740" t="str">
            <v>403371CA</v>
          </cell>
          <cell r="B740" t="str">
            <v>403371</v>
          </cell>
          <cell r="D740">
            <v>23707.54</v>
          </cell>
          <cell r="F740" t="str">
            <v>403371CA</v>
          </cell>
          <cell r="G740" t="str">
            <v>403371</v>
          </cell>
          <cell r="I740">
            <v>23707.54</v>
          </cell>
        </row>
        <row r="741">
          <cell r="A741" t="str">
            <v>403371ID</v>
          </cell>
          <cell r="B741" t="str">
            <v>403371</v>
          </cell>
          <cell r="D741">
            <v>7554.63</v>
          </cell>
          <cell r="F741" t="str">
            <v>403371ID</v>
          </cell>
          <cell r="G741" t="str">
            <v>403371</v>
          </cell>
          <cell r="I741">
            <v>7554.63</v>
          </cell>
        </row>
        <row r="742">
          <cell r="A742" t="str">
            <v>403371OR</v>
          </cell>
          <cell r="B742" t="str">
            <v>403371</v>
          </cell>
          <cell r="D742">
            <v>116778.16</v>
          </cell>
          <cell r="F742" t="str">
            <v>403371OR</v>
          </cell>
          <cell r="G742" t="str">
            <v>403371</v>
          </cell>
          <cell r="I742">
            <v>116778.16</v>
          </cell>
        </row>
        <row r="743">
          <cell r="A743" t="str">
            <v>403371UT</v>
          </cell>
          <cell r="B743" t="str">
            <v>403371</v>
          </cell>
          <cell r="D743">
            <v>275159.34000000003</v>
          </cell>
          <cell r="F743" t="str">
            <v>403371UT</v>
          </cell>
          <cell r="G743" t="str">
            <v>403371</v>
          </cell>
          <cell r="I743">
            <v>275159.34000000003</v>
          </cell>
        </row>
        <row r="744">
          <cell r="A744" t="str">
            <v>403371WA</v>
          </cell>
          <cell r="B744" t="str">
            <v>403371</v>
          </cell>
          <cell r="D744">
            <v>19449.09</v>
          </cell>
          <cell r="F744" t="str">
            <v>403371WA</v>
          </cell>
          <cell r="G744" t="str">
            <v>403371</v>
          </cell>
          <cell r="I744">
            <v>19449.09</v>
          </cell>
        </row>
        <row r="745">
          <cell r="A745" t="str">
            <v>403371WYP</v>
          </cell>
          <cell r="B745" t="str">
            <v>403371</v>
          </cell>
          <cell r="D745">
            <v>45520.959999999999</v>
          </cell>
          <cell r="F745" t="str">
            <v>403371WYP</v>
          </cell>
          <cell r="G745" t="str">
            <v>403371</v>
          </cell>
          <cell r="I745">
            <v>45520.959999999999</v>
          </cell>
        </row>
        <row r="746">
          <cell r="A746" t="str">
            <v>403371WYU</v>
          </cell>
          <cell r="B746" t="str">
            <v>403371</v>
          </cell>
          <cell r="D746">
            <v>8404.02</v>
          </cell>
          <cell r="F746" t="str">
            <v>403371WYU</v>
          </cell>
          <cell r="G746" t="str">
            <v>403371</v>
          </cell>
          <cell r="I746">
            <v>8404.02</v>
          </cell>
        </row>
        <row r="747">
          <cell r="A747" t="str">
            <v>403373CA</v>
          </cell>
          <cell r="B747" t="str">
            <v>403373</v>
          </cell>
          <cell r="D747">
            <v>37738.47</v>
          </cell>
          <cell r="F747" t="str">
            <v>403373CA</v>
          </cell>
          <cell r="G747" t="str">
            <v>403373</v>
          </cell>
          <cell r="I747">
            <v>37738.47</v>
          </cell>
        </row>
        <row r="748">
          <cell r="A748" t="str">
            <v>403373ID</v>
          </cell>
          <cell r="B748" t="str">
            <v>403373</v>
          </cell>
          <cell r="D748">
            <v>28825.09</v>
          </cell>
          <cell r="F748" t="str">
            <v>403373ID</v>
          </cell>
          <cell r="G748" t="str">
            <v>403373</v>
          </cell>
          <cell r="I748">
            <v>28825.09</v>
          </cell>
        </row>
        <row r="749">
          <cell r="A749" t="str">
            <v>403373OR</v>
          </cell>
          <cell r="B749" t="str">
            <v>403373</v>
          </cell>
          <cell r="D749">
            <v>652472.06000000006</v>
          </cell>
          <cell r="F749" t="str">
            <v>403373OR</v>
          </cell>
          <cell r="G749" t="str">
            <v>403373</v>
          </cell>
          <cell r="I749">
            <v>652472.06000000006</v>
          </cell>
        </row>
        <row r="750">
          <cell r="A750" t="str">
            <v>403373UT</v>
          </cell>
          <cell r="B750" t="str">
            <v>403373</v>
          </cell>
          <cell r="D750">
            <v>1142661.8600000001</v>
          </cell>
          <cell r="F750" t="str">
            <v>403373UT</v>
          </cell>
          <cell r="G750" t="str">
            <v>403373</v>
          </cell>
          <cell r="I750">
            <v>1142661.8600000001</v>
          </cell>
        </row>
        <row r="751">
          <cell r="A751" t="str">
            <v>403373WA</v>
          </cell>
          <cell r="B751" t="str">
            <v>403373</v>
          </cell>
          <cell r="D751">
            <v>117992.28</v>
          </cell>
          <cell r="F751" t="str">
            <v>403373WA</v>
          </cell>
          <cell r="G751" t="str">
            <v>403373</v>
          </cell>
          <cell r="I751">
            <v>117992.28</v>
          </cell>
        </row>
        <row r="752">
          <cell r="A752" t="str">
            <v>403373WYP</v>
          </cell>
          <cell r="B752" t="str">
            <v>403373</v>
          </cell>
          <cell r="D752">
            <v>190752.14</v>
          </cell>
          <cell r="F752" t="str">
            <v>403373WYP</v>
          </cell>
          <cell r="G752" t="str">
            <v>403373</v>
          </cell>
          <cell r="I752">
            <v>190752.14</v>
          </cell>
        </row>
        <row r="753">
          <cell r="A753" t="str">
            <v>403373WYU</v>
          </cell>
          <cell r="B753" t="str">
            <v>403373</v>
          </cell>
          <cell r="D753">
            <v>59911.67</v>
          </cell>
          <cell r="F753" t="str">
            <v>403373WYU</v>
          </cell>
          <cell r="G753" t="str">
            <v>403373</v>
          </cell>
          <cell r="I753">
            <v>59911.67</v>
          </cell>
        </row>
        <row r="754">
          <cell r="A754" t="str">
            <v>403GPCA</v>
          </cell>
          <cell r="B754" t="str">
            <v>403GP</v>
          </cell>
          <cell r="D754">
            <v>327890.72314643511</v>
          </cell>
          <cell r="F754" t="str">
            <v>403GPCA</v>
          </cell>
          <cell r="G754" t="str">
            <v>403GP</v>
          </cell>
          <cell r="I754">
            <v>327890.72314643511</v>
          </cell>
        </row>
        <row r="755">
          <cell r="A755" t="str">
            <v>403GPCN</v>
          </cell>
          <cell r="B755" t="str">
            <v>403GP</v>
          </cell>
          <cell r="D755">
            <v>1648039.3024817905</v>
          </cell>
          <cell r="F755" t="str">
            <v>403GPCN</v>
          </cell>
          <cell r="G755" t="str">
            <v>403GP</v>
          </cell>
          <cell r="I755">
            <v>1648039.3024817905</v>
          </cell>
        </row>
        <row r="756">
          <cell r="A756" t="str">
            <v>403GPDGP</v>
          </cell>
          <cell r="B756" t="str">
            <v>403GP</v>
          </cell>
          <cell r="D756">
            <v>274593.79360806488</v>
          </cell>
          <cell r="F756" t="str">
            <v>403GPDGP</v>
          </cell>
          <cell r="G756" t="str">
            <v>403GP</v>
          </cell>
          <cell r="I756">
            <v>274593.79360806488</v>
          </cell>
        </row>
        <row r="757">
          <cell r="A757" t="str">
            <v>403GPDGU</v>
          </cell>
          <cell r="B757" t="str">
            <v>403GP</v>
          </cell>
          <cell r="D757">
            <v>486391.96597873454</v>
          </cell>
          <cell r="F757" t="str">
            <v>403GPDGU</v>
          </cell>
          <cell r="G757" t="str">
            <v>403GP</v>
          </cell>
          <cell r="I757">
            <v>486391.96597873454</v>
          </cell>
        </row>
        <row r="758">
          <cell r="A758" t="str">
            <v>403GPID</v>
          </cell>
          <cell r="B758" t="str">
            <v>403GP</v>
          </cell>
          <cell r="D758">
            <v>717927.54009281751</v>
          </cell>
          <cell r="F758" t="str">
            <v>403GPID</v>
          </cell>
          <cell r="G758" t="str">
            <v>403GP</v>
          </cell>
          <cell r="I758">
            <v>717927.54009281751</v>
          </cell>
        </row>
        <row r="759">
          <cell r="A759" t="str">
            <v>403GPOR</v>
          </cell>
          <cell r="B759" t="str">
            <v>403GP</v>
          </cell>
          <cell r="D759">
            <v>4010924.0063873543</v>
          </cell>
          <cell r="F759" t="str">
            <v>403GPOR</v>
          </cell>
          <cell r="G759" t="str">
            <v>403GP</v>
          </cell>
          <cell r="I759">
            <v>4010924.0063873543</v>
          </cell>
        </row>
        <row r="760">
          <cell r="A760" t="str">
            <v>403GPSE</v>
          </cell>
          <cell r="B760" t="str">
            <v>403GP</v>
          </cell>
          <cell r="D760">
            <v>22198.841648888883</v>
          </cell>
          <cell r="F760" t="str">
            <v>403GPSE</v>
          </cell>
          <cell r="G760" t="str">
            <v>403GP</v>
          </cell>
          <cell r="I760">
            <v>22198.841648888883</v>
          </cell>
        </row>
        <row r="761">
          <cell r="A761" t="str">
            <v>403GPSG</v>
          </cell>
          <cell r="B761" t="str">
            <v>403GP</v>
          </cell>
          <cell r="D761">
            <v>5178974.194888399</v>
          </cell>
          <cell r="F761" t="str">
            <v>403GPSG</v>
          </cell>
          <cell r="G761" t="str">
            <v>403GP</v>
          </cell>
          <cell r="I761">
            <v>5178974.194888399</v>
          </cell>
        </row>
        <row r="762">
          <cell r="A762" t="str">
            <v>403GPSO</v>
          </cell>
          <cell r="B762" t="str">
            <v>403GP</v>
          </cell>
          <cell r="D762">
            <v>15553960.088815756</v>
          </cell>
          <cell r="F762" t="str">
            <v>403GPSO</v>
          </cell>
          <cell r="G762" t="str">
            <v>403GP</v>
          </cell>
          <cell r="I762">
            <v>15553960.088815756</v>
          </cell>
        </row>
        <row r="763">
          <cell r="A763" t="str">
            <v>403GPSSGCH</v>
          </cell>
          <cell r="B763" t="str">
            <v>403GP</v>
          </cell>
          <cell r="D763">
            <v>120795.71483278512</v>
          </cell>
          <cell r="F763" t="str">
            <v>403GPSSGCH</v>
          </cell>
          <cell r="G763" t="str">
            <v>403GP</v>
          </cell>
          <cell r="I763">
            <v>120795.71483278512</v>
          </cell>
        </row>
        <row r="764">
          <cell r="A764" t="str">
            <v>403GPSSGCT</v>
          </cell>
          <cell r="B764" t="str">
            <v>403GP</v>
          </cell>
          <cell r="D764">
            <v>6346.9178774242691</v>
          </cell>
          <cell r="F764" t="str">
            <v>403GPSSGCT</v>
          </cell>
          <cell r="G764" t="str">
            <v>403GP</v>
          </cell>
          <cell r="I764">
            <v>6346.9178774242691</v>
          </cell>
        </row>
        <row r="765">
          <cell r="A765" t="str">
            <v>403GPUT</v>
          </cell>
          <cell r="B765" t="str">
            <v>403GP</v>
          </cell>
          <cell r="D765">
            <v>3690654.6396145136</v>
          </cell>
          <cell r="F765" t="str">
            <v>403GPUT</v>
          </cell>
          <cell r="G765" t="str">
            <v>403GP</v>
          </cell>
          <cell r="I765">
            <v>3690654.6396145136</v>
          </cell>
        </row>
        <row r="766">
          <cell r="A766" t="str">
            <v>403GPWA</v>
          </cell>
          <cell r="B766" t="str">
            <v>403GP</v>
          </cell>
          <cell r="D766">
            <v>1359866.0077271194</v>
          </cell>
          <cell r="F766" t="str">
            <v>403GPWA</v>
          </cell>
          <cell r="G766" t="str">
            <v>403GP</v>
          </cell>
          <cell r="I766">
            <v>1359866.0077271194</v>
          </cell>
        </row>
        <row r="767">
          <cell r="A767" t="str">
            <v>403GPWYP</v>
          </cell>
          <cell r="B767" t="str">
            <v>403GP</v>
          </cell>
          <cell r="D767">
            <v>1878343.650025222</v>
          </cell>
          <cell r="F767" t="str">
            <v>403GPWYP</v>
          </cell>
          <cell r="G767" t="str">
            <v>403GP</v>
          </cell>
          <cell r="I767">
            <v>1878343.650025222</v>
          </cell>
        </row>
        <row r="768">
          <cell r="A768" t="str">
            <v>403GPWYU</v>
          </cell>
          <cell r="B768" t="str">
            <v>403GP</v>
          </cell>
          <cell r="D768">
            <v>320358.33390455088</v>
          </cell>
          <cell r="F768" t="str">
            <v>403GPWYU</v>
          </cell>
          <cell r="G768" t="str">
            <v>403GP</v>
          </cell>
          <cell r="I768">
            <v>320358.33390455088</v>
          </cell>
        </row>
        <row r="769">
          <cell r="A769" t="str">
            <v>403HPDGP</v>
          </cell>
          <cell r="B769" t="str">
            <v>403HP</v>
          </cell>
          <cell r="D769">
            <v>3412219.0444869464</v>
          </cell>
          <cell r="F769" t="str">
            <v>403HPDGP</v>
          </cell>
          <cell r="G769" t="str">
            <v>403HP</v>
          </cell>
          <cell r="I769">
            <v>3412219.0444869464</v>
          </cell>
        </row>
        <row r="770">
          <cell r="A770" t="str">
            <v>403HPDGU</v>
          </cell>
          <cell r="B770" t="str">
            <v>403HP</v>
          </cell>
          <cell r="D770">
            <v>987682.71833622467</v>
          </cell>
          <cell r="F770" t="str">
            <v>403HPDGU</v>
          </cell>
          <cell r="G770" t="str">
            <v>403HP</v>
          </cell>
          <cell r="I770">
            <v>987682.71833622467</v>
          </cell>
        </row>
        <row r="771">
          <cell r="A771" t="str">
            <v>403HPSG-P</v>
          </cell>
          <cell r="B771" t="str">
            <v>403HP</v>
          </cell>
          <cell r="D771">
            <v>13407215.430668779</v>
          </cell>
          <cell r="F771" t="str">
            <v>403HPSG-P</v>
          </cell>
          <cell r="G771" t="str">
            <v>403HP</v>
          </cell>
          <cell r="I771">
            <v>13407215.430668779</v>
          </cell>
        </row>
        <row r="772">
          <cell r="A772" t="str">
            <v>403HPSG-U</v>
          </cell>
          <cell r="B772" t="str">
            <v>403HP</v>
          </cell>
          <cell r="D772">
            <v>3715239.0926709706</v>
          </cell>
          <cell r="F772" t="str">
            <v>403HPSG-U</v>
          </cell>
          <cell r="G772" t="str">
            <v>403HP</v>
          </cell>
          <cell r="I772">
            <v>3715239.0926709706</v>
          </cell>
        </row>
        <row r="773">
          <cell r="A773" t="str">
            <v>403OPDGU</v>
          </cell>
          <cell r="B773" t="str">
            <v>403OP</v>
          </cell>
          <cell r="D773">
            <v>121162.73791690893</v>
          </cell>
          <cell r="F773" t="str">
            <v>403OPDGU</v>
          </cell>
          <cell r="G773" t="str">
            <v>403OP</v>
          </cell>
          <cell r="I773">
            <v>121162.73791690893</v>
          </cell>
        </row>
        <row r="774">
          <cell r="A774" t="str">
            <v>403OPSG</v>
          </cell>
          <cell r="B774" t="str">
            <v>403OP</v>
          </cell>
          <cell r="D774">
            <v>105096445.35453305</v>
          </cell>
          <cell r="F774" t="str">
            <v>403OPSG</v>
          </cell>
          <cell r="G774" t="str">
            <v>403OP</v>
          </cell>
          <cell r="I774">
            <v>105096445.35453305</v>
          </cell>
        </row>
        <row r="775">
          <cell r="A775" t="str">
            <v>403OPSSGCT</v>
          </cell>
          <cell r="B775" t="str">
            <v>403OP</v>
          </cell>
          <cell r="D775">
            <v>2675483.8071353463</v>
          </cell>
          <cell r="F775" t="str">
            <v>403OPSSGCT</v>
          </cell>
          <cell r="G775" t="str">
            <v>403OP</v>
          </cell>
          <cell r="I775">
            <v>2675483.8071353463</v>
          </cell>
        </row>
        <row r="776">
          <cell r="A776" t="str">
            <v>403SPDGP</v>
          </cell>
          <cell r="B776" t="str">
            <v>403SP</v>
          </cell>
          <cell r="D776">
            <v>33464428.862462446</v>
          </cell>
          <cell r="F776" t="str">
            <v>403SPDGP</v>
          </cell>
          <cell r="G776" t="str">
            <v>403SP</v>
          </cell>
          <cell r="I776">
            <v>33464428.862462446</v>
          </cell>
        </row>
        <row r="777">
          <cell r="A777" t="str">
            <v>403SPDGU</v>
          </cell>
          <cell r="B777" t="str">
            <v>403SP</v>
          </cell>
          <cell r="D777">
            <v>33301377.028218582</v>
          </cell>
          <cell r="F777" t="str">
            <v>403SPDGU</v>
          </cell>
          <cell r="G777" t="str">
            <v>403SP</v>
          </cell>
          <cell r="I777">
            <v>33301377.028218582</v>
          </cell>
        </row>
        <row r="778">
          <cell r="A778" t="str">
            <v>403SPSG</v>
          </cell>
          <cell r="B778" t="str">
            <v>403SP</v>
          </cell>
          <cell r="D778">
            <v>91010456.281336308</v>
          </cell>
          <cell r="F778" t="str">
            <v>403SPSG</v>
          </cell>
          <cell r="G778" t="str">
            <v>403SP</v>
          </cell>
          <cell r="I778">
            <v>91010456.281336308</v>
          </cell>
        </row>
        <row r="779">
          <cell r="A779" t="str">
            <v>403SPSSGCH</v>
          </cell>
          <cell r="B779" t="str">
            <v>403SP</v>
          </cell>
          <cell r="D779">
            <v>11920073.453033401</v>
          </cell>
          <cell r="F779" t="str">
            <v>403SPSSGCH</v>
          </cell>
          <cell r="G779" t="str">
            <v>403SP</v>
          </cell>
          <cell r="I779">
            <v>11920073.453033401</v>
          </cell>
        </row>
        <row r="780">
          <cell r="A780" t="str">
            <v>403TPDGP</v>
          </cell>
          <cell r="B780" t="str">
            <v>403TP</v>
          </cell>
          <cell r="D780">
            <v>11160284.354079725</v>
          </cell>
          <cell r="F780" t="str">
            <v>403TPDGP</v>
          </cell>
          <cell r="G780" t="str">
            <v>403TP</v>
          </cell>
          <cell r="I780">
            <v>11160284.354079725</v>
          </cell>
        </row>
        <row r="781">
          <cell r="A781" t="str">
            <v>403TPDGU</v>
          </cell>
          <cell r="B781" t="str">
            <v>403TP</v>
          </cell>
          <cell r="D781">
            <v>12494156.795608016</v>
          </cell>
          <cell r="F781" t="str">
            <v>403TPDGU</v>
          </cell>
          <cell r="G781" t="str">
            <v>403TP</v>
          </cell>
          <cell r="I781">
            <v>12494156.795608016</v>
          </cell>
        </row>
        <row r="782">
          <cell r="A782" t="str">
            <v>403TPSG</v>
          </cell>
          <cell r="B782" t="str">
            <v>403TP</v>
          </cell>
          <cell r="D782">
            <v>63414571.99032598</v>
          </cell>
          <cell r="F782" t="str">
            <v>403TPSG</v>
          </cell>
          <cell r="G782" t="str">
            <v>403TP</v>
          </cell>
          <cell r="I782">
            <v>63414571.99032598</v>
          </cell>
        </row>
        <row r="783">
          <cell r="A783" t="str">
            <v>404GPCA</v>
          </cell>
          <cell r="B783" t="str">
            <v>404GP</v>
          </cell>
          <cell r="D783">
            <v>160248.42858073016</v>
          </cell>
          <cell r="F783" t="str">
            <v>404GPCA</v>
          </cell>
          <cell r="G783" t="str">
            <v>404GP</v>
          </cell>
          <cell r="I783">
            <v>160248.42858073016</v>
          </cell>
        </row>
        <row r="784">
          <cell r="A784" t="str">
            <v>404GPCN</v>
          </cell>
          <cell r="B784" t="str">
            <v>404GP</v>
          </cell>
          <cell r="D784">
            <v>240430.34498738314</v>
          </cell>
          <cell r="F784" t="str">
            <v>404GPCN</v>
          </cell>
          <cell r="G784" t="str">
            <v>404GP</v>
          </cell>
          <cell r="I784">
            <v>240430.34498738314</v>
          </cell>
        </row>
        <row r="785">
          <cell r="A785" t="str">
            <v>404GPOR</v>
          </cell>
          <cell r="B785" t="str">
            <v>404GP</v>
          </cell>
          <cell r="D785">
            <v>586283.79138275073</v>
          </cell>
          <cell r="F785" t="str">
            <v>404GPOR</v>
          </cell>
          <cell r="G785" t="str">
            <v>404GP</v>
          </cell>
          <cell r="I785">
            <v>586283.79138275073</v>
          </cell>
        </row>
        <row r="786">
          <cell r="A786" t="str">
            <v>404GPSO</v>
          </cell>
          <cell r="B786" t="str">
            <v>404GP</v>
          </cell>
          <cell r="D786">
            <v>900307.63291878335</v>
          </cell>
          <cell r="F786" t="str">
            <v>404GPSO</v>
          </cell>
          <cell r="G786" t="str">
            <v>404GP</v>
          </cell>
          <cell r="I786">
            <v>900307.63291878335</v>
          </cell>
        </row>
        <row r="787">
          <cell r="A787" t="str">
            <v>404GPUT</v>
          </cell>
          <cell r="B787" t="str">
            <v>404GP</v>
          </cell>
          <cell r="D787">
            <v>729.03999999999985</v>
          </cell>
          <cell r="F787" t="str">
            <v>404GPUT</v>
          </cell>
          <cell r="G787" t="str">
            <v>404GP</v>
          </cell>
          <cell r="I787">
            <v>729.03999999999985</v>
          </cell>
        </row>
        <row r="788">
          <cell r="A788" t="str">
            <v>404GPWA</v>
          </cell>
          <cell r="B788" t="str">
            <v>404GP</v>
          </cell>
          <cell r="D788">
            <v>101294.54677807729</v>
          </cell>
          <cell r="F788" t="str">
            <v>404GPWA</v>
          </cell>
          <cell r="G788" t="str">
            <v>404GP</v>
          </cell>
          <cell r="I788">
            <v>101294.54677807729</v>
          </cell>
        </row>
        <row r="789">
          <cell r="A789" t="str">
            <v>404GPWYP</v>
          </cell>
          <cell r="B789" t="str">
            <v>404GP</v>
          </cell>
          <cell r="D789">
            <v>474662.97084085108</v>
          </cell>
          <cell r="F789" t="str">
            <v>404GPWYP</v>
          </cell>
          <cell r="G789" t="str">
            <v>404GP</v>
          </cell>
          <cell r="I789">
            <v>474662.97084085108</v>
          </cell>
        </row>
        <row r="790">
          <cell r="A790" t="str">
            <v>404GPWYU</v>
          </cell>
          <cell r="B790" t="str">
            <v>404GP</v>
          </cell>
          <cell r="D790">
            <v>1727.0699999999997</v>
          </cell>
          <cell r="F790" t="str">
            <v>404GPWYU</v>
          </cell>
          <cell r="G790" t="str">
            <v>404GP</v>
          </cell>
          <cell r="I790">
            <v>1727.0699999999997</v>
          </cell>
        </row>
        <row r="791">
          <cell r="A791" t="str">
            <v>404HPSG-P</v>
          </cell>
          <cell r="B791" t="str">
            <v>404HP</v>
          </cell>
          <cell r="D791">
            <v>7806367.6096774172</v>
          </cell>
          <cell r="F791" t="str">
            <v>404HPSG-P</v>
          </cell>
          <cell r="G791" t="str">
            <v>404HP</v>
          </cell>
          <cell r="I791">
            <v>7806367.6096774172</v>
          </cell>
        </row>
        <row r="792">
          <cell r="A792" t="str">
            <v>404HPSG-U</v>
          </cell>
          <cell r="B792" t="str">
            <v>404HP</v>
          </cell>
          <cell r="D792">
            <v>39321.459999999992</v>
          </cell>
          <cell r="F792" t="str">
            <v>404HPSG-U</v>
          </cell>
          <cell r="G792" t="str">
            <v>404HP</v>
          </cell>
          <cell r="I792">
            <v>39321.459999999992</v>
          </cell>
        </row>
        <row r="793">
          <cell r="A793" t="str">
            <v>404IPCN</v>
          </cell>
          <cell r="B793" t="str">
            <v>404IP</v>
          </cell>
          <cell r="D793">
            <v>4989105.2510155318</v>
          </cell>
          <cell r="F793" t="str">
            <v>404IPCN</v>
          </cell>
          <cell r="G793" t="str">
            <v>404IP</v>
          </cell>
          <cell r="I793">
            <v>4989105.2510155318</v>
          </cell>
        </row>
        <row r="794">
          <cell r="A794" t="str">
            <v>404IPDGU</v>
          </cell>
          <cell r="B794" t="str">
            <v>404IP</v>
          </cell>
          <cell r="D794">
            <v>16758.325241788774</v>
          </cell>
          <cell r="F794" t="str">
            <v>404IPDGU</v>
          </cell>
          <cell r="G794" t="str">
            <v>404IP</v>
          </cell>
          <cell r="I794">
            <v>16758.325241788774</v>
          </cell>
        </row>
        <row r="795">
          <cell r="A795" t="str">
            <v>404IPID</v>
          </cell>
          <cell r="B795" t="str">
            <v>404IP</v>
          </cell>
          <cell r="D795">
            <v>20531.809999999998</v>
          </cell>
          <cell r="F795" t="str">
            <v>404IPID</v>
          </cell>
          <cell r="G795" t="str">
            <v>404IP</v>
          </cell>
          <cell r="I795">
            <v>20531.809999999998</v>
          </cell>
        </row>
        <row r="796">
          <cell r="A796" t="str">
            <v>404IPOR</v>
          </cell>
          <cell r="B796" t="str">
            <v>404IP</v>
          </cell>
          <cell r="D796">
            <v>9648.8979747822304</v>
          </cell>
          <cell r="F796" t="str">
            <v>404IPOR</v>
          </cell>
          <cell r="G796" t="str">
            <v>404IP</v>
          </cell>
          <cell r="I796">
            <v>9648.8979747822304</v>
          </cell>
        </row>
        <row r="797">
          <cell r="A797" t="str">
            <v>404IPSE</v>
          </cell>
          <cell r="B797" t="str">
            <v>404IP</v>
          </cell>
          <cell r="D797">
            <v>268147.30305770121</v>
          </cell>
          <cell r="F797" t="str">
            <v>404IPSE</v>
          </cell>
          <cell r="G797" t="str">
            <v>404IP</v>
          </cell>
          <cell r="I797">
            <v>268147.30305770121</v>
          </cell>
        </row>
        <row r="798">
          <cell r="A798" t="str">
            <v>404IPSG</v>
          </cell>
          <cell r="B798" t="str">
            <v>404IP</v>
          </cell>
          <cell r="D798">
            <v>5219312.0512082512</v>
          </cell>
          <cell r="F798" t="str">
            <v>404IPSG</v>
          </cell>
          <cell r="G798" t="str">
            <v>404IP</v>
          </cell>
          <cell r="I798">
            <v>5219312.0512082512</v>
          </cell>
        </row>
        <row r="799">
          <cell r="A799" t="str">
            <v>404IPSG-P</v>
          </cell>
          <cell r="B799" t="str">
            <v>404IP</v>
          </cell>
          <cell r="D799">
            <v>4674065.8314732006</v>
          </cell>
          <cell r="F799" t="str">
            <v>404IPSG-P</v>
          </cell>
          <cell r="G799" t="str">
            <v>404IP</v>
          </cell>
          <cell r="I799">
            <v>4674065.8314732006</v>
          </cell>
        </row>
        <row r="800">
          <cell r="A800" t="str">
            <v>404IPSG-U</v>
          </cell>
          <cell r="B800" t="str">
            <v>404IP</v>
          </cell>
          <cell r="D800">
            <v>310431.73475821124</v>
          </cell>
          <cell r="F800" t="str">
            <v>404IPSG-U</v>
          </cell>
          <cell r="G800" t="str">
            <v>404IP</v>
          </cell>
          <cell r="I800">
            <v>310431.73475821124</v>
          </cell>
        </row>
        <row r="801">
          <cell r="A801" t="str">
            <v>404IPSO</v>
          </cell>
          <cell r="B801" t="str">
            <v>404IP</v>
          </cell>
          <cell r="D801">
            <v>18874517.699112263</v>
          </cell>
          <cell r="F801" t="str">
            <v>404IPSO</v>
          </cell>
          <cell r="G801" t="str">
            <v>404IP</v>
          </cell>
          <cell r="I801">
            <v>18874517.699112263</v>
          </cell>
        </row>
        <row r="802">
          <cell r="A802" t="str">
            <v>404IPSSGCH</v>
          </cell>
          <cell r="B802" t="str">
            <v>404IP</v>
          </cell>
          <cell r="D802">
            <v>0</v>
          </cell>
          <cell r="F802" t="str">
            <v>404IPSSGCH</v>
          </cell>
          <cell r="G802" t="str">
            <v>404IP</v>
          </cell>
          <cell r="I802">
            <v>0</v>
          </cell>
        </row>
        <row r="803">
          <cell r="A803" t="str">
            <v>404IPUT</v>
          </cell>
          <cell r="B803" t="str">
            <v>404IP</v>
          </cell>
          <cell r="D803">
            <v>14998.508845792969</v>
          </cell>
          <cell r="F803" t="str">
            <v>404IPUT</v>
          </cell>
          <cell r="G803" t="str">
            <v>404IP</v>
          </cell>
          <cell r="I803">
            <v>14998.508845792969</v>
          </cell>
        </row>
        <row r="804">
          <cell r="A804" t="str">
            <v>404IPWA</v>
          </cell>
          <cell r="B804" t="str">
            <v>404IP</v>
          </cell>
          <cell r="D804">
            <v>270.19610527435236</v>
          </cell>
          <cell r="F804" t="str">
            <v>404IPWA</v>
          </cell>
          <cell r="G804" t="str">
            <v>404IP</v>
          </cell>
          <cell r="I804">
            <v>270.19610527435236</v>
          </cell>
        </row>
        <row r="805">
          <cell r="A805" t="str">
            <v>404IPWYP</v>
          </cell>
          <cell r="B805" t="str">
            <v>404IP</v>
          </cell>
          <cell r="D805">
            <v>59453.285073537343</v>
          </cell>
          <cell r="F805" t="str">
            <v>404IPWYP</v>
          </cell>
          <cell r="G805" t="str">
            <v>404IP</v>
          </cell>
          <cell r="I805">
            <v>59453.285073537343</v>
          </cell>
        </row>
        <row r="806">
          <cell r="A806" t="str">
            <v>406SG</v>
          </cell>
          <cell r="B806" t="str">
            <v>406</v>
          </cell>
          <cell r="D806">
            <v>5479352.9199999999</v>
          </cell>
          <cell r="F806" t="str">
            <v>406SG</v>
          </cell>
          <cell r="G806" t="str">
            <v>406</v>
          </cell>
          <cell r="I806">
            <v>5479352.9199999999</v>
          </cell>
        </row>
        <row r="807">
          <cell r="A807" t="str">
            <v>407OR</v>
          </cell>
          <cell r="B807" t="str">
            <v>407</v>
          </cell>
          <cell r="D807">
            <v>-67953.119999999995</v>
          </cell>
          <cell r="F807" t="str">
            <v>407OR</v>
          </cell>
          <cell r="G807" t="str">
            <v>407</v>
          </cell>
          <cell r="I807">
            <v>-67953.119999999995</v>
          </cell>
        </row>
        <row r="808">
          <cell r="A808" t="str">
            <v>407OTHER</v>
          </cell>
          <cell r="B808" t="str">
            <v>407</v>
          </cell>
          <cell r="D808">
            <v>1598063</v>
          </cell>
          <cell r="F808" t="str">
            <v>407OTHER</v>
          </cell>
          <cell r="G808" t="str">
            <v>407</v>
          </cell>
          <cell r="I808">
            <v>1598063</v>
          </cell>
        </row>
        <row r="809">
          <cell r="A809" t="str">
            <v>407SG</v>
          </cell>
          <cell r="B809" t="str">
            <v>407</v>
          </cell>
          <cell r="D809">
            <v>138793.78</v>
          </cell>
          <cell r="F809" t="str">
            <v>407SG</v>
          </cell>
          <cell r="G809" t="str">
            <v>407</v>
          </cell>
          <cell r="I809">
            <v>138793.78</v>
          </cell>
        </row>
        <row r="810">
          <cell r="A810" t="str">
            <v>407SG-P</v>
          </cell>
          <cell r="B810" t="str">
            <v>407</v>
          </cell>
          <cell r="D810">
            <v>1.0000000707805157E-2</v>
          </cell>
          <cell r="F810" t="str">
            <v>407SG-P</v>
          </cell>
          <cell r="G810" t="str">
            <v>407</v>
          </cell>
          <cell r="I810">
            <v>1.0000000707805157E-2</v>
          </cell>
        </row>
        <row r="811">
          <cell r="A811" t="str">
            <v>407TROJP</v>
          </cell>
          <cell r="B811" t="str">
            <v>407</v>
          </cell>
          <cell r="D811">
            <v>2013725.28</v>
          </cell>
          <cell r="F811" t="str">
            <v>407TROJP</v>
          </cell>
          <cell r="G811" t="str">
            <v>407</v>
          </cell>
          <cell r="I811">
            <v>2013725.28</v>
          </cell>
        </row>
        <row r="812">
          <cell r="A812" t="str">
            <v>407WA</v>
          </cell>
          <cell r="B812" t="str">
            <v>407</v>
          </cell>
          <cell r="D812">
            <v>-275765.40000000002</v>
          </cell>
          <cell r="F812" t="str">
            <v>407WA</v>
          </cell>
          <cell r="G812" t="str">
            <v>407</v>
          </cell>
          <cell r="I812">
            <v>-275765.40000000002</v>
          </cell>
        </row>
        <row r="813">
          <cell r="A813" t="str">
            <v>408CA</v>
          </cell>
          <cell r="B813" t="str">
            <v>408</v>
          </cell>
          <cell r="D813">
            <v>1162706.53</v>
          </cell>
          <cell r="F813" t="str">
            <v>408CA</v>
          </cell>
          <cell r="G813" t="str">
            <v>408</v>
          </cell>
          <cell r="I813">
            <v>1162706.53</v>
          </cell>
        </row>
        <row r="814">
          <cell r="A814" t="str">
            <v>408GPS</v>
          </cell>
          <cell r="B814" t="str">
            <v>408</v>
          </cell>
          <cell r="D814">
            <v>106765000</v>
          </cell>
          <cell r="F814" t="str">
            <v>408GPS</v>
          </cell>
          <cell r="G814" t="str">
            <v>408</v>
          </cell>
          <cell r="I814">
            <v>106765000</v>
          </cell>
        </row>
        <row r="815">
          <cell r="A815" t="str">
            <v>408OR</v>
          </cell>
          <cell r="B815" t="str">
            <v>408</v>
          </cell>
          <cell r="D815">
            <v>21891544.739999902</v>
          </cell>
          <cell r="F815" t="str">
            <v>408OR</v>
          </cell>
          <cell r="G815" t="str">
            <v>408</v>
          </cell>
          <cell r="I815">
            <v>21891544.739999902</v>
          </cell>
        </row>
        <row r="816">
          <cell r="A816" t="str">
            <v>408SE</v>
          </cell>
          <cell r="B816" t="str">
            <v>408</v>
          </cell>
          <cell r="D816">
            <v>852186.11</v>
          </cell>
          <cell r="F816" t="str">
            <v>408SE</v>
          </cell>
          <cell r="G816" t="str">
            <v>408</v>
          </cell>
          <cell r="I816">
            <v>852186.11</v>
          </cell>
        </row>
        <row r="817">
          <cell r="A817" t="str">
            <v>408SO</v>
          </cell>
          <cell r="B817" t="str">
            <v>408</v>
          </cell>
          <cell r="D817">
            <v>9219951.5500000007</v>
          </cell>
          <cell r="F817" t="str">
            <v>408SO</v>
          </cell>
          <cell r="G817" t="str">
            <v>408</v>
          </cell>
          <cell r="I817">
            <v>9219951.5500000007</v>
          </cell>
        </row>
        <row r="818">
          <cell r="A818" t="str">
            <v>408UT</v>
          </cell>
          <cell r="B818" t="str">
            <v>408</v>
          </cell>
          <cell r="D818">
            <v>1560.45</v>
          </cell>
          <cell r="F818" t="str">
            <v>408UT</v>
          </cell>
          <cell r="G818" t="str">
            <v>408</v>
          </cell>
          <cell r="I818">
            <v>1560.45</v>
          </cell>
        </row>
        <row r="819">
          <cell r="A819" t="str">
            <v>408WA</v>
          </cell>
          <cell r="B819" t="str">
            <v>408</v>
          </cell>
          <cell r="D819">
            <v>344936.62</v>
          </cell>
          <cell r="F819" t="str">
            <v>408WA</v>
          </cell>
          <cell r="G819" t="str">
            <v>408</v>
          </cell>
          <cell r="I819">
            <v>344936.62</v>
          </cell>
        </row>
        <row r="820">
          <cell r="A820" t="str">
            <v>408WYP</v>
          </cell>
          <cell r="B820" t="str">
            <v>408</v>
          </cell>
          <cell r="D820">
            <v>1665858.95</v>
          </cell>
          <cell r="F820" t="str">
            <v>408WYP</v>
          </cell>
          <cell r="G820" t="str">
            <v>408</v>
          </cell>
          <cell r="I820">
            <v>1665858.95</v>
          </cell>
        </row>
        <row r="821">
          <cell r="A821" t="str">
            <v>41010CA</v>
          </cell>
          <cell r="B821" t="str">
            <v>41010</v>
          </cell>
          <cell r="D821">
            <v>926048.58999999985</v>
          </cell>
          <cell r="F821" t="str">
            <v>41010CA</v>
          </cell>
          <cell r="G821" t="str">
            <v>41010</v>
          </cell>
          <cell r="I821">
            <v>926048.58999999985</v>
          </cell>
        </row>
        <row r="822">
          <cell r="A822" t="str">
            <v>41010CN</v>
          </cell>
          <cell r="B822" t="str">
            <v>41010</v>
          </cell>
          <cell r="D822">
            <v>-0.36000000000058208</v>
          </cell>
          <cell r="F822" t="str">
            <v>41010CN</v>
          </cell>
          <cell r="G822" t="str">
            <v>41010</v>
          </cell>
          <cell r="I822">
            <v>-0.36000000000058208</v>
          </cell>
        </row>
        <row r="823">
          <cell r="A823" t="str">
            <v>41010DGP</v>
          </cell>
          <cell r="B823" t="str">
            <v>41010</v>
          </cell>
          <cell r="D823">
            <v>0.12000000000000455</v>
          </cell>
          <cell r="F823" t="str">
            <v>41010DGP</v>
          </cell>
          <cell r="G823" t="str">
            <v>41010</v>
          </cell>
          <cell r="I823">
            <v>0.12000000000000455</v>
          </cell>
        </row>
        <row r="824">
          <cell r="A824" t="str">
            <v>41010FERC</v>
          </cell>
          <cell r="B824" t="str">
            <v>41010</v>
          </cell>
          <cell r="D824">
            <v>85640</v>
          </cell>
          <cell r="F824" t="str">
            <v>41010FERC</v>
          </cell>
          <cell r="G824" t="str">
            <v>41010</v>
          </cell>
          <cell r="I824">
            <v>85640</v>
          </cell>
        </row>
        <row r="825">
          <cell r="A825" t="str">
            <v>41010GPS</v>
          </cell>
          <cell r="B825" t="str">
            <v>41010</v>
          </cell>
          <cell r="D825">
            <v>28542064.75</v>
          </cell>
          <cell r="F825" t="str">
            <v>41010GPS</v>
          </cell>
          <cell r="G825" t="str">
            <v>41010</v>
          </cell>
          <cell r="I825">
            <v>28542064.75</v>
          </cell>
        </row>
        <row r="826">
          <cell r="A826" t="str">
            <v>41010IBT</v>
          </cell>
          <cell r="B826" t="str">
            <v>41010</v>
          </cell>
          <cell r="D826">
            <v>9.01999999769032E-4</v>
          </cell>
          <cell r="F826" t="str">
            <v>41010IBT</v>
          </cell>
          <cell r="G826" t="str">
            <v>41010</v>
          </cell>
          <cell r="I826">
            <v>9.01999999769032E-4</v>
          </cell>
        </row>
        <row r="827">
          <cell r="A827" t="str">
            <v>41010ID</v>
          </cell>
          <cell r="B827" t="str">
            <v>41010</v>
          </cell>
          <cell r="D827">
            <v>313506.81999999657</v>
          </cell>
          <cell r="F827" t="str">
            <v>41010ID</v>
          </cell>
          <cell r="G827" t="str">
            <v>41010</v>
          </cell>
          <cell r="I827">
            <v>313506.81999999657</v>
          </cell>
        </row>
        <row r="828">
          <cell r="A828" t="str">
            <v>41010OR</v>
          </cell>
          <cell r="B828" t="str">
            <v>41010</v>
          </cell>
          <cell r="D828">
            <v>817857.03999996185</v>
          </cell>
          <cell r="F828" t="str">
            <v>41010OR</v>
          </cell>
          <cell r="G828" t="str">
            <v>41010</v>
          </cell>
          <cell r="I828">
            <v>817857.03999996185</v>
          </cell>
        </row>
        <row r="829">
          <cell r="A829" t="str">
            <v>41010OTHER</v>
          </cell>
          <cell r="B829" t="str">
            <v>41010</v>
          </cell>
          <cell r="D829">
            <v>5010.4500000029802</v>
          </cell>
          <cell r="F829" t="str">
            <v>41010OTHER</v>
          </cell>
          <cell r="G829" t="str">
            <v>41010</v>
          </cell>
          <cell r="I829">
            <v>5010.4500000029802</v>
          </cell>
        </row>
        <row r="830">
          <cell r="A830" t="str">
            <v>41010SE</v>
          </cell>
          <cell r="B830" t="str">
            <v>41010</v>
          </cell>
          <cell r="D830">
            <v>1196210.3999999985</v>
          </cell>
          <cell r="F830" t="str">
            <v>41010SE</v>
          </cell>
          <cell r="G830" t="str">
            <v>41010</v>
          </cell>
          <cell r="I830">
            <v>1196210.3999999985</v>
          </cell>
        </row>
        <row r="831">
          <cell r="A831" t="str">
            <v>41010SG</v>
          </cell>
          <cell r="B831" t="str">
            <v>41010</v>
          </cell>
          <cell r="D831">
            <v>52183960.640000001</v>
          </cell>
          <cell r="F831" t="str">
            <v>41010SG</v>
          </cell>
          <cell r="G831" t="str">
            <v>41010</v>
          </cell>
          <cell r="I831">
            <v>52183960.640000001</v>
          </cell>
        </row>
        <row r="832">
          <cell r="A832" t="str">
            <v>41010SNPD</v>
          </cell>
          <cell r="B832" t="str">
            <v>41010</v>
          </cell>
          <cell r="D832">
            <v>-0.45000000001164153</v>
          </cell>
          <cell r="F832" t="str">
            <v>41010SNPD</v>
          </cell>
          <cell r="G832" t="str">
            <v>41010</v>
          </cell>
          <cell r="I832">
            <v>-0.45000000001164153</v>
          </cell>
        </row>
        <row r="833">
          <cell r="A833" t="str">
            <v>41010SO</v>
          </cell>
          <cell r="B833" t="str">
            <v>41010</v>
          </cell>
          <cell r="D833">
            <v>-6056255.2099999934</v>
          </cell>
          <cell r="F833" t="str">
            <v>41010SO</v>
          </cell>
          <cell r="G833" t="str">
            <v>41010</v>
          </cell>
          <cell r="I833">
            <v>-6056255.2099999934</v>
          </cell>
        </row>
        <row r="834">
          <cell r="A834" t="str">
            <v>41010TROJD</v>
          </cell>
          <cell r="B834" t="str">
            <v>41010</v>
          </cell>
          <cell r="D834">
            <v>0</v>
          </cell>
          <cell r="F834" t="str">
            <v>41010TROJD</v>
          </cell>
          <cell r="G834" t="str">
            <v>41010</v>
          </cell>
          <cell r="I834">
            <v>0</v>
          </cell>
        </row>
        <row r="835">
          <cell r="A835" t="str">
            <v>41010UT</v>
          </cell>
          <cell r="B835" t="str">
            <v>41010</v>
          </cell>
          <cell r="D835">
            <v>20811426.339999974</v>
          </cell>
          <cell r="F835" t="str">
            <v>41010UT</v>
          </cell>
          <cell r="G835" t="str">
            <v>41010</v>
          </cell>
          <cell r="I835">
            <v>20811426.339999974</v>
          </cell>
        </row>
        <row r="836">
          <cell r="A836" t="str">
            <v>41010WA</v>
          </cell>
          <cell r="B836" t="str">
            <v>41010</v>
          </cell>
          <cell r="D836">
            <v>-1009334.7800000012</v>
          </cell>
          <cell r="F836" t="str">
            <v>41010WA</v>
          </cell>
          <cell r="G836" t="str">
            <v>41010</v>
          </cell>
          <cell r="I836">
            <v>-1009334.7800000012</v>
          </cell>
        </row>
        <row r="837">
          <cell r="A837" t="str">
            <v>41010WYP</v>
          </cell>
          <cell r="B837" t="str">
            <v>41010</v>
          </cell>
          <cell r="D837">
            <v>-13567940.079999998</v>
          </cell>
          <cell r="F837" t="str">
            <v>41010WYP</v>
          </cell>
          <cell r="G837" t="str">
            <v>41010</v>
          </cell>
          <cell r="I837">
            <v>-13567940.079999998</v>
          </cell>
        </row>
        <row r="838">
          <cell r="A838" t="str">
            <v>41010WYU</v>
          </cell>
          <cell r="B838" t="str">
            <v>41010</v>
          </cell>
          <cell r="D838">
            <v>15390143</v>
          </cell>
          <cell r="F838" t="str">
            <v>41010WYU</v>
          </cell>
          <cell r="G838" t="str">
            <v>41010</v>
          </cell>
          <cell r="I838">
            <v>15390143</v>
          </cell>
        </row>
        <row r="839">
          <cell r="A839" t="str">
            <v>41110BADDEBT</v>
          </cell>
          <cell r="B839" t="str">
            <v>41110</v>
          </cell>
          <cell r="D839">
            <v>0.2496650000102818</v>
          </cell>
          <cell r="F839" t="str">
            <v>41110BADDEBT</v>
          </cell>
          <cell r="G839" t="str">
            <v>41110</v>
          </cell>
          <cell r="I839">
            <v>0.2496650000102818</v>
          </cell>
        </row>
        <row r="840">
          <cell r="A840" t="str">
            <v>41110CA</v>
          </cell>
          <cell r="B840" t="str">
            <v>41110</v>
          </cell>
          <cell r="D840">
            <v>599481.02999999933</v>
          </cell>
          <cell r="F840" t="str">
            <v>41110CA</v>
          </cell>
          <cell r="G840" t="str">
            <v>41110</v>
          </cell>
          <cell r="I840">
            <v>599481.02999999933</v>
          </cell>
        </row>
        <row r="841">
          <cell r="A841" t="str">
            <v>41110FERC</v>
          </cell>
          <cell r="B841" t="str">
            <v>41110</v>
          </cell>
          <cell r="D841">
            <v>-130932.35999999987</v>
          </cell>
          <cell r="F841" t="str">
            <v>41110FERC</v>
          </cell>
          <cell r="G841" t="str">
            <v>41110</v>
          </cell>
          <cell r="I841">
            <v>-130932.35999999987</v>
          </cell>
        </row>
        <row r="842">
          <cell r="A842" t="str">
            <v>41110IBT</v>
          </cell>
          <cell r="B842" t="str">
            <v>41110</v>
          </cell>
          <cell r="D842">
            <v>-1.090899994596839E-2</v>
          </cell>
          <cell r="F842" t="str">
            <v>41110IBT</v>
          </cell>
          <cell r="G842" t="str">
            <v>41110</v>
          </cell>
          <cell r="I842">
            <v>-1.090899994596839E-2</v>
          </cell>
        </row>
        <row r="843">
          <cell r="A843" t="str">
            <v>41110ID</v>
          </cell>
          <cell r="B843" t="str">
            <v>41110</v>
          </cell>
          <cell r="D843">
            <v>-1270117.5899999999</v>
          </cell>
          <cell r="F843" t="str">
            <v>41110ID</v>
          </cell>
          <cell r="G843" t="str">
            <v>41110</v>
          </cell>
          <cell r="I843">
            <v>-1270117.5899999999</v>
          </cell>
        </row>
        <row r="844">
          <cell r="A844" t="str">
            <v>41110OR</v>
          </cell>
          <cell r="B844" t="str">
            <v>41110</v>
          </cell>
          <cell r="D844">
            <v>-2714086.5600000173</v>
          </cell>
          <cell r="F844" t="str">
            <v>41110OR</v>
          </cell>
          <cell r="G844" t="str">
            <v>41110</v>
          </cell>
          <cell r="I844">
            <v>-2714086.5600000173</v>
          </cell>
        </row>
        <row r="845">
          <cell r="A845" t="str">
            <v>41110OTHER</v>
          </cell>
          <cell r="B845" t="str">
            <v>41110</v>
          </cell>
          <cell r="D845">
            <v>-41333.420000001788</v>
          </cell>
          <cell r="F845" t="str">
            <v>41110OTHER</v>
          </cell>
          <cell r="G845" t="str">
            <v>41110</v>
          </cell>
          <cell r="I845">
            <v>-41333.420000001788</v>
          </cell>
        </row>
        <row r="846">
          <cell r="A846" t="str">
            <v>41110SE</v>
          </cell>
          <cell r="B846" t="str">
            <v>41110</v>
          </cell>
          <cell r="D846">
            <v>-1505140.1800000034</v>
          </cell>
          <cell r="F846" t="str">
            <v>41110SE</v>
          </cell>
          <cell r="G846" t="str">
            <v>41110</v>
          </cell>
          <cell r="I846">
            <v>-1505140.1800000034</v>
          </cell>
        </row>
        <row r="847">
          <cell r="A847" t="str">
            <v>41110SG</v>
          </cell>
          <cell r="B847" t="str">
            <v>41110</v>
          </cell>
          <cell r="D847">
            <v>-16629047.059999999</v>
          </cell>
          <cell r="F847" t="str">
            <v>41110SG</v>
          </cell>
          <cell r="G847" t="str">
            <v>41110</v>
          </cell>
          <cell r="I847">
            <v>-16629047.059999999</v>
          </cell>
        </row>
        <row r="848">
          <cell r="A848" t="str">
            <v>41110SGCT</v>
          </cell>
          <cell r="B848" t="str">
            <v>41110</v>
          </cell>
          <cell r="D848">
            <v>-355221.44</v>
          </cell>
          <cell r="F848" t="str">
            <v>41110SGCT</v>
          </cell>
          <cell r="G848" t="str">
            <v>41110</v>
          </cell>
          <cell r="I848">
            <v>-355221.44</v>
          </cell>
        </row>
        <row r="849">
          <cell r="A849" t="str">
            <v>41110SNP</v>
          </cell>
          <cell r="B849" t="str">
            <v>41110</v>
          </cell>
          <cell r="D849">
            <v>-41768975.950000003</v>
          </cell>
          <cell r="F849" t="str">
            <v>41110SNP</v>
          </cell>
          <cell r="G849" t="str">
            <v>41110</v>
          </cell>
          <cell r="I849">
            <v>-41768975.950000003</v>
          </cell>
        </row>
        <row r="850">
          <cell r="A850" t="str">
            <v>41110SO</v>
          </cell>
          <cell r="B850" t="str">
            <v>41110</v>
          </cell>
          <cell r="D850">
            <v>-285994.64000000432</v>
          </cell>
          <cell r="F850" t="str">
            <v>41110SO</v>
          </cell>
          <cell r="G850" t="str">
            <v>41110</v>
          </cell>
          <cell r="I850">
            <v>-285994.64000000432</v>
          </cell>
        </row>
        <row r="851">
          <cell r="A851" t="str">
            <v>41110TROJD</v>
          </cell>
          <cell r="B851" t="str">
            <v>41110</v>
          </cell>
          <cell r="D851">
            <v>-52815.25</v>
          </cell>
          <cell r="F851" t="str">
            <v>41110TROJD</v>
          </cell>
          <cell r="G851" t="str">
            <v>41110</v>
          </cell>
          <cell r="I851">
            <v>-52815.25</v>
          </cell>
        </row>
        <row r="852">
          <cell r="A852" t="str">
            <v>41110UT</v>
          </cell>
          <cell r="B852" t="str">
            <v>41110</v>
          </cell>
          <cell r="D852">
            <v>-9886047.6699999869</v>
          </cell>
          <cell r="F852" t="str">
            <v>41110UT</v>
          </cell>
          <cell r="G852" t="str">
            <v>41110</v>
          </cell>
          <cell r="I852">
            <v>-9886047.6699999869</v>
          </cell>
        </row>
        <row r="853">
          <cell r="A853" t="str">
            <v>41110WA</v>
          </cell>
          <cell r="B853" t="str">
            <v>41110</v>
          </cell>
          <cell r="D853">
            <v>-4138228.41</v>
          </cell>
          <cell r="F853" t="str">
            <v>41110WA</v>
          </cell>
          <cell r="G853" t="str">
            <v>41110</v>
          </cell>
          <cell r="I853">
            <v>-4138228.41</v>
          </cell>
        </row>
        <row r="854">
          <cell r="A854" t="str">
            <v>41110WYP</v>
          </cell>
          <cell r="B854" t="str">
            <v>41110</v>
          </cell>
          <cell r="D854">
            <v>5229402.1199999973</v>
          </cell>
          <cell r="F854" t="str">
            <v>41110WYP</v>
          </cell>
          <cell r="G854" t="str">
            <v>41110</v>
          </cell>
          <cell r="I854">
            <v>5229402.1199999973</v>
          </cell>
        </row>
        <row r="855">
          <cell r="A855" t="str">
            <v>41110WYU</v>
          </cell>
          <cell r="B855" t="str">
            <v>41110</v>
          </cell>
          <cell r="D855">
            <v>-6826712</v>
          </cell>
          <cell r="F855" t="str">
            <v>41110WYU</v>
          </cell>
          <cell r="G855" t="str">
            <v>41110</v>
          </cell>
          <cell r="I855">
            <v>-6826712</v>
          </cell>
        </row>
        <row r="856">
          <cell r="A856" t="str">
            <v>41140DGU</v>
          </cell>
          <cell r="B856" t="str">
            <v>41140</v>
          </cell>
          <cell r="D856">
            <v>-1874203</v>
          </cell>
          <cell r="F856" t="str">
            <v>41140DGU</v>
          </cell>
          <cell r="G856" t="str">
            <v>41140</v>
          </cell>
          <cell r="I856">
            <v>-1874203</v>
          </cell>
        </row>
        <row r="857">
          <cell r="A857" t="str">
            <v>4118SE</v>
          </cell>
          <cell r="B857" t="str">
            <v>4118</v>
          </cell>
          <cell r="D857">
            <v>-5112842</v>
          </cell>
          <cell r="F857" t="str">
            <v>4118SE</v>
          </cell>
          <cell r="G857" t="str">
            <v>4118</v>
          </cell>
          <cell r="I857">
            <v>-5112842</v>
          </cell>
        </row>
        <row r="858">
          <cell r="A858" t="str">
            <v>419SNP</v>
          </cell>
          <cell r="B858" t="str">
            <v>419</v>
          </cell>
          <cell r="D858">
            <v>-86308564.609999895</v>
          </cell>
          <cell r="F858" t="str">
            <v>419SNP</v>
          </cell>
          <cell r="G858" t="str">
            <v>419</v>
          </cell>
          <cell r="I858">
            <v>-86308564.609999895</v>
          </cell>
        </row>
        <row r="859">
          <cell r="A859" t="str">
            <v>421CN</v>
          </cell>
          <cell r="B859" t="str">
            <v>421</v>
          </cell>
          <cell r="D859">
            <v>1500.07</v>
          </cell>
          <cell r="F859" t="str">
            <v>421CN</v>
          </cell>
          <cell r="G859" t="str">
            <v>421</v>
          </cell>
          <cell r="I859">
            <v>1500.07</v>
          </cell>
        </row>
        <row r="860">
          <cell r="A860" t="str">
            <v>421DGP</v>
          </cell>
          <cell r="B860" t="str">
            <v>421</v>
          </cell>
          <cell r="D860">
            <v>-145556.35</v>
          </cell>
          <cell r="F860" t="str">
            <v>421DGP</v>
          </cell>
          <cell r="G860" t="str">
            <v>421</v>
          </cell>
          <cell r="I860">
            <v>-145556.35</v>
          </cell>
        </row>
        <row r="861">
          <cell r="A861" t="str">
            <v>421DGU</v>
          </cell>
          <cell r="B861" t="str">
            <v>421</v>
          </cell>
          <cell r="D861">
            <v>-89170.54</v>
          </cell>
          <cell r="F861" t="str">
            <v>421DGU</v>
          </cell>
          <cell r="G861" t="str">
            <v>421</v>
          </cell>
          <cell r="I861">
            <v>-89170.54</v>
          </cell>
        </row>
        <row r="862">
          <cell r="A862" t="str">
            <v>421OR</v>
          </cell>
          <cell r="B862" t="str">
            <v>421</v>
          </cell>
          <cell r="D862">
            <v>276338.15999999997</v>
          </cell>
          <cell r="F862" t="str">
            <v>421OR</v>
          </cell>
          <cell r="G862" t="str">
            <v>421</v>
          </cell>
          <cell r="I862">
            <v>276338.15999999997</v>
          </cell>
        </row>
        <row r="863">
          <cell r="A863" t="str">
            <v>421SG</v>
          </cell>
          <cell r="B863" t="str">
            <v>421</v>
          </cell>
          <cell r="D863">
            <v>-578703.65</v>
          </cell>
          <cell r="F863" t="str">
            <v>421SG</v>
          </cell>
          <cell r="G863" t="str">
            <v>421</v>
          </cell>
          <cell r="I863">
            <v>-578703.65</v>
          </cell>
        </row>
        <row r="864">
          <cell r="A864" t="str">
            <v>421SO</v>
          </cell>
          <cell r="B864" t="str">
            <v>421</v>
          </cell>
          <cell r="D864">
            <v>37721.040000000001</v>
          </cell>
          <cell r="F864" t="str">
            <v>421SO</v>
          </cell>
          <cell r="G864" t="str">
            <v>421</v>
          </cell>
          <cell r="I864">
            <v>37721.040000000001</v>
          </cell>
        </row>
        <row r="865">
          <cell r="A865" t="str">
            <v>421UT</v>
          </cell>
          <cell r="B865" t="str">
            <v>421</v>
          </cell>
          <cell r="D865">
            <v>-1294154.1000000001</v>
          </cell>
          <cell r="F865" t="str">
            <v>421UT</v>
          </cell>
          <cell r="G865" t="str">
            <v>421</v>
          </cell>
          <cell r="I865">
            <v>-1294154.1000000001</v>
          </cell>
        </row>
        <row r="866">
          <cell r="A866" t="str">
            <v>421WA</v>
          </cell>
          <cell r="B866" t="str">
            <v>421</v>
          </cell>
          <cell r="D866">
            <v>165926.9</v>
          </cell>
          <cell r="F866" t="str">
            <v>421WA</v>
          </cell>
          <cell r="G866" t="str">
            <v>421</v>
          </cell>
          <cell r="I866">
            <v>165926.9</v>
          </cell>
        </row>
        <row r="867">
          <cell r="A867" t="str">
            <v>421WYP</v>
          </cell>
          <cell r="B867" t="str">
            <v>421</v>
          </cell>
          <cell r="D867">
            <v>-544734.71999999997</v>
          </cell>
          <cell r="F867" t="str">
            <v>421WYP</v>
          </cell>
          <cell r="G867" t="str">
            <v>421</v>
          </cell>
          <cell r="I867">
            <v>-544734.71999999997</v>
          </cell>
        </row>
        <row r="868">
          <cell r="A868" t="str">
            <v>427SNP</v>
          </cell>
          <cell r="B868" t="str">
            <v>427</v>
          </cell>
          <cell r="D868">
            <v>0</v>
          </cell>
          <cell r="F868" t="str">
            <v>427SNP</v>
          </cell>
          <cell r="G868" t="str">
            <v>427</v>
          </cell>
          <cell r="I868">
            <v>0</v>
          </cell>
        </row>
        <row r="869">
          <cell r="A869" t="str">
            <v>428SNP</v>
          </cell>
          <cell r="B869" t="str">
            <v>428</v>
          </cell>
          <cell r="D869">
            <v>0</v>
          </cell>
          <cell r="F869" t="str">
            <v>428SNP</v>
          </cell>
          <cell r="G869" t="str">
            <v>428</v>
          </cell>
          <cell r="I869">
            <v>0</v>
          </cell>
        </row>
        <row r="870">
          <cell r="A870" t="str">
            <v>429SNP</v>
          </cell>
          <cell r="B870" t="str">
            <v>429</v>
          </cell>
          <cell r="D870">
            <v>0</v>
          </cell>
          <cell r="F870" t="str">
            <v>429SNP</v>
          </cell>
          <cell r="G870" t="str">
            <v>429</v>
          </cell>
          <cell r="I870">
            <v>0</v>
          </cell>
        </row>
        <row r="871">
          <cell r="A871" t="str">
            <v>431SNP</v>
          </cell>
          <cell r="B871" t="str">
            <v>431</v>
          </cell>
          <cell r="D871">
            <v>0</v>
          </cell>
          <cell r="F871" t="str">
            <v>431SNP</v>
          </cell>
          <cell r="G871" t="str">
            <v>431</v>
          </cell>
          <cell r="I871">
            <v>0</v>
          </cell>
        </row>
        <row r="872">
          <cell r="A872" t="str">
            <v>432SNP</v>
          </cell>
          <cell r="B872" t="str">
            <v>432</v>
          </cell>
          <cell r="D872">
            <v>0</v>
          </cell>
          <cell r="F872" t="str">
            <v>432SNP</v>
          </cell>
          <cell r="G872" t="str">
            <v>432</v>
          </cell>
          <cell r="I872">
            <v>0</v>
          </cell>
        </row>
        <row r="873">
          <cell r="A873" t="str">
            <v>440CA</v>
          </cell>
          <cell r="B873" t="str">
            <v>440</v>
          </cell>
          <cell r="D873">
            <v>44452641</v>
          </cell>
          <cell r="F873" t="str">
            <v>440CA</v>
          </cell>
          <cell r="G873" t="str">
            <v>440</v>
          </cell>
          <cell r="I873">
            <v>44452641</v>
          </cell>
        </row>
        <row r="874">
          <cell r="A874" t="str">
            <v>440ID</v>
          </cell>
          <cell r="B874" t="str">
            <v>440</v>
          </cell>
          <cell r="D874">
            <v>58804358</v>
          </cell>
          <cell r="F874" t="str">
            <v>440ID</v>
          </cell>
          <cell r="G874" t="str">
            <v>440</v>
          </cell>
          <cell r="I874">
            <v>58804358</v>
          </cell>
        </row>
        <row r="875">
          <cell r="A875" t="str">
            <v>440OR</v>
          </cell>
          <cell r="B875" t="str">
            <v>440</v>
          </cell>
          <cell r="D875">
            <v>472639268.60421723</v>
          </cell>
          <cell r="F875" t="str">
            <v>440OR</v>
          </cell>
          <cell r="G875" t="str">
            <v>440</v>
          </cell>
          <cell r="I875">
            <v>472639268.60421723</v>
          </cell>
        </row>
        <row r="876">
          <cell r="A876" t="str">
            <v>440UT</v>
          </cell>
          <cell r="B876" t="str">
            <v>440</v>
          </cell>
          <cell r="D876">
            <v>599377127</v>
          </cell>
          <cell r="F876" t="str">
            <v>440UT</v>
          </cell>
          <cell r="G876" t="str">
            <v>440</v>
          </cell>
          <cell r="I876">
            <v>599377127</v>
          </cell>
        </row>
        <row r="877">
          <cell r="A877" t="str">
            <v>440WA</v>
          </cell>
          <cell r="B877" t="str">
            <v>440</v>
          </cell>
          <cell r="D877">
            <v>119708006</v>
          </cell>
          <cell r="F877" t="str">
            <v>440WA</v>
          </cell>
          <cell r="G877" t="str">
            <v>440</v>
          </cell>
          <cell r="I877">
            <v>119708006</v>
          </cell>
        </row>
        <row r="878">
          <cell r="A878" t="str">
            <v>440WYP</v>
          </cell>
          <cell r="B878" t="str">
            <v>440</v>
          </cell>
          <cell r="D878">
            <v>86175572.109999999</v>
          </cell>
          <cell r="F878" t="str">
            <v>440WYP</v>
          </cell>
          <cell r="G878" t="str">
            <v>440</v>
          </cell>
          <cell r="I878">
            <v>86175572.109999999</v>
          </cell>
        </row>
        <row r="879">
          <cell r="A879" t="str">
            <v>440WYU</v>
          </cell>
          <cell r="B879" t="str">
            <v>440</v>
          </cell>
          <cell r="D879">
            <v>11229320.890000001</v>
          </cell>
          <cell r="F879" t="str">
            <v>440WYU</v>
          </cell>
          <cell r="G879" t="str">
            <v>440</v>
          </cell>
          <cell r="I879">
            <v>11229320.890000001</v>
          </cell>
        </row>
        <row r="880">
          <cell r="A880" t="str">
            <v>442CA</v>
          </cell>
          <cell r="B880" t="str">
            <v>442</v>
          </cell>
          <cell r="D880">
            <v>42660336</v>
          </cell>
          <cell r="F880" t="str">
            <v>442CA</v>
          </cell>
          <cell r="G880" t="str">
            <v>442</v>
          </cell>
          <cell r="I880">
            <v>42660336</v>
          </cell>
        </row>
        <row r="881">
          <cell r="A881" t="str">
            <v>442ID</v>
          </cell>
          <cell r="B881" t="str">
            <v>442</v>
          </cell>
          <cell r="D881">
            <v>144778574</v>
          </cell>
          <cell r="F881" t="str">
            <v>442ID</v>
          </cell>
          <cell r="G881" t="str">
            <v>442</v>
          </cell>
          <cell r="I881">
            <v>144778574</v>
          </cell>
        </row>
        <row r="882">
          <cell r="A882" t="str">
            <v>442OR</v>
          </cell>
          <cell r="B882" t="str">
            <v>442</v>
          </cell>
          <cell r="D882">
            <v>486630368.46718365</v>
          </cell>
          <cell r="F882" t="str">
            <v>442OR</v>
          </cell>
          <cell r="G882" t="str">
            <v>442</v>
          </cell>
          <cell r="I882">
            <v>486630368.46718365</v>
          </cell>
        </row>
        <row r="883">
          <cell r="A883" t="str">
            <v>442UT</v>
          </cell>
          <cell r="B883" t="str">
            <v>442</v>
          </cell>
          <cell r="D883">
            <v>945338320</v>
          </cell>
          <cell r="F883" t="str">
            <v>442UT</v>
          </cell>
          <cell r="G883" t="str">
            <v>442</v>
          </cell>
          <cell r="I883">
            <v>945338320</v>
          </cell>
        </row>
        <row r="884">
          <cell r="A884" t="str">
            <v>442WA</v>
          </cell>
          <cell r="B884" t="str">
            <v>442</v>
          </cell>
          <cell r="D884">
            <v>148430013</v>
          </cell>
          <cell r="F884" t="str">
            <v>442WA</v>
          </cell>
          <cell r="G884" t="str">
            <v>442</v>
          </cell>
          <cell r="I884">
            <v>148430013</v>
          </cell>
        </row>
        <row r="885">
          <cell r="A885" t="str">
            <v>442WYP</v>
          </cell>
          <cell r="B885" t="str">
            <v>442</v>
          </cell>
          <cell r="D885">
            <v>402305775.24000001</v>
          </cell>
          <cell r="F885" t="str">
            <v>442WYP</v>
          </cell>
          <cell r="G885" t="str">
            <v>442</v>
          </cell>
          <cell r="I885">
            <v>402305775.24000001</v>
          </cell>
        </row>
        <row r="886">
          <cell r="A886" t="str">
            <v>442WYU</v>
          </cell>
          <cell r="B886" t="str">
            <v>442</v>
          </cell>
          <cell r="D886">
            <v>76191404.760000005</v>
          </cell>
          <cell r="F886" t="str">
            <v>442WYU</v>
          </cell>
          <cell r="G886" t="str">
            <v>442</v>
          </cell>
          <cell r="I886">
            <v>76191404.760000005</v>
          </cell>
        </row>
        <row r="887">
          <cell r="A887" t="str">
            <v>444CA</v>
          </cell>
          <cell r="B887" t="str">
            <v>444</v>
          </cell>
          <cell r="D887">
            <v>399162</v>
          </cell>
          <cell r="F887" t="str">
            <v>444CA</v>
          </cell>
          <cell r="G887" t="str">
            <v>444</v>
          </cell>
          <cell r="I887">
            <v>399162</v>
          </cell>
        </row>
        <row r="888">
          <cell r="A888" t="str">
            <v>444ID</v>
          </cell>
          <cell r="B888" t="str">
            <v>444</v>
          </cell>
          <cell r="D888">
            <v>487398</v>
          </cell>
          <cell r="F888" t="str">
            <v>444ID</v>
          </cell>
          <cell r="G888" t="str">
            <v>444</v>
          </cell>
          <cell r="I888">
            <v>487398</v>
          </cell>
        </row>
        <row r="889">
          <cell r="A889" t="str">
            <v>444OR</v>
          </cell>
          <cell r="B889" t="str">
            <v>444</v>
          </cell>
          <cell r="D889">
            <v>4942913.9820921747</v>
          </cell>
          <cell r="F889" t="str">
            <v>444OR</v>
          </cell>
          <cell r="G889" t="str">
            <v>444</v>
          </cell>
          <cell r="I889">
            <v>4942913.9820921747</v>
          </cell>
        </row>
        <row r="890">
          <cell r="A890" t="str">
            <v>444UT</v>
          </cell>
          <cell r="B890" t="str">
            <v>444</v>
          </cell>
          <cell r="D890">
            <v>11246810</v>
          </cell>
          <cell r="F890" t="str">
            <v>444UT</v>
          </cell>
          <cell r="G890" t="str">
            <v>444</v>
          </cell>
          <cell r="I890">
            <v>11246810</v>
          </cell>
        </row>
        <row r="891">
          <cell r="A891" t="str">
            <v>444WA</v>
          </cell>
          <cell r="B891" t="str">
            <v>444</v>
          </cell>
          <cell r="D891">
            <v>1146894</v>
          </cell>
          <cell r="F891" t="str">
            <v>444WA</v>
          </cell>
          <cell r="G891" t="str">
            <v>444</v>
          </cell>
          <cell r="I891">
            <v>1146894</v>
          </cell>
        </row>
        <row r="892">
          <cell r="A892" t="str">
            <v>444WYP</v>
          </cell>
          <cell r="B892" t="str">
            <v>444</v>
          </cell>
          <cell r="D892">
            <v>1803505.86</v>
          </cell>
          <cell r="F892" t="str">
            <v>444WYP</v>
          </cell>
          <cell r="G892" t="str">
            <v>444</v>
          </cell>
          <cell r="I892">
            <v>1803505.86</v>
          </cell>
        </row>
        <row r="893">
          <cell r="A893" t="str">
            <v>444WYU</v>
          </cell>
          <cell r="B893" t="str">
            <v>444</v>
          </cell>
          <cell r="D893">
            <v>365246.14</v>
          </cell>
          <cell r="F893" t="str">
            <v>444WYU</v>
          </cell>
          <cell r="G893" t="str">
            <v>444</v>
          </cell>
          <cell r="I893">
            <v>365246.14</v>
          </cell>
        </row>
        <row r="894">
          <cell r="A894" t="str">
            <v>445UT</v>
          </cell>
          <cell r="B894" t="str">
            <v>445</v>
          </cell>
          <cell r="D894">
            <v>20143170</v>
          </cell>
          <cell r="F894" t="str">
            <v>445UT</v>
          </cell>
          <cell r="G894" t="str">
            <v>445</v>
          </cell>
          <cell r="I894">
            <v>20143170</v>
          </cell>
        </row>
        <row r="895">
          <cell r="A895" t="str">
            <v>447FERC</v>
          </cell>
          <cell r="B895" t="str">
            <v>447</v>
          </cell>
          <cell r="D895">
            <v>7202918.6499999901</v>
          </cell>
          <cell r="F895" t="str">
            <v>447FERC</v>
          </cell>
          <cell r="G895" t="str">
            <v>447</v>
          </cell>
          <cell r="I895">
            <v>7202918.6499999901</v>
          </cell>
        </row>
        <row r="896">
          <cell r="A896" t="str">
            <v>447NPCSE</v>
          </cell>
          <cell r="B896" t="str">
            <v>447NPC</v>
          </cell>
          <cell r="D896">
            <v>0</v>
          </cell>
          <cell r="F896" t="str">
            <v>447NPCSE</v>
          </cell>
          <cell r="G896" t="str">
            <v>447NPC</v>
          </cell>
          <cell r="I896">
            <v>0</v>
          </cell>
        </row>
        <row r="897">
          <cell r="A897" t="str">
            <v>447NPCSG</v>
          </cell>
          <cell r="B897" t="str">
            <v>447NPC</v>
          </cell>
          <cell r="D897">
            <v>644658400.049999</v>
          </cell>
          <cell r="F897" t="str">
            <v>447NPCSG</v>
          </cell>
          <cell r="G897" t="str">
            <v>447NPC</v>
          </cell>
          <cell r="I897">
            <v>644658400.049999</v>
          </cell>
        </row>
        <row r="898">
          <cell r="A898" t="str">
            <v>447OR</v>
          </cell>
          <cell r="B898" t="str">
            <v>447</v>
          </cell>
          <cell r="D898">
            <v>987856.85</v>
          </cell>
          <cell r="F898" t="str">
            <v>447OR</v>
          </cell>
          <cell r="G898" t="str">
            <v>447</v>
          </cell>
          <cell r="I898">
            <v>987856.85</v>
          </cell>
        </row>
        <row r="899">
          <cell r="A899" t="str">
            <v>447WYP</v>
          </cell>
          <cell r="B899" t="str">
            <v>447</v>
          </cell>
          <cell r="D899">
            <v>34053.660000000003</v>
          </cell>
          <cell r="F899" t="str">
            <v>447WYP</v>
          </cell>
          <cell r="G899" t="str">
            <v>447</v>
          </cell>
          <cell r="I899">
            <v>34053.660000000003</v>
          </cell>
        </row>
        <row r="900">
          <cell r="A900" t="str">
            <v>450CA</v>
          </cell>
          <cell r="B900" t="str">
            <v>450</v>
          </cell>
          <cell r="D900">
            <v>222293.93</v>
          </cell>
          <cell r="F900" t="str">
            <v>450CA</v>
          </cell>
          <cell r="G900" t="str">
            <v>450</v>
          </cell>
          <cell r="I900">
            <v>222293.93</v>
          </cell>
        </row>
        <row r="901">
          <cell r="A901" t="str">
            <v>450ID</v>
          </cell>
          <cell r="B901" t="str">
            <v>450</v>
          </cell>
          <cell r="D901">
            <v>453395.06</v>
          </cell>
          <cell r="F901" t="str">
            <v>450ID</v>
          </cell>
          <cell r="G901" t="str">
            <v>450</v>
          </cell>
          <cell r="I901">
            <v>453395.06</v>
          </cell>
        </row>
        <row r="902">
          <cell r="A902" t="str">
            <v>450OR</v>
          </cell>
          <cell r="B902" t="str">
            <v>450</v>
          </cell>
          <cell r="D902">
            <v>2699667.03</v>
          </cell>
          <cell r="F902" t="str">
            <v>450OR</v>
          </cell>
          <cell r="G902" t="str">
            <v>450</v>
          </cell>
          <cell r="I902">
            <v>2699667.03</v>
          </cell>
        </row>
        <row r="903">
          <cell r="A903" t="str">
            <v>450UT</v>
          </cell>
          <cell r="B903" t="str">
            <v>450</v>
          </cell>
          <cell r="D903">
            <v>2932038.17</v>
          </cell>
          <cell r="F903" t="str">
            <v>450UT</v>
          </cell>
          <cell r="G903" t="str">
            <v>450</v>
          </cell>
          <cell r="I903">
            <v>2932038.17</v>
          </cell>
        </row>
        <row r="904">
          <cell r="A904" t="str">
            <v>450WA</v>
          </cell>
          <cell r="B904" t="str">
            <v>450</v>
          </cell>
          <cell r="D904">
            <v>533016.62</v>
          </cell>
          <cell r="F904" t="str">
            <v>450WA</v>
          </cell>
          <cell r="G904" t="str">
            <v>450</v>
          </cell>
          <cell r="I904">
            <v>533016.62</v>
          </cell>
        </row>
        <row r="905">
          <cell r="A905" t="str">
            <v>450WYP</v>
          </cell>
          <cell r="B905" t="str">
            <v>450</v>
          </cell>
          <cell r="D905">
            <v>513109.7</v>
          </cell>
          <cell r="F905" t="str">
            <v>450WYP</v>
          </cell>
          <cell r="G905" t="str">
            <v>450</v>
          </cell>
          <cell r="I905">
            <v>513109.7</v>
          </cell>
        </row>
        <row r="906">
          <cell r="A906" t="str">
            <v>450WYU</v>
          </cell>
          <cell r="B906" t="str">
            <v>450</v>
          </cell>
          <cell r="D906">
            <v>98162.91</v>
          </cell>
          <cell r="F906" t="str">
            <v>450WYU</v>
          </cell>
          <cell r="G906" t="str">
            <v>450</v>
          </cell>
          <cell r="I906">
            <v>98162.91</v>
          </cell>
        </row>
        <row r="907">
          <cell r="A907" t="str">
            <v>451CA</v>
          </cell>
          <cell r="B907" t="str">
            <v>451</v>
          </cell>
          <cell r="D907">
            <v>295891.44</v>
          </cell>
          <cell r="F907" t="str">
            <v>451CA</v>
          </cell>
          <cell r="G907" t="str">
            <v>451</v>
          </cell>
          <cell r="I907">
            <v>295891.44</v>
          </cell>
        </row>
        <row r="908">
          <cell r="A908" t="str">
            <v>451ID</v>
          </cell>
          <cell r="B908" t="str">
            <v>451</v>
          </cell>
          <cell r="D908">
            <v>170604.49</v>
          </cell>
          <cell r="F908" t="str">
            <v>451ID</v>
          </cell>
          <cell r="G908" t="str">
            <v>451</v>
          </cell>
          <cell r="I908">
            <v>170604.49</v>
          </cell>
        </row>
        <row r="909">
          <cell r="A909" t="str">
            <v>451OR</v>
          </cell>
          <cell r="B909" t="str">
            <v>451</v>
          </cell>
          <cell r="D909">
            <v>1874218.02</v>
          </cell>
          <cell r="F909" t="str">
            <v>451OR</v>
          </cell>
          <cell r="G909" t="str">
            <v>451</v>
          </cell>
          <cell r="I909">
            <v>1874218.02</v>
          </cell>
        </row>
        <row r="910">
          <cell r="A910" t="str">
            <v>451SO</v>
          </cell>
          <cell r="B910" t="str">
            <v>451</v>
          </cell>
          <cell r="D910">
            <v>21947.85</v>
          </cell>
          <cell r="F910" t="str">
            <v>451SO</v>
          </cell>
          <cell r="G910" t="str">
            <v>451</v>
          </cell>
          <cell r="I910">
            <v>21947.85</v>
          </cell>
        </row>
        <row r="911">
          <cell r="A911" t="str">
            <v>451UT</v>
          </cell>
          <cell r="B911" t="str">
            <v>451</v>
          </cell>
          <cell r="D911">
            <v>3811636.08</v>
          </cell>
          <cell r="F911" t="str">
            <v>451UT</v>
          </cell>
          <cell r="G911" t="str">
            <v>451</v>
          </cell>
          <cell r="I911">
            <v>3811636.08</v>
          </cell>
        </row>
        <row r="912">
          <cell r="A912" t="str">
            <v>451WA</v>
          </cell>
          <cell r="B912" t="str">
            <v>451</v>
          </cell>
          <cell r="D912">
            <v>252683.21</v>
          </cell>
          <cell r="F912" t="str">
            <v>451WA</v>
          </cell>
          <cell r="G912" t="str">
            <v>451</v>
          </cell>
          <cell r="I912">
            <v>252683.21</v>
          </cell>
        </row>
        <row r="913">
          <cell r="A913" t="str">
            <v>451WYP</v>
          </cell>
          <cell r="B913" t="str">
            <v>451</v>
          </cell>
          <cell r="D913">
            <v>407171.3</v>
          </cell>
          <cell r="F913" t="str">
            <v>451WYP</v>
          </cell>
          <cell r="G913" t="str">
            <v>451</v>
          </cell>
          <cell r="I913">
            <v>407171.3</v>
          </cell>
        </row>
        <row r="914">
          <cell r="A914" t="str">
            <v>451WYU</v>
          </cell>
          <cell r="B914" t="str">
            <v>451</v>
          </cell>
          <cell r="D914">
            <v>286167.46000000002</v>
          </cell>
          <cell r="F914" t="str">
            <v>451WYU</v>
          </cell>
          <cell r="G914" t="str">
            <v>451</v>
          </cell>
          <cell r="I914">
            <v>286167.46000000002</v>
          </cell>
        </row>
        <row r="915">
          <cell r="A915" t="str">
            <v>453SG</v>
          </cell>
          <cell r="B915" t="str">
            <v>453</v>
          </cell>
          <cell r="D915">
            <v>13024.86</v>
          </cell>
          <cell r="F915" t="str">
            <v>453SG</v>
          </cell>
          <cell r="G915" t="str">
            <v>453</v>
          </cell>
          <cell r="I915">
            <v>13024.86</v>
          </cell>
        </row>
        <row r="916">
          <cell r="A916" t="str">
            <v>454CA</v>
          </cell>
          <cell r="B916" t="str">
            <v>454</v>
          </cell>
          <cell r="D916">
            <v>539513.41</v>
          </cell>
          <cell r="F916" t="str">
            <v>454CA</v>
          </cell>
          <cell r="G916" t="str">
            <v>454</v>
          </cell>
          <cell r="I916">
            <v>539513.41</v>
          </cell>
        </row>
        <row r="917">
          <cell r="A917" t="str">
            <v>454DGU</v>
          </cell>
          <cell r="B917" t="str">
            <v>454</v>
          </cell>
          <cell r="D917">
            <v>0</v>
          </cell>
          <cell r="F917" t="str">
            <v>454DGU</v>
          </cell>
          <cell r="G917" t="str">
            <v>454</v>
          </cell>
          <cell r="I917">
            <v>0</v>
          </cell>
        </row>
        <row r="918">
          <cell r="A918" t="str">
            <v>454ID</v>
          </cell>
          <cell r="B918" t="str">
            <v>454</v>
          </cell>
          <cell r="D918">
            <v>313944.03000000003</v>
          </cell>
          <cell r="F918" t="str">
            <v>454ID</v>
          </cell>
          <cell r="G918" t="str">
            <v>454</v>
          </cell>
          <cell r="I918">
            <v>313944.03000000003</v>
          </cell>
        </row>
        <row r="919">
          <cell r="A919" t="str">
            <v>454OR</v>
          </cell>
          <cell r="B919" t="str">
            <v>454</v>
          </cell>
          <cell r="D919">
            <v>4930923.26</v>
          </cell>
          <cell r="F919" t="str">
            <v>454OR</v>
          </cell>
          <cell r="G919" t="str">
            <v>454</v>
          </cell>
          <cell r="I919">
            <v>4930923.26</v>
          </cell>
        </row>
        <row r="920">
          <cell r="A920" t="str">
            <v>454SG</v>
          </cell>
          <cell r="B920" t="str">
            <v>454</v>
          </cell>
          <cell r="D920">
            <v>5358538.72</v>
          </cell>
          <cell r="F920" t="str">
            <v>454SG</v>
          </cell>
          <cell r="G920" t="str">
            <v>454</v>
          </cell>
          <cell r="I920">
            <v>5358538.72</v>
          </cell>
        </row>
        <row r="921">
          <cell r="A921" t="str">
            <v>454SO</v>
          </cell>
          <cell r="B921" t="str">
            <v>454</v>
          </cell>
          <cell r="D921">
            <v>3710376.44</v>
          </cell>
          <cell r="F921" t="str">
            <v>454SO</v>
          </cell>
          <cell r="G921" t="str">
            <v>454</v>
          </cell>
          <cell r="I921">
            <v>3710376.44</v>
          </cell>
        </row>
        <row r="922">
          <cell r="A922" t="str">
            <v>454UT</v>
          </cell>
          <cell r="B922" t="str">
            <v>454</v>
          </cell>
          <cell r="D922">
            <v>3480034.38</v>
          </cell>
          <cell r="F922" t="str">
            <v>454UT</v>
          </cell>
          <cell r="G922" t="str">
            <v>454</v>
          </cell>
          <cell r="I922">
            <v>3480034.38</v>
          </cell>
        </row>
        <row r="923">
          <cell r="A923" t="str">
            <v>454WA</v>
          </cell>
          <cell r="B923" t="str">
            <v>454</v>
          </cell>
          <cell r="D923">
            <v>1016646.11</v>
          </cell>
          <cell r="F923" t="str">
            <v>454WA</v>
          </cell>
          <cell r="G923" t="str">
            <v>454</v>
          </cell>
          <cell r="I923">
            <v>1016646.11</v>
          </cell>
        </row>
        <row r="924">
          <cell r="A924" t="str">
            <v>454WYP</v>
          </cell>
          <cell r="B924" t="str">
            <v>454</v>
          </cell>
          <cell r="D924">
            <v>437411.3</v>
          </cell>
          <cell r="F924" t="str">
            <v>454WYP</v>
          </cell>
          <cell r="G924" t="str">
            <v>454</v>
          </cell>
          <cell r="I924">
            <v>437411.3</v>
          </cell>
        </row>
        <row r="925">
          <cell r="A925" t="str">
            <v>454WYU</v>
          </cell>
          <cell r="B925" t="str">
            <v>454</v>
          </cell>
          <cell r="D925">
            <v>-18049.330000000002</v>
          </cell>
          <cell r="F925" t="str">
            <v>454WYU</v>
          </cell>
          <cell r="G925" t="str">
            <v>454</v>
          </cell>
          <cell r="I925">
            <v>-18049.330000000002</v>
          </cell>
        </row>
        <row r="926">
          <cell r="A926" t="str">
            <v>456CA</v>
          </cell>
          <cell r="B926" t="str">
            <v>456</v>
          </cell>
          <cell r="D926">
            <v>-1465922.0421323769</v>
          </cell>
          <cell r="F926" t="str">
            <v>456CA</v>
          </cell>
          <cell r="G926" t="str">
            <v>456</v>
          </cell>
          <cell r="I926">
            <v>-1465922.0421323769</v>
          </cell>
        </row>
        <row r="927">
          <cell r="A927" t="str">
            <v>456ID</v>
          </cell>
          <cell r="B927" t="str">
            <v>456</v>
          </cell>
          <cell r="D927">
            <v>-22.66</v>
          </cell>
          <cell r="F927" t="str">
            <v>456ID</v>
          </cell>
          <cell r="G927" t="str">
            <v>456</v>
          </cell>
          <cell r="I927">
            <v>-22.66</v>
          </cell>
        </row>
        <row r="928">
          <cell r="A928" t="str">
            <v>456OR</v>
          </cell>
          <cell r="B928" t="str">
            <v>456</v>
          </cell>
          <cell r="D928">
            <v>-21776681.187282566</v>
          </cell>
          <cell r="F928" t="str">
            <v>456OR</v>
          </cell>
          <cell r="G928" t="str">
            <v>456</v>
          </cell>
          <cell r="I928">
            <v>-21776681.187282566</v>
          </cell>
        </row>
        <row r="929">
          <cell r="A929" t="str">
            <v>456OTHER</v>
          </cell>
          <cell r="B929" t="str">
            <v>456</v>
          </cell>
          <cell r="D929">
            <v>40720461.669999897</v>
          </cell>
          <cell r="F929" t="str">
            <v>456OTHER</v>
          </cell>
          <cell r="G929" t="str">
            <v>456</v>
          </cell>
          <cell r="I929">
            <v>40720461.669999897</v>
          </cell>
        </row>
        <row r="930">
          <cell r="A930" t="str">
            <v>456SE</v>
          </cell>
          <cell r="B930" t="str">
            <v>456</v>
          </cell>
          <cell r="D930">
            <v>15675210.390000001</v>
          </cell>
          <cell r="F930" t="str">
            <v>456SE</v>
          </cell>
          <cell r="G930" t="str">
            <v>456</v>
          </cell>
          <cell r="I930">
            <v>15675210.390000001</v>
          </cell>
        </row>
        <row r="931">
          <cell r="A931" t="str">
            <v>456SG</v>
          </cell>
          <cell r="B931" t="str">
            <v>456</v>
          </cell>
          <cell r="D931">
            <v>181187394.75495437</v>
          </cell>
          <cell r="F931" t="str">
            <v>456SG</v>
          </cell>
          <cell r="G931" t="str">
            <v>456</v>
          </cell>
          <cell r="I931">
            <v>181187394.75495437</v>
          </cell>
        </row>
        <row r="932">
          <cell r="A932" t="str">
            <v>456SO</v>
          </cell>
          <cell r="B932" t="str">
            <v>456</v>
          </cell>
          <cell r="D932">
            <v>323226.35999999993</v>
          </cell>
          <cell r="F932" t="str">
            <v>456SO</v>
          </cell>
          <cell r="G932" t="str">
            <v>456</v>
          </cell>
          <cell r="I932">
            <v>323226.35999999993</v>
          </cell>
        </row>
        <row r="933">
          <cell r="A933" t="str">
            <v>456UT</v>
          </cell>
          <cell r="B933" t="str">
            <v>456</v>
          </cell>
          <cell r="D933">
            <v>105923.83000000007</v>
          </cell>
          <cell r="F933" t="str">
            <v>456UT</v>
          </cell>
          <cell r="G933" t="str">
            <v>456</v>
          </cell>
          <cell r="I933">
            <v>105923.83000000007</v>
          </cell>
        </row>
        <row r="934">
          <cell r="A934" t="str">
            <v>456WA</v>
          </cell>
          <cell r="B934" t="str">
            <v>456</v>
          </cell>
          <cell r="D934">
            <v>-52188</v>
          </cell>
          <cell r="F934" t="str">
            <v>456WA</v>
          </cell>
          <cell r="G934" t="str">
            <v>456</v>
          </cell>
          <cell r="I934">
            <v>-52188</v>
          </cell>
        </row>
        <row r="935">
          <cell r="A935" t="str">
            <v>456WYP</v>
          </cell>
          <cell r="B935" t="str">
            <v>456</v>
          </cell>
          <cell r="D935">
            <v>195044.06</v>
          </cell>
          <cell r="F935" t="str">
            <v>456WYP</v>
          </cell>
          <cell r="G935" t="str">
            <v>456</v>
          </cell>
          <cell r="I935">
            <v>195044.06</v>
          </cell>
        </row>
        <row r="936">
          <cell r="A936" t="str">
            <v>500SNPPS</v>
          </cell>
          <cell r="B936" t="str">
            <v>500</v>
          </cell>
          <cell r="D936">
            <v>21497106.883189797</v>
          </cell>
          <cell r="F936" t="str">
            <v>500SNPPS</v>
          </cell>
          <cell r="G936" t="str">
            <v>500</v>
          </cell>
          <cell r="I936">
            <v>21497106.883189797</v>
          </cell>
        </row>
        <row r="937">
          <cell r="A937" t="str">
            <v>500SSGCH</v>
          </cell>
          <cell r="B937" t="str">
            <v>500</v>
          </cell>
          <cell r="D937">
            <v>1376390.1303759837</v>
          </cell>
          <cell r="F937" t="str">
            <v>500SSGCH</v>
          </cell>
          <cell r="G937" t="str">
            <v>500</v>
          </cell>
          <cell r="I937">
            <v>1376390.1303759837</v>
          </cell>
        </row>
        <row r="938">
          <cell r="A938" t="str">
            <v>501NPCSE</v>
          </cell>
          <cell r="B938" t="str">
            <v>501NPC</v>
          </cell>
          <cell r="D938">
            <v>644306945.48370123</v>
          </cell>
          <cell r="F938" t="str">
            <v>501NPCSE</v>
          </cell>
          <cell r="G938" t="str">
            <v>501NPC</v>
          </cell>
          <cell r="I938">
            <v>644306945.48370123</v>
          </cell>
        </row>
        <row r="939">
          <cell r="A939" t="str">
            <v>501NPCSSECH</v>
          </cell>
          <cell r="B939" t="str">
            <v>501NPC</v>
          </cell>
          <cell r="D939">
            <v>56675765.149999902</v>
          </cell>
          <cell r="F939" t="str">
            <v>501NPCSSECH</v>
          </cell>
          <cell r="G939" t="str">
            <v>501NPC</v>
          </cell>
          <cell r="I939">
            <v>56675765.149999902</v>
          </cell>
        </row>
        <row r="940">
          <cell r="A940" t="str">
            <v>501SE</v>
          </cell>
          <cell r="B940" t="str">
            <v>501</v>
          </cell>
          <cell r="D940">
            <v>13103578.816016629</v>
          </cell>
          <cell r="F940" t="str">
            <v>501SE</v>
          </cell>
          <cell r="G940" t="str">
            <v>501</v>
          </cell>
          <cell r="I940">
            <v>13103578.816016629</v>
          </cell>
        </row>
        <row r="941">
          <cell r="A941" t="str">
            <v>501SSECH</v>
          </cell>
          <cell r="B941" t="str">
            <v>501</v>
          </cell>
          <cell r="D941">
            <v>3008224.9050306035</v>
          </cell>
          <cell r="F941" t="str">
            <v>501SSECH</v>
          </cell>
          <cell r="G941" t="str">
            <v>501</v>
          </cell>
          <cell r="I941">
            <v>3008224.9050306035</v>
          </cell>
        </row>
        <row r="942">
          <cell r="A942" t="str">
            <v>502SNPPS</v>
          </cell>
          <cell r="B942" t="str">
            <v>502</v>
          </cell>
          <cell r="D942">
            <v>33829937.579737678</v>
          </cell>
          <cell r="F942" t="str">
            <v>502SNPPS</v>
          </cell>
          <cell r="G942" t="str">
            <v>502</v>
          </cell>
          <cell r="I942">
            <v>33829937.579737678</v>
          </cell>
        </row>
        <row r="943">
          <cell r="A943" t="str">
            <v>502SSGCH</v>
          </cell>
          <cell r="B943" t="str">
            <v>502</v>
          </cell>
          <cell r="D943">
            <v>6056731.7288603904</v>
          </cell>
          <cell r="F943" t="str">
            <v>502SSGCH</v>
          </cell>
          <cell r="G943" t="str">
            <v>502</v>
          </cell>
          <cell r="I943">
            <v>6056731.7288603904</v>
          </cell>
        </row>
        <row r="944">
          <cell r="A944" t="str">
            <v>503NPCSE</v>
          </cell>
          <cell r="B944" t="str">
            <v>503NPC</v>
          </cell>
          <cell r="D944">
            <v>3555701.47</v>
          </cell>
          <cell r="F944" t="str">
            <v>503NPCSE</v>
          </cell>
          <cell r="G944" t="str">
            <v>503NPC</v>
          </cell>
          <cell r="I944">
            <v>3555701.47</v>
          </cell>
        </row>
        <row r="945">
          <cell r="A945" t="str">
            <v>505SNPPS</v>
          </cell>
          <cell r="B945" t="str">
            <v>505</v>
          </cell>
          <cell r="D945">
            <v>2911524.659697575</v>
          </cell>
          <cell r="F945" t="str">
            <v>505SNPPS</v>
          </cell>
          <cell r="G945" t="str">
            <v>505</v>
          </cell>
          <cell r="I945">
            <v>2911524.659697575</v>
          </cell>
        </row>
        <row r="946">
          <cell r="A946" t="str">
            <v>505SSGCH</v>
          </cell>
          <cell r="B946" t="str">
            <v>505</v>
          </cell>
          <cell r="D946">
            <v>1523827.283765666</v>
          </cell>
          <cell r="F946" t="str">
            <v>505SSGCH</v>
          </cell>
          <cell r="G946" t="str">
            <v>505</v>
          </cell>
          <cell r="I946">
            <v>1523827.283765666</v>
          </cell>
        </row>
        <row r="947">
          <cell r="A947" t="str">
            <v>506SNPPS</v>
          </cell>
          <cell r="B947" t="str">
            <v>506</v>
          </cell>
          <cell r="D947">
            <v>43833877.229012534</v>
          </cell>
          <cell r="F947" t="str">
            <v>506SNPPS</v>
          </cell>
          <cell r="G947" t="str">
            <v>506</v>
          </cell>
          <cell r="I947">
            <v>43833877.229012534</v>
          </cell>
        </row>
        <row r="948">
          <cell r="A948" t="str">
            <v>506SSGCH</v>
          </cell>
          <cell r="B948" t="str">
            <v>506</v>
          </cell>
          <cell r="D948">
            <v>2507249.7365530119</v>
          </cell>
          <cell r="F948" t="str">
            <v>506SSGCH</v>
          </cell>
          <cell r="G948" t="str">
            <v>506</v>
          </cell>
          <cell r="I948">
            <v>2507249.7365530119</v>
          </cell>
        </row>
        <row r="949">
          <cell r="A949" t="str">
            <v>507SNPPS</v>
          </cell>
          <cell r="B949" t="str">
            <v>507</v>
          </cell>
          <cell r="D949">
            <v>325315.01465461962</v>
          </cell>
          <cell r="F949" t="str">
            <v>507SNPPS</v>
          </cell>
          <cell r="G949" t="str">
            <v>507</v>
          </cell>
          <cell r="I949">
            <v>325315.01465461962</v>
          </cell>
        </row>
        <row r="950">
          <cell r="A950" t="str">
            <v>507SSGCH</v>
          </cell>
          <cell r="B950" t="str">
            <v>507</v>
          </cell>
          <cell r="D950">
            <v>2687.999626930924</v>
          </cell>
          <cell r="F950" t="str">
            <v>507SSGCH</v>
          </cell>
          <cell r="G950" t="str">
            <v>507</v>
          </cell>
          <cell r="I950">
            <v>2687.999626930924</v>
          </cell>
        </row>
        <row r="951">
          <cell r="A951" t="str">
            <v>510SNPPS</v>
          </cell>
          <cell r="B951" t="str">
            <v>510</v>
          </cell>
          <cell r="D951">
            <v>5168318.7446576273</v>
          </cell>
          <cell r="F951" t="str">
            <v>510SNPPS</v>
          </cell>
          <cell r="G951" t="str">
            <v>510</v>
          </cell>
          <cell r="I951">
            <v>5168318.7446576273</v>
          </cell>
        </row>
        <row r="952">
          <cell r="A952" t="str">
            <v>510SSGCH</v>
          </cell>
          <cell r="B952" t="str">
            <v>510</v>
          </cell>
          <cell r="D952">
            <v>1899987.4475172849</v>
          </cell>
          <cell r="F952" t="str">
            <v>510SSGCH</v>
          </cell>
          <cell r="G952" t="str">
            <v>510</v>
          </cell>
          <cell r="I952">
            <v>1899987.4475172849</v>
          </cell>
        </row>
        <row r="953">
          <cell r="A953" t="str">
            <v>511SNPPS</v>
          </cell>
          <cell r="B953" t="str">
            <v>511</v>
          </cell>
          <cell r="D953">
            <v>22386418.571725082</v>
          </cell>
          <cell r="F953" t="str">
            <v>511SNPPS</v>
          </cell>
          <cell r="G953" t="str">
            <v>511</v>
          </cell>
          <cell r="I953">
            <v>22386418.571725082</v>
          </cell>
        </row>
        <row r="954">
          <cell r="A954" t="str">
            <v>511SSGCH</v>
          </cell>
          <cell r="B954" t="str">
            <v>511</v>
          </cell>
          <cell r="D954">
            <v>821697.4585278267</v>
          </cell>
          <cell r="F954" t="str">
            <v>511SSGCH</v>
          </cell>
          <cell r="G954" t="str">
            <v>511</v>
          </cell>
          <cell r="I954">
            <v>821697.4585278267</v>
          </cell>
        </row>
        <row r="955">
          <cell r="A955" t="str">
            <v>512SNPPS</v>
          </cell>
          <cell r="B955" t="str">
            <v>512</v>
          </cell>
          <cell r="D955">
            <v>93014787.608368933</v>
          </cell>
          <cell r="F955" t="str">
            <v>512SNPPS</v>
          </cell>
          <cell r="G955" t="str">
            <v>512</v>
          </cell>
          <cell r="I955">
            <v>93014787.608368933</v>
          </cell>
        </row>
        <row r="956">
          <cell r="A956" t="str">
            <v>512SSGCH</v>
          </cell>
          <cell r="B956" t="str">
            <v>512</v>
          </cell>
          <cell r="D956">
            <v>3429580.3913526959</v>
          </cell>
          <cell r="F956" t="str">
            <v>512SSGCH</v>
          </cell>
          <cell r="G956" t="str">
            <v>512</v>
          </cell>
          <cell r="I956">
            <v>3429580.3913526959</v>
          </cell>
        </row>
        <row r="957">
          <cell r="A957" t="str">
            <v>513SNPPS</v>
          </cell>
          <cell r="B957" t="str">
            <v>513</v>
          </cell>
          <cell r="D957">
            <v>35035514.626946539</v>
          </cell>
          <cell r="F957" t="str">
            <v>513SNPPS</v>
          </cell>
          <cell r="G957" t="str">
            <v>513</v>
          </cell>
          <cell r="I957">
            <v>35035514.626946539</v>
          </cell>
        </row>
        <row r="958">
          <cell r="A958" t="str">
            <v>513SSGCH</v>
          </cell>
          <cell r="B958" t="str">
            <v>513</v>
          </cell>
          <cell r="D958">
            <v>-1956230.5327969831</v>
          </cell>
          <cell r="F958" t="str">
            <v>513SSGCH</v>
          </cell>
          <cell r="G958" t="str">
            <v>513</v>
          </cell>
          <cell r="I958">
            <v>-1956230.5327969831</v>
          </cell>
        </row>
        <row r="959">
          <cell r="A959" t="str">
            <v>514SNPPS</v>
          </cell>
          <cell r="B959" t="str">
            <v>514</v>
          </cell>
          <cell r="D959">
            <v>10056661.360920617</v>
          </cell>
          <cell r="F959" t="str">
            <v>514SNPPS</v>
          </cell>
          <cell r="G959" t="str">
            <v>514</v>
          </cell>
          <cell r="I959">
            <v>10056661.360920617</v>
          </cell>
        </row>
        <row r="960">
          <cell r="A960" t="str">
            <v>514SSGCH</v>
          </cell>
          <cell r="B960" t="str">
            <v>514</v>
          </cell>
          <cell r="D960">
            <v>2082110.4539420814</v>
          </cell>
          <cell r="F960" t="str">
            <v>514SSGCH</v>
          </cell>
          <cell r="G960" t="str">
            <v>514</v>
          </cell>
          <cell r="I960">
            <v>2082110.4539420814</v>
          </cell>
        </row>
        <row r="961">
          <cell r="A961" t="str">
            <v>535SNPPH-P</v>
          </cell>
          <cell r="B961" t="str">
            <v>535</v>
          </cell>
          <cell r="D961">
            <v>8123460.077713849</v>
          </cell>
          <cell r="F961" t="str">
            <v>535SNPPH-P</v>
          </cell>
          <cell r="G961" t="str">
            <v>535</v>
          </cell>
          <cell r="I961">
            <v>8123460.077713849</v>
          </cell>
        </row>
        <row r="962">
          <cell r="A962" t="str">
            <v>535SNPPH-U</v>
          </cell>
          <cell r="B962" t="str">
            <v>535</v>
          </cell>
          <cell r="D962">
            <v>1217742.8427499316</v>
          </cell>
          <cell r="F962" t="str">
            <v>535SNPPH-U</v>
          </cell>
          <cell r="G962" t="str">
            <v>535</v>
          </cell>
          <cell r="I962">
            <v>1217742.8427499316</v>
          </cell>
        </row>
        <row r="963">
          <cell r="A963" t="str">
            <v>536SNPPH-P</v>
          </cell>
          <cell r="B963" t="str">
            <v>536</v>
          </cell>
          <cell r="D963">
            <v>307553.18923852424</v>
          </cell>
          <cell r="F963" t="str">
            <v>536SNPPH-P</v>
          </cell>
          <cell r="G963" t="str">
            <v>536</v>
          </cell>
          <cell r="I963">
            <v>307553.18923852424</v>
          </cell>
        </row>
        <row r="964">
          <cell r="A964" t="str">
            <v>536SNPPH-U</v>
          </cell>
          <cell r="B964" t="str">
            <v>536</v>
          </cell>
          <cell r="D964">
            <v>9387.2070656653905</v>
          </cell>
          <cell r="F964" t="str">
            <v>536SNPPH-U</v>
          </cell>
          <cell r="G964" t="str">
            <v>536</v>
          </cell>
          <cell r="I964">
            <v>9387.2070656653905</v>
          </cell>
        </row>
        <row r="965">
          <cell r="A965" t="str">
            <v>537SNPPH-P</v>
          </cell>
          <cell r="B965" t="str">
            <v>537</v>
          </cell>
          <cell r="D965">
            <v>3927462.0182639686</v>
          </cell>
          <cell r="F965" t="str">
            <v>537SNPPH-P</v>
          </cell>
          <cell r="G965" t="str">
            <v>537</v>
          </cell>
          <cell r="I965">
            <v>3927462.0182639686</v>
          </cell>
        </row>
        <row r="966">
          <cell r="A966" t="str">
            <v>537SNPPH-U</v>
          </cell>
          <cell r="B966" t="str">
            <v>537</v>
          </cell>
          <cell r="D966">
            <v>367385.12650380121</v>
          </cell>
          <cell r="F966" t="str">
            <v>537SNPPH-U</v>
          </cell>
          <cell r="G966" t="str">
            <v>537</v>
          </cell>
          <cell r="I966">
            <v>367385.12650380121</v>
          </cell>
        </row>
        <row r="967">
          <cell r="A967" t="str">
            <v>539SNPPH-P</v>
          </cell>
          <cell r="B967" t="str">
            <v>539</v>
          </cell>
          <cell r="D967">
            <v>12601481.878478765</v>
          </cell>
          <cell r="F967" t="str">
            <v>539SNPPH-P</v>
          </cell>
          <cell r="G967" t="str">
            <v>539</v>
          </cell>
          <cell r="I967">
            <v>12601481.878478765</v>
          </cell>
        </row>
        <row r="968">
          <cell r="A968" t="str">
            <v>539SNPPH-U</v>
          </cell>
          <cell r="B968" t="str">
            <v>539</v>
          </cell>
          <cell r="D968">
            <v>6016943.2525843801</v>
          </cell>
          <cell r="F968" t="str">
            <v>539SNPPH-U</v>
          </cell>
          <cell r="G968" t="str">
            <v>539</v>
          </cell>
          <cell r="I968">
            <v>6016943.2525843801</v>
          </cell>
        </row>
        <row r="969">
          <cell r="A969" t="str">
            <v>540SNPPH-P</v>
          </cell>
          <cell r="B969" t="str">
            <v>540</v>
          </cell>
          <cell r="D969">
            <v>43327.714145220016</v>
          </cell>
          <cell r="F969" t="str">
            <v>540SNPPH-P</v>
          </cell>
          <cell r="G969" t="str">
            <v>540</v>
          </cell>
          <cell r="I969">
            <v>43327.714145220016</v>
          </cell>
        </row>
        <row r="970">
          <cell r="A970" t="str">
            <v>540SNPPH-U</v>
          </cell>
          <cell r="B970" t="str">
            <v>540</v>
          </cell>
          <cell r="D970">
            <v>2431.4237296992319</v>
          </cell>
          <cell r="F970" t="str">
            <v>540SNPPH-U</v>
          </cell>
          <cell r="G970" t="str">
            <v>540</v>
          </cell>
          <cell r="I970">
            <v>2431.4237296992319</v>
          </cell>
        </row>
        <row r="971">
          <cell r="A971" t="str">
            <v>541SNPPH-P</v>
          </cell>
          <cell r="B971" t="str">
            <v>541</v>
          </cell>
          <cell r="D971">
            <v>4052.0869612936658</v>
          </cell>
          <cell r="F971" t="str">
            <v>541SNPPH-P</v>
          </cell>
          <cell r="G971" t="str">
            <v>541</v>
          </cell>
          <cell r="I971">
            <v>4052.0869612936658</v>
          </cell>
        </row>
        <row r="972">
          <cell r="A972" t="str">
            <v>542SNPPH-P</v>
          </cell>
          <cell r="B972" t="str">
            <v>542</v>
          </cell>
          <cell r="D972">
            <v>1257520.6404309187</v>
          </cell>
          <cell r="F972" t="str">
            <v>542SNPPH-P</v>
          </cell>
          <cell r="G972" t="str">
            <v>542</v>
          </cell>
          <cell r="I972">
            <v>1257520.6404309187</v>
          </cell>
        </row>
        <row r="973">
          <cell r="A973" t="str">
            <v>542SNPPH-U</v>
          </cell>
          <cell r="B973" t="str">
            <v>542</v>
          </cell>
          <cell r="D973">
            <v>122375.72500006201</v>
          </cell>
          <cell r="F973" t="str">
            <v>542SNPPH-U</v>
          </cell>
          <cell r="G973" t="str">
            <v>542</v>
          </cell>
          <cell r="I973">
            <v>122375.72500006201</v>
          </cell>
        </row>
        <row r="974">
          <cell r="A974" t="str">
            <v>543SNPPH-P</v>
          </cell>
          <cell r="B974" t="str">
            <v>543</v>
          </cell>
          <cell r="D974">
            <v>902552.79974290577</v>
          </cell>
          <cell r="F974" t="str">
            <v>543SNPPH-P</v>
          </cell>
          <cell r="G974" t="str">
            <v>543</v>
          </cell>
          <cell r="I974">
            <v>902552.79974290577</v>
          </cell>
        </row>
        <row r="975">
          <cell r="A975" t="str">
            <v>543SNPPH-U</v>
          </cell>
          <cell r="B975" t="str">
            <v>543</v>
          </cell>
          <cell r="D975">
            <v>407153.7441304794</v>
          </cell>
          <cell r="F975" t="str">
            <v>543SNPPH-U</v>
          </cell>
          <cell r="G975" t="str">
            <v>543</v>
          </cell>
          <cell r="I975">
            <v>407153.7441304794</v>
          </cell>
        </row>
        <row r="976">
          <cell r="A976" t="str">
            <v>544SNPPH-P</v>
          </cell>
          <cell r="B976" t="str">
            <v>544</v>
          </cell>
          <cell r="D976">
            <v>986711.22801581945</v>
          </cell>
          <cell r="F976" t="str">
            <v>544SNPPH-P</v>
          </cell>
          <cell r="G976" t="str">
            <v>544</v>
          </cell>
          <cell r="I976">
            <v>986711.22801581945</v>
          </cell>
        </row>
        <row r="977">
          <cell r="A977" t="str">
            <v>544SNPPH-U</v>
          </cell>
          <cell r="B977" t="str">
            <v>544</v>
          </cell>
          <cell r="D977">
            <v>128690.18939487035</v>
          </cell>
          <cell r="F977" t="str">
            <v>544SNPPH-U</v>
          </cell>
          <cell r="G977" t="str">
            <v>544</v>
          </cell>
          <cell r="I977">
            <v>128690.18939487035</v>
          </cell>
        </row>
        <row r="978">
          <cell r="A978" t="str">
            <v>545SNPPH-P</v>
          </cell>
          <cell r="B978" t="str">
            <v>545</v>
          </cell>
          <cell r="D978">
            <v>1672523.5916801409</v>
          </cell>
          <cell r="F978" t="str">
            <v>545SNPPH-P</v>
          </cell>
          <cell r="G978" t="str">
            <v>545</v>
          </cell>
          <cell r="I978">
            <v>1672523.5916801409</v>
          </cell>
        </row>
        <row r="979">
          <cell r="A979" t="str">
            <v>545SNPPH-U</v>
          </cell>
          <cell r="B979" t="str">
            <v>545</v>
          </cell>
          <cell r="D979">
            <v>698285.55285327462</v>
          </cell>
          <cell r="F979" t="str">
            <v>545SNPPH-U</v>
          </cell>
          <cell r="G979" t="str">
            <v>545</v>
          </cell>
          <cell r="I979">
            <v>698285.55285327462</v>
          </cell>
        </row>
        <row r="980">
          <cell r="A980" t="str">
            <v>546SNPPO</v>
          </cell>
          <cell r="B980" t="str">
            <v>546</v>
          </cell>
          <cell r="D980">
            <v>267844.06443039497</v>
          </cell>
          <cell r="F980" t="str">
            <v>546SNPPO</v>
          </cell>
          <cell r="G980" t="str">
            <v>546</v>
          </cell>
          <cell r="I980">
            <v>267844.06443039497</v>
          </cell>
        </row>
        <row r="981">
          <cell r="A981" t="str">
            <v>547NPCSE</v>
          </cell>
          <cell r="B981" t="str">
            <v>547NPC</v>
          </cell>
          <cell r="D981">
            <v>390763655.92193604</v>
          </cell>
          <cell r="F981" t="str">
            <v>547NPCSE</v>
          </cell>
          <cell r="G981" t="str">
            <v>547NPC</v>
          </cell>
          <cell r="I981">
            <v>390763655.92193604</v>
          </cell>
        </row>
        <row r="982">
          <cell r="A982" t="str">
            <v>547NPCSSECT</v>
          </cell>
          <cell r="B982" t="str">
            <v>547NPC</v>
          </cell>
          <cell r="D982">
            <v>9951264.0566958189</v>
          </cell>
          <cell r="F982" t="str">
            <v>547NPCSSECT</v>
          </cell>
          <cell r="G982" t="str">
            <v>547NPC</v>
          </cell>
          <cell r="I982">
            <v>9951264.0566958189</v>
          </cell>
        </row>
        <row r="983">
          <cell r="A983" t="str">
            <v>548SNPPO</v>
          </cell>
          <cell r="B983" t="str">
            <v>548</v>
          </cell>
          <cell r="D983">
            <v>16092470.918389983</v>
          </cell>
          <cell r="F983" t="str">
            <v>548SNPPO</v>
          </cell>
          <cell r="G983" t="str">
            <v>548</v>
          </cell>
          <cell r="I983">
            <v>16092470.918389983</v>
          </cell>
        </row>
        <row r="984">
          <cell r="A984" t="str">
            <v>548SSGCT</v>
          </cell>
          <cell r="B984" t="str">
            <v>548</v>
          </cell>
          <cell r="D984">
            <v>1977015.9032556496</v>
          </cell>
          <cell r="F984" t="str">
            <v>548SSGCT</v>
          </cell>
          <cell r="G984" t="str">
            <v>548</v>
          </cell>
          <cell r="I984">
            <v>1977015.9032556496</v>
          </cell>
        </row>
        <row r="985">
          <cell r="A985" t="str">
            <v>549SNPPO</v>
          </cell>
          <cell r="B985" t="str">
            <v>549</v>
          </cell>
          <cell r="D985">
            <v>28475689.431939077</v>
          </cell>
          <cell r="F985" t="str">
            <v>549SNPPO</v>
          </cell>
          <cell r="G985" t="str">
            <v>549</v>
          </cell>
          <cell r="I985">
            <v>28475689.431939077</v>
          </cell>
        </row>
        <row r="986">
          <cell r="A986" t="str">
            <v>550SNPPO</v>
          </cell>
          <cell r="B986" t="str">
            <v>550</v>
          </cell>
          <cell r="D986">
            <v>2296560.0618230207</v>
          </cell>
          <cell r="F986" t="str">
            <v>550SNPPO</v>
          </cell>
          <cell r="G986" t="str">
            <v>550</v>
          </cell>
          <cell r="I986">
            <v>2296560.0618230207</v>
          </cell>
        </row>
        <row r="987">
          <cell r="A987" t="str">
            <v>550SSGCT</v>
          </cell>
          <cell r="B987" t="str">
            <v>550</v>
          </cell>
          <cell r="D987">
            <v>-213026.24750499002</v>
          </cell>
          <cell r="F987" t="str">
            <v>550SSGCT</v>
          </cell>
          <cell r="G987" t="str">
            <v>550</v>
          </cell>
          <cell r="I987">
            <v>-213026.24750499002</v>
          </cell>
        </row>
        <row r="988">
          <cell r="A988" t="str">
            <v>552SNPPO</v>
          </cell>
          <cell r="B988" t="str">
            <v>552</v>
          </cell>
          <cell r="D988">
            <v>1033066.8976434302</v>
          </cell>
          <cell r="F988" t="str">
            <v>552SNPPO</v>
          </cell>
          <cell r="G988" t="str">
            <v>552</v>
          </cell>
          <cell r="I988">
            <v>1033066.8976434302</v>
          </cell>
        </row>
        <row r="989">
          <cell r="A989" t="str">
            <v>552SSGCT</v>
          </cell>
          <cell r="B989" t="str">
            <v>552</v>
          </cell>
          <cell r="D989">
            <v>205171.81789391284</v>
          </cell>
          <cell r="F989" t="str">
            <v>552SSGCT</v>
          </cell>
          <cell r="G989" t="str">
            <v>552</v>
          </cell>
          <cell r="I989">
            <v>205171.81789391284</v>
          </cell>
        </row>
        <row r="990">
          <cell r="A990" t="str">
            <v>553SNPPO</v>
          </cell>
          <cell r="B990" t="str">
            <v>553</v>
          </cell>
          <cell r="D990">
            <v>6760183.1307286965</v>
          </cell>
          <cell r="F990" t="str">
            <v>553SNPPO</v>
          </cell>
          <cell r="G990" t="str">
            <v>553</v>
          </cell>
          <cell r="I990">
            <v>6760183.1307286965</v>
          </cell>
        </row>
        <row r="991">
          <cell r="A991" t="str">
            <v>553SSGCT</v>
          </cell>
          <cell r="B991" t="str">
            <v>553</v>
          </cell>
          <cell r="D991">
            <v>1814982.1843659375</v>
          </cell>
          <cell r="F991" t="str">
            <v>553SSGCT</v>
          </cell>
          <cell r="G991" t="str">
            <v>553</v>
          </cell>
          <cell r="I991">
            <v>1814982.1843659375</v>
          </cell>
        </row>
        <row r="992">
          <cell r="A992" t="str">
            <v>554SNPPO</v>
          </cell>
          <cell r="B992" t="str">
            <v>554</v>
          </cell>
          <cell r="D992">
            <v>258334.47854038241</v>
          </cell>
          <cell r="F992" t="str">
            <v>554SNPPO</v>
          </cell>
          <cell r="G992" t="str">
            <v>554</v>
          </cell>
          <cell r="I992">
            <v>258334.47854038241</v>
          </cell>
        </row>
        <row r="993">
          <cell r="A993" t="str">
            <v>554SSGCT</v>
          </cell>
          <cell r="B993" t="str">
            <v>554</v>
          </cell>
          <cell r="D993">
            <v>185018.83300035851</v>
          </cell>
          <cell r="F993" t="str">
            <v>554SSGCT</v>
          </cell>
          <cell r="G993" t="str">
            <v>554</v>
          </cell>
          <cell r="I993">
            <v>185018.83300035851</v>
          </cell>
        </row>
        <row r="994">
          <cell r="A994" t="str">
            <v>555ID</v>
          </cell>
          <cell r="B994" t="str">
            <v>555</v>
          </cell>
          <cell r="D994">
            <v>0</v>
          </cell>
          <cell r="F994" t="str">
            <v>555ID</v>
          </cell>
          <cell r="G994" t="str">
            <v>555</v>
          </cell>
          <cell r="I994">
            <v>0</v>
          </cell>
        </row>
        <row r="995">
          <cell r="A995" t="str">
            <v>555NPCSE</v>
          </cell>
          <cell r="B995" t="str">
            <v>555NPC</v>
          </cell>
          <cell r="D995">
            <v>52340131.618685693</v>
          </cell>
          <cell r="F995" t="str">
            <v>555NPCSE</v>
          </cell>
          <cell r="G995" t="str">
            <v>555NPC</v>
          </cell>
          <cell r="I995">
            <v>52340131.618685693</v>
          </cell>
        </row>
        <row r="996">
          <cell r="A996" t="str">
            <v>555NPCSG</v>
          </cell>
          <cell r="B996" t="str">
            <v>555NPC</v>
          </cell>
          <cell r="D996">
            <v>624869940.47131324</v>
          </cell>
          <cell r="F996" t="str">
            <v>555NPCSG</v>
          </cell>
          <cell r="G996" t="str">
            <v>555NPC</v>
          </cell>
          <cell r="I996">
            <v>624869940.47131324</v>
          </cell>
        </row>
        <row r="997">
          <cell r="A997" t="str">
            <v>555OR</v>
          </cell>
          <cell r="B997" t="str">
            <v>555</v>
          </cell>
          <cell r="D997">
            <v>0</v>
          </cell>
          <cell r="F997" t="str">
            <v>555OR</v>
          </cell>
          <cell r="G997" t="str">
            <v>555</v>
          </cell>
          <cell r="I997">
            <v>0</v>
          </cell>
        </row>
        <row r="998">
          <cell r="A998" t="str">
            <v>555WA</v>
          </cell>
          <cell r="B998" t="str">
            <v>555</v>
          </cell>
          <cell r="D998">
            <v>0</v>
          </cell>
          <cell r="F998" t="str">
            <v>555WA</v>
          </cell>
          <cell r="G998" t="str">
            <v>555</v>
          </cell>
          <cell r="I998">
            <v>0</v>
          </cell>
        </row>
        <row r="999">
          <cell r="A999" t="str">
            <v>556SG</v>
          </cell>
          <cell r="B999" t="str">
            <v>556</v>
          </cell>
          <cell r="D999">
            <v>1971866.2115758832</v>
          </cell>
          <cell r="F999" t="str">
            <v>556SG</v>
          </cell>
          <cell r="G999" t="str">
            <v>556</v>
          </cell>
          <cell r="I999">
            <v>1971866.2115758832</v>
          </cell>
        </row>
        <row r="1000">
          <cell r="A1000" t="str">
            <v>557ID</v>
          </cell>
          <cell r="B1000" t="str">
            <v>557</v>
          </cell>
          <cell r="D1000">
            <v>6761648.0517099118</v>
          </cell>
          <cell r="F1000" t="str">
            <v>557ID</v>
          </cell>
          <cell r="G1000" t="str">
            <v>557</v>
          </cell>
          <cell r="I1000">
            <v>6761648.0517099118</v>
          </cell>
        </row>
        <row r="1001">
          <cell r="A1001" t="str">
            <v>557OR</v>
          </cell>
          <cell r="B1001" t="str">
            <v>557</v>
          </cell>
          <cell r="D1001">
            <v>-57429.219001996011</v>
          </cell>
          <cell r="F1001" t="str">
            <v>557OR</v>
          </cell>
          <cell r="G1001" t="str">
            <v>557</v>
          </cell>
          <cell r="I1001">
            <v>-57429.219001996011</v>
          </cell>
        </row>
        <row r="1002">
          <cell r="A1002" t="str">
            <v>557SG</v>
          </cell>
          <cell r="B1002" t="str">
            <v>557</v>
          </cell>
          <cell r="D1002">
            <v>54056583.652415283</v>
          </cell>
          <cell r="F1002" t="str">
            <v>557SG</v>
          </cell>
          <cell r="G1002" t="str">
            <v>557</v>
          </cell>
          <cell r="I1002">
            <v>54056583.652415283</v>
          </cell>
        </row>
        <row r="1003">
          <cell r="A1003" t="str">
            <v>557SGCT</v>
          </cell>
          <cell r="B1003" t="str">
            <v>557</v>
          </cell>
          <cell r="D1003">
            <v>1197850.8078243514</v>
          </cell>
          <cell r="F1003" t="str">
            <v>557SGCT</v>
          </cell>
          <cell r="G1003" t="str">
            <v>557</v>
          </cell>
          <cell r="I1003">
            <v>1197850.8078243514</v>
          </cell>
        </row>
        <row r="1004">
          <cell r="A1004" t="str">
            <v>557SSGCT</v>
          </cell>
          <cell r="B1004" t="str">
            <v>557</v>
          </cell>
          <cell r="D1004">
            <v>126.99127479120845</v>
          </cell>
          <cell r="F1004" t="str">
            <v>557SSGCT</v>
          </cell>
          <cell r="G1004" t="str">
            <v>557</v>
          </cell>
          <cell r="I1004">
            <v>126.99127479120845</v>
          </cell>
        </row>
        <row r="1005">
          <cell r="A1005" t="str">
            <v>557WA</v>
          </cell>
          <cell r="B1005" t="str">
            <v>557</v>
          </cell>
          <cell r="D1005">
            <v>-103524.91337325348</v>
          </cell>
          <cell r="F1005" t="str">
            <v>557WA</v>
          </cell>
          <cell r="G1005" t="str">
            <v>557</v>
          </cell>
          <cell r="I1005">
            <v>-103524.91337325348</v>
          </cell>
        </row>
        <row r="1006">
          <cell r="A1006" t="str">
            <v>560SNPT</v>
          </cell>
          <cell r="B1006" t="str">
            <v>560</v>
          </cell>
          <cell r="D1006">
            <v>8671330.7494529746</v>
          </cell>
          <cell r="F1006" t="str">
            <v>560SNPT</v>
          </cell>
          <cell r="G1006" t="str">
            <v>560</v>
          </cell>
          <cell r="I1006">
            <v>8671330.7494529746</v>
          </cell>
        </row>
        <row r="1007">
          <cell r="A1007" t="str">
            <v>561SNPT</v>
          </cell>
          <cell r="B1007" t="str">
            <v>561</v>
          </cell>
          <cell r="D1007">
            <v>8972404.3679491449</v>
          </cell>
          <cell r="F1007" t="str">
            <v>561SNPT</v>
          </cell>
          <cell r="G1007" t="str">
            <v>561</v>
          </cell>
          <cell r="I1007">
            <v>8972404.3679491449</v>
          </cell>
        </row>
        <row r="1008">
          <cell r="A1008" t="str">
            <v>562SNPT</v>
          </cell>
          <cell r="B1008" t="str">
            <v>562</v>
          </cell>
          <cell r="D1008">
            <v>1789011.0282664031</v>
          </cell>
          <cell r="F1008" t="str">
            <v>562SNPT</v>
          </cell>
          <cell r="G1008" t="str">
            <v>562</v>
          </cell>
          <cell r="I1008">
            <v>1789011.0282664031</v>
          </cell>
        </row>
        <row r="1009">
          <cell r="A1009" t="str">
            <v>563SNPT</v>
          </cell>
          <cell r="B1009" t="str">
            <v>563</v>
          </cell>
          <cell r="D1009">
            <v>251314.09536184967</v>
          </cell>
          <cell r="F1009" t="str">
            <v>563SNPT</v>
          </cell>
          <cell r="G1009" t="str">
            <v>563</v>
          </cell>
          <cell r="I1009">
            <v>251314.09536184967</v>
          </cell>
        </row>
        <row r="1010">
          <cell r="A1010" t="str">
            <v>565NPCSE</v>
          </cell>
          <cell r="B1010" t="str">
            <v>565NPC</v>
          </cell>
          <cell r="D1010">
            <v>101246.6100000001</v>
          </cell>
          <cell r="F1010" t="str">
            <v>565NPCSE</v>
          </cell>
          <cell r="G1010" t="str">
            <v>565NPC</v>
          </cell>
          <cell r="I1010">
            <v>101246.6100000001</v>
          </cell>
        </row>
        <row r="1011">
          <cell r="A1011" t="str">
            <v>565NPCSG</v>
          </cell>
          <cell r="B1011" t="str">
            <v>565NPC</v>
          </cell>
          <cell r="D1011">
            <v>140275357.90000004</v>
          </cell>
          <cell r="F1011" t="str">
            <v>565NPCSG</v>
          </cell>
          <cell r="G1011" t="str">
            <v>565NPC</v>
          </cell>
          <cell r="I1011">
            <v>140275357.90000004</v>
          </cell>
        </row>
        <row r="1012">
          <cell r="A1012" t="str">
            <v>566SNPT</v>
          </cell>
          <cell r="B1012" t="str">
            <v>566</v>
          </cell>
          <cell r="D1012">
            <v>1735036.5073532448</v>
          </cell>
          <cell r="F1012" t="str">
            <v>566SNPT</v>
          </cell>
          <cell r="G1012" t="str">
            <v>566</v>
          </cell>
          <cell r="I1012">
            <v>1735036.5073532448</v>
          </cell>
        </row>
        <row r="1013">
          <cell r="A1013" t="str">
            <v>567SNPT</v>
          </cell>
          <cell r="B1013" t="str">
            <v>567</v>
          </cell>
          <cell r="D1013">
            <v>839183.85463272815</v>
          </cell>
          <cell r="F1013" t="str">
            <v>567SNPT</v>
          </cell>
          <cell r="G1013" t="str">
            <v>567</v>
          </cell>
          <cell r="I1013">
            <v>839183.85463272815</v>
          </cell>
        </row>
        <row r="1014">
          <cell r="A1014" t="str">
            <v>568SNPT</v>
          </cell>
          <cell r="B1014" t="str">
            <v>568</v>
          </cell>
          <cell r="D1014">
            <v>21915.530949279902</v>
          </cell>
          <cell r="F1014" t="str">
            <v>568SNPT</v>
          </cell>
          <cell r="G1014" t="str">
            <v>568</v>
          </cell>
          <cell r="I1014">
            <v>21915.530949279902</v>
          </cell>
        </row>
        <row r="1015">
          <cell r="A1015" t="str">
            <v>569SNPT</v>
          </cell>
          <cell r="B1015" t="str">
            <v>569</v>
          </cell>
          <cell r="D1015">
            <v>4357522.97727249</v>
          </cell>
          <cell r="F1015" t="str">
            <v>569SNPT</v>
          </cell>
          <cell r="G1015" t="str">
            <v>569</v>
          </cell>
          <cell r="I1015">
            <v>4357522.97727249</v>
          </cell>
        </row>
        <row r="1016">
          <cell r="A1016" t="str">
            <v>570SNPT</v>
          </cell>
          <cell r="B1016" t="str">
            <v>570</v>
          </cell>
          <cell r="D1016">
            <v>12037420.510962334</v>
          </cell>
          <cell r="F1016" t="str">
            <v>570SNPT</v>
          </cell>
          <cell r="G1016" t="str">
            <v>570</v>
          </cell>
          <cell r="I1016">
            <v>12037420.510962334</v>
          </cell>
        </row>
        <row r="1017">
          <cell r="A1017" t="str">
            <v>571SNPT</v>
          </cell>
          <cell r="B1017" t="str">
            <v>571</v>
          </cell>
          <cell r="D1017">
            <v>18156080.135417089</v>
          </cell>
          <cell r="F1017" t="str">
            <v>571SNPT</v>
          </cell>
          <cell r="G1017" t="str">
            <v>571</v>
          </cell>
          <cell r="I1017">
            <v>18156080.135417089</v>
          </cell>
        </row>
        <row r="1018">
          <cell r="A1018" t="str">
            <v>573SNPT</v>
          </cell>
          <cell r="B1018" t="str">
            <v>573</v>
          </cell>
          <cell r="D1018">
            <v>147416.84754296514</v>
          </cell>
          <cell r="F1018" t="str">
            <v>573SNPT</v>
          </cell>
          <cell r="G1018" t="str">
            <v>573</v>
          </cell>
          <cell r="I1018">
            <v>147416.84754296514</v>
          </cell>
        </row>
        <row r="1019">
          <cell r="A1019" t="str">
            <v>580CA</v>
          </cell>
          <cell r="B1019" t="str">
            <v>580</v>
          </cell>
          <cell r="D1019">
            <v>22921.550353654427</v>
          </cell>
          <cell r="F1019" t="str">
            <v>580CA</v>
          </cell>
          <cell r="G1019" t="str">
            <v>580</v>
          </cell>
          <cell r="I1019">
            <v>22921.550353654427</v>
          </cell>
        </row>
        <row r="1020">
          <cell r="A1020" t="str">
            <v>580ID</v>
          </cell>
          <cell r="B1020" t="str">
            <v>580</v>
          </cell>
          <cell r="D1020">
            <v>96195.558100370486</v>
          </cell>
          <cell r="F1020" t="str">
            <v>580ID</v>
          </cell>
          <cell r="G1020" t="str">
            <v>580</v>
          </cell>
          <cell r="I1020">
            <v>96195.558100370486</v>
          </cell>
        </row>
        <row r="1021">
          <cell r="A1021" t="str">
            <v>580OR</v>
          </cell>
          <cell r="B1021" t="str">
            <v>580</v>
          </cell>
          <cell r="D1021">
            <v>6.1707645671943414</v>
          </cell>
          <cell r="F1021" t="str">
            <v>580OR</v>
          </cell>
          <cell r="G1021" t="str">
            <v>580</v>
          </cell>
          <cell r="I1021">
            <v>6.1707645671943414</v>
          </cell>
        </row>
        <row r="1022">
          <cell r="A1022" t="str">
            <v>580SNPD</v>
          </cell>
          <cell r="B1022" t="str">
            <v>580</v>
          </cell>
          <cell r="D1022">
            <v>21516330.969749037</v>
          </cell>
          <cell r="F1022" t="str">
            <v>580SNPD</v>
          </cell>
          <cell r="G1022" t="str">
            <v>580</v>
          </cell>
          <cell r="I1022">
            <v>21516330.969749037</v>
          </cell>
        </row>
        <row r="1023">
          <cell r="A1023" t="str">
            <v>580UT</v>
          </cell>
          <cell r="B1023" t="str">
            <v>580</v>
          </cell>
          <cell r="D1023">
            <v>738845.73054900637</v>
          </cell>
          <cell r="F1023" t="str">
            <v>580UT</v>
          </cell>
          <cell r="G1023" t="str">
            <v>580</v>
          </cell>
          <cell r="I1023">
            <v>738845.73054900637</v>
          </cell>
        </row>
        <row r="1024">
          <cell r="A1024" t="str">
            <v>580WA</v>
          </cell>
          <cell r="B1024" t="str">
            <v>580</v>
          </cell>
          <cell r="D1024">
            <v>53755.451330414275</v>
          </cell>
          <cell r="F1024" t="str">
            <v>580WA</v>
          </cell>
          <cell r="G1024" t="str">
            <v>580</v>
          </cell>
          <cell r="I1024">
            <v>53755.451330414275</v>
          </cell>
        </row>
        <row r="1025">
          <cell r="A1025" t="str">
            <v>580WYP</v>
          </cell>
          <cell r="B1025" t="str">
            <v>580</v>
          </cell>
          <cell r="D1025">
            <v>265715.91550837166</v>
          </cell>
          <cell r="F1025" t="str">
            <v>580WYP</v>
          </cell>
          <cell r="G1025" t="str">
            <v>580</v>
          </cell>
          <cell r="I1025">
            <v>265715.91550837166</v>
          </cell>
        </row>
        <row r="1026">
          <cell r="A1026" t="str">
            <v>581SNPD</v>
          </cell>
          <cell r="B1026" t="str">
            <v>581</v>
          </cell>
          <cell r="D1026">
            <v>13946260.095053697</v>
          </cell>
          <cell r="F1026" t="str">
            <v>581SNPD</v>
          </cell>
          <cell r="G1026" t="str">
            <v>581</v>
          </cell>
          <cell r="I1026">
            <v>13946260.095053697</v>
          </cell>
        </row>
        <row r="1027">
          <cell r="A1027" t="str">
            <v>582CA</v>
          </cell>
          <cell r="B1027" t="str">
            <v>582</v>
          </cell>
          <cell r="D1027">
            <v>129095.54729289192</v>
          </cell>
          <cell r="F1027" t="str">
            <v>582CA</v>
          </cell>
          <cell r="G1027" t="str">
            <v>582</v>
          </cell>
          <cell r="I1027">
            <v>129095.54729289192</v>
          </cell>
        </row>
        <row r="1028">
          <cell r="A1028" t="str">
            <v>582ID</v>
          </cell>
          <cell r="B1028" t="str">
            <v>582</v>
          </cell>
          <cell r="D1028">
            <v>197007.08849886648</v>
          </cell>
          <cell r="F1028" t="str">
            <v>582ID</v>
          </cell>
          <cell r="G1028" t="str">
            <v>582</v>
          </cell>
          <cell r="I1028">
            <v>197007.08849886648</v>
          </cell>
        </row>
        <row r="1029">
          <cell r="A1029" t="str">
            <v>582OR</v>
          </cell>
          <cell r="B1029" t="str">
            <v>582</v>
          </cell>
          <cell r="D1029">
            <v>1269183.0574024199</v>
          </cell>
          <cell r="F1029" t="str">
            <v>582OR</v>
          </cell>
          <cell r="G1029" t="str">
            <v>582</v>
          </cell>
          <cell r="I1029">
            <v>1269183.0574024199</v>
          </cell>
        </row>
        <row r="1030">
          <cell r="A1030" t="str">
            <v>582SNPD</v>
          </cell>
          <cell r="B1030" t="str">
            <v>582</v>
          </cell>
          <cell r="D1030">
            <v>31983.893754852259</v>
          </cell>
          <cell r="F1030" t="str">
            <v>582SNPD</v>
          </cell>
          <cell r="G1030" t="str">
            <v>582</v>
          </cell>
          <cell r="I1030">
            <v>31983.893754852259</v>
          </cell>
        </row>
        <row r="1031">
          <cell r="A1031" t="str">
            <v>582UT</v>
          </cell>
          <cell r="B1031" t="str">
            <v>582</v>
          </cell>
          <cell r="D1031">
            <v>1594709.9579718669</v>
          </cell>
          <cell r="F1031" t="str">
            <v>582UT</v>
          </cell>
          <cell r="G1031" t="str">
            <v>582</v>
          </cell>
          <cell r="I1031">
            <v>1594709.9579718669</v>
          </cell>
        </row>
        <row r="1032">
          <cell r="A1032" t="str">
            <v>582WA</v>
          </cell>
          <cell r="B1032" t="str">
            <v>582</v>
          </cell>
          <cell r="D1032">
            <v>421021.4405707249</v>
          </cell>
          <cell r="F1032" t="str">
            <v>582WA</v>
          </cell>
          <cell r="G1032" t="str">
            <v>582</v>
          </cell>
          <cell r="I1032">
            <v>421021.4405707249</v>
          </cell>
        </row>
        <row r="1033">
          <cell r="A1033" t="str">
            <v>582WYP</v>
          </cell>
          <cell r="B1033" t="str">
            <v>582</v>
          </cell>
          <cell r="D1033">
            <v>409253.06807329057</v>
          </cell>
          <cell r="F1033" t="str">
            <v>582WYP</v>
          </cell>
          <cell r="G1033" t="str">
            <v>582</v>
          </cell>
          <cell r="I1033">
            <v>409253.06807329057</v>
          </cell>
        </row>
        <row r="1034">
          <cell r="A1034" t="str">
            <v>583CA</v>
          </cell>
          <cell r="B1034" t="str">
            <v>583</v>
          </cell>
          <cell r="D1034">
            <v>475061.35267356283</v>
          </cell>
          <cell r="F1034" t="str">
            <v>583CA</v>
          </cell>
          <cell r="G1034" t="str">
            <v>583</v>
          </cell>
          <cell r="I1034">
            <v>475061.35267356283</v>
          </cell>
        </row>
        <row r="1035">
          <cell r="A1035" t="str">
            <v>583ID</v>
          </cell>
          <cell r="B1035" t="str">
            <v>583</v>
          </cell>
          <cell r="D1035">
            <v>277224.5709921564</v>
          </cell>
          <cell r="F1035" t="str">
            <v>583ID</v>
          </cell>
          <cell r="G1035" t="str">
            <v>583</v>
          </cell>
          <cell r="I1035">
            <v>277224.5709921564</v>
          </cell>
        </row>
        <row r="1036">
          <cell r="A1036" t="str">
            <v>583OR</v>
          </cell>
          <cell r="B1036" t="str">
            <v>583</v>
          </cell>
          <cell r="D1036">
            <v>2829950.9077906143</v>
          </cell>
          <cell r="F1036" t="str">
            <v>583OR</v>
          </cell>
          <cell r="G1036" t="str">
            <v>583</v>
          </cell>
          <cell r="I1036">
            <v>2829950.9077906143</v>
          </cell>
        </row>
        <row r="1037">
          <cell r="A1037" t="str">
            <v>583SNPD</v>
          </cell>
          <cell r="B1037" t="str">
            <v>583</v>
          </cell>
          <cell r="D1037">
            <v>20949.440796773306</v>
          </cell>
          <cell r="F1037" t="str">
            <v>583SNPD</v>
          </cell>
          <cell r="G1037" t="str">
            <v>583</v>
          </cell>
          <cell r="I1037">
            <v>20949.440796773306</v>
          </cell>
        </row>
        <row r="1038">
          <cell r="A1038" t="str">
            <v>583UT</v>
          </cell>
          <cell r="B1038" t="str">
            <v>583</v>
          </cell>
          <cell r="D1038">
            <v>1383738.5887107663</v>
          </cell>
          <cell r="F1038" t="str">
            <v>583UT</v>
          </cell>
          <cell r="G1038" t="str">
            <v>583</v>
          </cell>
          <cell r="I1038">
            <v>1383738.5887107663</v>
          </cell>
        </row>
        <row r="1039">
          <cell r="A1039" t="str">
            <v>583WA</v>
          </cell>
          <cell r="B1039" t="str">
            <v>583</v>
          </cell>
          <cell r="D1039">
            <v>440831.2240739516</v>
          </cell>
          <cell r="F1039" t="str">
            <v>583WA</v>
          </cell>
          <cell r="G1039" t="str">
            <v>583</v>
          </cell>
          <cell r="I1039">
            <v>440831.2240739516</v>
          </cell>
        </row>
        <row r="1040">
          <cell r="A1040" t="str">
            <v>583WYP</v>
          </cell>
          <cell r="B1040" t="str">
            <v>583</v>
          </cell>
          <cell r="D1040">
            <v>339906.41843704385</v>
          </cell>
          <cell r="F1040" t="str">
            <v>583WYP</v>
          </cell>
          <cell r="G1040" t="str">
            <v>583</v>
          </cell>
          <cell r="I1040">
            <v>339906.41843704385</v>
          </cell>
        </row>
        <row r="1041">
          <cell r="A1041" t="str">
            <v>583WYU</v>
          </cell>
          <cell r="B1041" t="str">
            <v>583</v>
          </cell>
          <cell r="D1041">
            <v>102472.08813209753</v>
          </cell>
          <cell r="F1041" t="str">
            <v>583WYU</v>
          </cell>
          <cell r="G1041" t="str">
            <v>583</v>
          </cell>
          <cell r="I1041">
            <v>102472.08813209753</v>
          </cell>
        </row>
        <row r="1042">
          <cell r="A1042" t="str">
            <v>584WYP</v>
          </cell>
          <cell r="B1042" t="str">
            <v>584</v>
          </cell>
          <cell r="D1042">
            <v>420.78140788144151</v>
          </cell>
          <cell r="F1042" t="str">
            <v>584WYP</v>
          </cell>
          <cell r="G1042" t="str">
            <v>584</v>
          </cell>
          <cell r="I1042">
            <v>420.78140788144151</v>
          </cell>
        </row>
        <row r="1043">
          <cell r="A1043" t="str">
            <v>585SNPD</v>
          </cell>
          <cell r="B1043" t="str">
            <v>585</v>
          </cell>
          <cell r="D1043">
            <v>239008.37903031427</v>
          </cell>
          <cell r="F1043" t="str">
            <v>585SNPD</v>
          </cell>
          <cell r="G1043" t="str">
            <v>585</v>
          </cell>
          <cell r="I1043">
            <v>239008.37903031427</v>
          </cell>
        </row>
        <row r="1044">
          <cell r="A1044" t="str">
            <v>586CA</v>
          </cell>
          <cell r="B1044" t="str">
            <v>586</v>
          </cell>
          <cell r="D1044">
            <v>218932.18024463719</v>
          </cell>
          <cell r="F1044" t="str">
            <v>586CA</v>
          </cell>
          <cell r="G1044" t="str">
            <v>586</v>
          </cell>
          <cell r="I1044">
            <v>218932.18024463719</v>
          </cell>
        </row>
        <row r="1045">
          <cell r="A1045" t="str">
            <v>586ID</v>
          </cell>
          <cell r="B1045" t="str">
            <v>586</v>
          </cell>
          <cell r="D1045">
            <v>312052.15031235159</v>
          </cell>
          <cell r="F1045" t="str">
            <v>586ID</v>
          </cell>
          <cell r="G1045" t="str">
            <v>586</v>
          </cell>
          <cell r="I1045">
            <v>312052.15031235159</v>
          </cell>
        </row>
        <row r="1046">
          <cell r="A1046" t="str">
            <v>586OR</v>
          </cell>
          <cell r="B1046" t="str">
            <v>586</v>
          </cell>
          <cell r="D1046">
            <v>2897897.6741525047</v>
          </cell>
          <cell r="F1046" t="str">
            <v>586OR</v>
          </cell>
          <cell r="G1046" t="str">
            <v>586</v>
          </cell>
          <cell r="I1046">
            <v>2897897.6741525047</v>
          </cell>
        </row>
        <row r="1047">
          <cell r="A1047" t="str">
            <v>586SNPD</v>
          </cell>
          <cell r="B1047" t="str">
            <v>586</v>
          </cell>
          <cell r="D1047">
            <v>1250423.7558163994</v>
          </cell>
          <cell r="F1047" t="str">
            <v>586SNPD</v>
          </cell>
          <cell r="G1047" t="str">
            <v>586</v>
          </cell>
          <cell r="I1047">
            <v>1250423.7558163994</v>
          </cell>
        </row>
        <row r="1048">
          <cell r="A1048" t="str">
            <v>586UT</v>
          </cell>
          <cell r="B1048" t="str">
            <v>586</v>
          </cell>
          <cell r="D1048">
            <v>1758351.8420479936</v>
          </cell>
          <cell r="F1048" t="str">
            <v>586UT</v>
          </cell>
          <cell r="G1048" t="str">
            <v>586</v>
          </cell>
          <cell r="I1048">
            <v>1758351.8420479936</v>
          </cell>
        </row>
        <row r="1049">
          <cell r="A1049" t="str">
            <v>586WA</v>
          </cell>
          <cell r="B1049" t="str">
            <v>586</v>
          </cell>
          <cell r="D1049">
            <v>671982.51959426585</v>
          </cell>
          <cell r="F1049" t="str">
            <v>586WA</v>
          </cell>
          <cell r="G1049" t="str">
            <v>586</v>
          </cell>
          <cell r="I1049">
            <v>671982.51959426585</v>
          </cell>
        </row>
        <row r="1050">
          <cell r="A1050" t="str">
            <v>586WYP</v>
          </cell>
          <cell r="B1050" t="str">
            <v>586</v>
          </cell>
          <cell r="D1050">
            <v>675444.60673046589</v>
          </cell>
          <cell r="F1050" t="str">
            <v>586WYP</v>
          </cell>
          <cell r="G1050" t="str">
            <v>586</v>
          </cell>
          <cell r="I1050">
            <v>675444.60673046589</v>
          </cell>
        </row>
        <row r="1051">
          <cell r="A1051" t="str">
            <v>586WYU</v>
          </cell>
          <cell r="B1051" t="str">
            <v>586</v>
          </cell>
          <cell r="D1051">
            <v>58703.518029191466</v>
          </cell>
          <cell r="F1051" t="str">
            <v>586WYU</v>
          </cell>
          <cell r="G1051" t="str">
            <v>586</v>
          </cell>
          <cell r="I1051">
            <v>58703.518029191466</v>
          </cell>
        </row>
        <row r="1052">
          <cell r="A1052" t="str">
            <v>587CA</v>
          </cell>
          <cell r="B1052" t="str">
            <v>587</v>
          </cell>
          <cell r="D1052">
            <v>656503.98777033493</v>
          </cell>
          <cell r="F1052" t="str">
            <v>587CA</v>
          </cell>
          <cell r="G1052" t="str">
            <v>587</v>
          </cell>
          <cell r="I1052">
            <v>656503.98777033493</v>
          </cell>
        </row>
        <row r="1053">
          <cell r="A1053" t="str">
            <v>587ID</v>
          </cell>
          <cell r="B1053" t="str">
            <v>587</v>
          </cell>
          <cell r="D1053">
            <v>639878.65537526656</v>
          </cell>
          <cell r="F1053" t="str">
            <v>587ID</v>
          </cell>
          <cell r="G1053" t="str">
            <v>587</v>
          </cell>
          <cell r="I1053">
            <v>639878.65537526656</v>
          </cell>
        </row>
        <row r="1054">
          <cell r="A1054" t="str">
            <v>587OR</v>
          </cell>
          <cell r="B1054" t="str">
            <v>587</v>
          </cell>
          <cell r="D1054">
            <v>3793284.274098441</v>
          </cell>
          <cell r="F1054" t="str">
            <v>587OR</v>
          </cell>
          <cell r="G1054" t="str">
            <v>587</v>
          </cell>
          <cell r="I1054">
            <v>3793284.274098441</v>
          </cell>
        </row>
        <row r="1055">
          <cell r="A1055" t="str">
            <v>587SNPD</v>
          </cell>
          <cell r="B1055" t="str">
            <v>587</v>
          </cell>
          <cell r="D1055">
            <v>503.32541752727138</v>
          </cell>
          <cell r="F1055" t="str">
            <v>587SNPD</v>
          </cell>
          <cell r="G1055" t="str">
            <v>587</v>
          </cell>
          <cell r="I1055">
            <v>503.32541752727138</v>
          </cell>
        </row>
        <row r="1056">
          <cell r="A1056" t="str">
            <v>587UT</v>
          </cell>
          <cell r="B1056" t="str">
            <v>587</v>
          </cell>
          <cell r="D1056">
            <v>4914025.9159939382</v>
          </cell>
          <cell r="F1056" t="str">
            <v>587UT</v>
          </cell>
          <cell r="G1056" t="str">
            <v>587</v>
          </cell>
          <cell r="I1056">
            <v>4914025.9159939382</v>
          </cell>
        </row>
        <row r="1057">
          <cell r="A1057" t="str">
            <v>587WA</v>
          </cell>
          <cell r="B1057" t="str">
            <v>587</v>
          </cell>
          <cell r="D1057">
            <v>866620.08289044851</v>
          </cell>
          <cell r="F1057" t="str">
            <v>587WA</v>
          </cell>
          <cell r="G1057" t="str">
            <v>587</v>
          </cell>
          <cell r="I1057">
            <v>866620.08289044851</v>
          </cell>
        </row>
        <row r="1058">
          <cell r="A1058" t="str">
            <v>587WYP</v>
          </cell>
          <cell r="B1058" t="str">
            <v>587</v>
          </cell>
          <cell r="D1058">
            <v>742177.16938666126</v>
          </cell>
          <cell r="F1058" t="str">
            <v>587WYP</v>
          </cell>
          <cell r="G1058" t="str">
            <v>587</v>
          </cell>
          <cell r="I1058">
            <v>742177.16938666126</v>
          </cell>
        </row>
        <row r="1059">
          <cell r="A1059" t="str">
            <v>587WYU</v>
          </cell>
          <cell r="B1059" t="str">
            <v>587</v>
          </cell>
          <cell r="D1059">
            <v>73328.114830801132</v>
          </cell>
          <cell r="F1059" t="str">
            <v>587WYU</v>
          </cell>
          <cell r="G1059" t="str">
            <v>587</v>
          </cell>
          <cell r="I1059">
            <v>73328.114830801132</v>
          </cell>
        </row>
        <row r="1060">
          <cell r="A1060" t="str">
            <v>588CA</v>
          </cell>
          <cell r="B1060" t="str">
            <v>588</v>
          </cell>
          <cell r="D1060">
            <v>79374.157355133037</v>
          </cell>
          <cell r="F1060" t="str">
            <v>588CA</v>
          </cell>
          <cell r="G1060" t="str">
            <v>588</v>
          </cell>
          <cell r="I1060">
            <v>79374.157355133037</v>
          </cell>
        </row>
        <row r="1061">
          <cell r="A1061" t="str">
            <v>588ID</v>
          </cell>
          <cell r="B1061" t="str">
            <v>588</v>
          </cell>
          <cell r="D1061">
            <v>93121.379666571534</v>
          </cell>
          <cell r="F1061" t="str">
            <v>588ID</v>
          </cell>
          <cell r="G1061" t="str">
            <v>588</v>
          </cell>
          <cell r="I1061">
            <v>93121.379666571534</v>
          </cell>
        </row>
        <row r="1062">
          <cell r="A1062" t="str">
            <v>588OR</v>
          </cell>
          <cell r="B1062" t="str">
            <v>588</v>
          </cell>
          <cell r="D1062">
            <v>600570.28307382681</v>
          </cell>
          <cell r="F1062" t="str">
            <v>588OR</v>
          </cell>
          <cell r="G1062" t="str">
            <v>588</v>
          </cell>
          <cell r="I1062">
            <v>600570.28307382681</v>
          </cell>
        </row>
        <row r="1063">
          <cell r="A1063" t="str">
            <v>588SNPD</v>
          </cell>
          <cell r="B1063" t="str">
            <v>588</v>
          </cell>
          <cell r="D1063">
            <v>5888059.4343799995</v>
          </cell>
          <cell r="F1063" t="str">
            <v>588SNPD</v>
          </cell>
          <cell r="G1063" t="str">
            <v>588</v>
          </cell>
          <cell r="I1063">
            <v>5888059.4343799995</v>
          </cell>
        </row>
        <row r="1064">
          <cell r="A1064" t="str">
            <v>588UT</v>
          </cell>
          <cell r="B1064" t="str">
            <v>588</v>
          </cell>
          <cell r="D1064">
            <v>1174599.9384195704</v>
          </cell>
          <cell r="F1064" t="str">
            <v>588UT</v>
          </cell>
          <cell r="G1064" t="str">
            <v>588</v>
          </cell>
          <cell r="I1064">
            <v>1174599.9384195704</v>
          </cell>
        </row>
        <row r="1065">
          <cell r="A1065" t="str">
            <v>588WA</v>
          </cell>
          <cell r="B1065" t="str">
            <v>588</v>
          </cell>
          <cell r="D1065">
            <v>157995.77753565571</v>
          </cell>
          <cell r="F1065" t="str">
            <v>588WA</v>
          </cell>
          <cell r="G1065" t="str">
            <v>588</v>
          </cell>
          <cell r="I1065">
            <v>157995.77753565571</v>
          </cell>
        </row>
        <row r="1066">
          <cell r="A1066" t="str">
            <v>588WYP</v>
          </cell>
          <cell r="B1066" t="str">
            <v>588</v>
          </cell>
          <cell r="D1066">
            <v>185719.0525393096</v>
          </cell>
          <cell r="F1066" t="str">
            <v>588WYP</v>
          </cell>
          <cell r="G1066" t="str">
            <v>588</v>
          </cell>
          <cell r="I1066">
            <v>185719.0525393096</v>
          </cell>
        </row>
        <row r="1067">
          <cell r="A1067" t="str">
            <v>588WYU</v>
          </cell>
          <cell r="B1067" t="str">
            <v>588</v>
          </cell>
          <cell r="D1067">
            <v>857.40977211792551</v>
          </cell>
          <cell r="F1067" t="str">
            <v>588WYU</v>
          </cell>
          <cell r="G1067" t="str">
            <v>588</v>
          </cell>
          <cell r="I1067">
            <v>857.40977211792551</v>
          </cell>
        </row>
        <row r="1068">
          <cell r="A1068" t="str">
            <v>589CA</v>
          </cell>
          <cell r="B1068" t="str">
            <v>589</v>
          </cell>
          <cell r="D1068">
            <v>20626.960791514291</v>
          </cell>
          <cell r="F1068" t="str">
            <v>589CA</v>
          </cell>
          <cell r="G1068" t="str">
            <v>589</v>
          </cell>
          <cell r="I1068">
            <v>20626.960791514291</v>
          </cell>
        </row>
        <row r="1069">
          <cell r="A1069" t="str">
            <v>589ID</v>
          </cell>
          <cell r="B1069" t="str">
            <v>589</v>
          </cell>
          <cell r="D1069">
            <v>15149.701603235953</v>
          </cell>
          <cell r="F1069" t="str">
            <v>589ID</v>
          </cell>
          <cell r="G1069" t="str">
            <v>589</v>
          </cell>
          <cell r="I1069">
            <v>15149.701603235953</v>
          </cell>
        </row>
        <row r="1070">
          <cell r="A1070" t="str">
            <v>589OR</v>
          </cell>
          <cell r="B1070" t="str">
            <v>589</v>
          </cell>
          <cell r="D1070">
            <v>1898245.5452180579</v>
          </cell>
          <cell r="F1070" t="str">
            <v>589OR</v>
          </cell>
          <cell r="G1070" t="str">
            <v>589</v>
          </cell>
          <cell r="I1070">
            <v>1898245.5452180579</v>
          </cell>
        </row>
        <row r="1071">
          <cell r="A1071" t="str">
            <v>589SNPD</v>
          </cell>
          <cell r="B1071" t="str">
            <v>589</v>
          </cell>
          <cell r="D1071">
            <v>246186.92822327782</v>
          </cell>
          <cell r="F1071" t="str">
            <v>589SNPD</v>
          </cell>
          <cell r="G1071" t="str">
            <v>589</v>
          </cell>
          <cell r="I1071">
            <v>246186.92822327782</v>
          </cell>
        </row>
        <row r="1072">
          <cell r="A1072" t="str">
            <v>589UT</v>
          </cell>
          <cell r="B1072" t="str">
            <v>589</v>
          </cell>
          <cell r="D1072">
            <v>291310.9263173308</v>
          </cell>
          <cell r="F1072" t="str">
            <v>589UT</v>
          </cell>
          <cell r="G1072" t="str">
            <v>589</v>
          </cell>
          <cell r="I1072">
            <v>291310.9263173308</v>
          </cell>
        </row>
        <row r="1073">
          <cell r="A1073" t="str">
            <v>589WA</v>
          </cell>
          <cell r="B1073" t="str">
            <v>589</v>
          </cell>
          <cell r="D1073">
            <v>105722.15630152718</v>
          </cell>
          <cell r="F1073" t="str">
            <v>589WA</v>
          </cell>
          <cell r="G1073" t="str">
            <v>589</v>
          </cell>
          <cell r="I1073">
            <v>105722.15630152718</v>
          </cell>
        </row>
        <row r="1074">
          <cell r="A1074" t="str">
            <v>589WYP</v>
          </cell>
          <cell r="B1074" t="str">
            <v>589</v>
          </cell>
          <cell r="D1074">
            <v>442848.00107836863</v>
          </cell>
          <cell r="F1074" t="str">
            <v>589WYP</v>
          </cell>
          <cell r="G1074" t="str">
            <v>589</v>
          </cell>
          <cell r="I1074">
            <v>442848.00107836863</v>
          </cell>
        </row>
        <row r="1075">
          <cell r="A1075" t="str">
            <v>589WYU</v>
          </cell>
          <cell r="B1075" t="str">
            <v>589</v>
          </cell>
          <cell r="D1075">
            <v>6641.7102378421496</v>
          </cell>
          <cell r="F1075" t="str">
            <v>589WYU</v>
          </cell>
          <cell r="G1075" t="str">
            <v>589</v>
          </cell>
          <cell r="I1075">
            <v>6641.7102378421496</v>
          </cell>
        </row>
        <row r="1076">
          <cell r="A1076" t="str">
            <v>590CA</v>
          </cell>
          <cell r="B1076" t="str">
            <v>590</v>
          </cell>
          <cell r="D1076">
            <v>31985.985591355344</v>
          </cell>
          <cell r="F1076" t="str">
            <v>590CA</v>
          </cell>
          <cell r="G1076" t="str">
            <v>590</v>
          </cell>
          <cell r="I1076">
            <v>31985.985591355344</v>
          </cell>
        </row>
        <row r="1077">
          <cell r="A1077" t="str">
            <v>590ID</v>
          </cell>
          <cell r="B1077" t="str">
            <v>590</v>
          </cell>
          <cell r="D1077">
            <v>70964.617117118934</v>
          </cell>
          <cell r="F1077" t="str">
            <v>590ID</v>
          </cell>
          <cell r="G1077" t="str">
            <v>590</v>
          </cell>
          <cell r="I1077">
            <v>70964.617117118934</v>
          </cell>
        </row>
        <row r="1078">
          <cell r="A1078" t="str">
            <v>590OR</v>
          </cell>
          <cell r="B1078" t="str">
            <v>590</v>
          </cell>
          <cell r="D1078">
            <v>375433.95625004132</v>
          </cell>
          <cell r="F1078" t="str">
            <v>590OR</v>
          </cell>
          <cell r="G1078" t="str">
            <v>590</v>
          </cell>
          <cell r="I1078">
            <v>375433.95625004132</v>
          </cell>
        </row>
        <row r="1079">
          <cell r="A1079" t="str">
            <v>590SNPD</v>
          </cell>
          <cell r="B1079" t="str">
            <v>590</v>
          </cell>
          <cell r="D1079">
            <v>7438909.0987877771</v>
          </cell>
          <cell r="F1079" t="str">
            <v>590SNPD</v>
          </cell>
          <cell r="G1079" t="str">
            <v>590</v>
          </cell>
          <cell r="I1079">
            <v>7438909.0987877771</v>
          </cell>
        </row>
        <row r="1080">
          <cell r="A1080" t="str">
            <v>590UT</v>
          </cell>
          <cell r="B1080" t="str">
            <v>590</v>
          </cell>
          <cell r="D1080">
            <v>238802.40313738506</v>
          </cell>
          <cell r="F1080" t="str">
            <v>590UT</v>
          </cell>
          <cell r="G1080" t="str">
            <v>590</v>
          </cell>
          <cell r="I1080">
            <v>238802.40313738506</v>
          </cell>
        </row>
        <row r="1081">
          <cell r="A1081" t="str">
            <v>590WA</v>
          </cell>
          <cell r="B1081" t="str">
            <v>590</v>
          </cell>
          <cell r="D1081">
            <v>5242.7315023097799</v>
          </cell>
          <cell r="F1081" t="str">
            <v>590WA</v>
          </cell>
          <cell r="G1081" t="str">
            <v>590</v>
          </cell>
          <cell r="I1081">
            <v>5242.7315023097799</v>
          </cell>
        </row>
        <row r="1082">
          <cell r="A1082" t="str">
            <v>590WYP</v>
          </cell>
          <cell r="B1082" t="str">
            <v>590</v>
          </cell>
          <cell r="D1082">
            <v>96886.290524020194</v>
          </cell>
          <cell r="F1082" t="str">
            <v>590WYP</v>
          </cell>
          <cell r="G1082" t="str">
            <v>590</v>
          </cell>
          <cell r="I1082">
            <v>96886.290524020194</v>
          </cell>
        </row>
        <row r="1083">
          <cell r="A1083" t="str">
            <v>591CA</v>
          </cell>
          <cell r="B1083" t="str">
            <v>591</v>
          </cell>
          <cell r="D1083">
            <v>25963.020752405948</v>
          </cell>
          <cell r="F1083" t="str">
            <v>591CA</v>
          </cell>
          <cell r="G1083" t="str">
            <v>591</v>
          </cell>
          <cell r="I1083">
            <v>25963.020752405948</v>
          </cell>
        </row>
        <row r="1084">
          <cell r="A1084" t="str">
            <v>591ID</v>
          </cell>
          <cell r="B1084" t="str">
            <v>591</v>
          </cell>
          <cell r="D1084">
            <v>132459.67356080489</v>
          </cell>
          <cell r="F1084" t="str">
            <v>591ID</v>
          </cell>
          <cell r="G1084" t="str">
            <v>591</v>
          </cell>
          <cell r="I1084">
            <v>132459.67356080489</v>
          </cell>
        </row>
        <row r="1085">
          <cell r="A1085" t="str">
            <v>591OR</v>
          </cell>
          <cell r="B1085" t="str">
            <v>591</v>
          </cell>
          <cell r="D1085">
            <v>582959.78874307382</v>
          </cell>
          <cell r="F1085" t="str">
            <v>591OR</v>
          </cell>
          <cell r="G1085" t="str">
            <v>591</v>
          </cell>
          <cell r="I1085">
            <v>582959.78874307382</v>
          </cell>
        </row>
        <row r="1086">
          <cell r="A1086" t="str">
            <v>591SNPD</v>
          </cell>
          <cell r="B1086" t="str">
            <v>591</v>
          </cell>
          <cell r="D1086">
            <v>188458.9693321668</v>
          </cell>
          <cell r="F1086" t="str">
            <v>591SNPD</v>
          </cell>
          <cell r="G1086" t="str">
            <v>591</v>
          </cell>
          <cell r="I1086">
            <v>188458.9693321668</v>
          </cell>
        </row>
        <row r="1087">
          <cell r="A1087" t="str">
            <v>591UT</v>
          </cell>
          <cell r="B1087" t="str">
            <v>591</v>
          </cell>
          <cell r="D1087">
            <v>789503.76571595203</v>
          </cell>
          <cell r="F1087" t="str">
            <v>591UT</v>
          </cell>
          <cell r="G1087" t="str">
            <v>591</v>
          </cell>
          <cell r="I1087">
            <v>789503.76571595203</v>
          </cell>
        </row>
        <row r="1088">
          <cell r="A1088" t="str">
            <v>591WA</v>
          </cell>
          <cell r="B1088" t="str">
            <v>591</v>
          </cell>
          <cell r="D1088">
            <v>123306.11515893847</v>
          </cell>
          <cell r="F1088" t="str">
            <v>591WA</v>
          </cell>
          <cell r="G1088" t="str">
            <v>591</v>
          </cell>
          <cell r="I1088">
            <v>123306.11515893847</v>
          </cell>
        </row>
        <row r="1089">
          <cell r="A1089" t="str">
            <v>591WYP</v>
          </cell>
          <cell r="B1089" t="str">
            <v>591</v>
          </cell>
          <cell r="D1089">
            <v>207507.42642169728</v>
          </cell>
          <cell r="F1089" t="str">
            <v>591WYP</v>
          </cell>
          <cell r="G1089" t="str">
            <v>591</v>
          </cell>
          <cell r="I1089">
            <v>207507.42642169728</v>
          </cell>
        </row>
        <row r="1090">
          <cell r="A1090" t="str">
            <v>591WYU</v>
          </cell>
          <cell r="B1090" t="str">
            <v>591</v>
          </cell>
          <cell r="D1090">
            <v>62925.996267133269</v>
          </cell>
          <cell r="F1090" t="str">
            <v>591WYU</v>
          </cell>
          <cell r="G1090" t="str">
            <v>591</v>
          </cell>
          <cell r="I1090">
            <v>62925.996267133269</v>
          </cell>
        </row>
        <row r="1091">
          <cell r="A1091" t="str">
            <v>592CA</v>
          </cell>
          <cell r="B1091" t="str">
            <v>592</v>
          </cell>
          <cell r="D1091">
            <v>587405.26663375704</v>
          </cell>
          <cell r="F1091" t="str">
            <v>592CA</v>
          </cell>
          <cell r="G1091" t="str">
            <v>592</v>
          </cell>
          <cell r="I1091">
            <v>587405.26663375704</v>
          </cell>
        </row>
        <row r="1092">
          <cell r="A1092" t="str">
            <v>592ID</v>
          </cell>
          <cell r="B1092" t="str">
            <v>592</v>
          </cell>
          <cell r="D1092">
            <v>611577.97778250952</v>
          </cell>
          <cell r="F1092" t="str">
            <v>592ID</v>
          </cell>
          <cell r="G1092" t="str">
            <v>592</v>
          </cell>
          <cell r="I1092">
            <v>611577.97778250952</v>
          </cell>
        </row>
        <row r="1093">
          <cell r="A1093" t="str">
            <v>592OR</v>
          </cell>
          <cell r="B1093" t="str">
            <v>592</v>
          </cell>
          <cell r="D1093">
            <v>3636775.9869898576</v>
          </cell>
          <cell r="F1093" t="str">
            <v>592OR</v>
          </cell>
          <cell r="G1093" t="str">
            <v>592</v>
          </cell>
          <cell r="I1093">
            <v>3636775.9869898576</v>
          </cell>
        </row>
        <row r="1094">
          <cell r="A1094" t="str">
            <v>592SNPD</v>
          </cell>
          <cell r="B1094" t="str">
            <v>592</v>
          </cell>
          <cell r="D1094">
            <v>2100743.430713485</v>
          </cell>
          <cell r="F1094" t="str">
            <v>592SNPD</v>
          </cell>
          <cell r="G1094" t="str">
            <v>592</v>
          </cell>
          <cell r="I1094">
            <v>2100743.430713485</v>
          </cell>
        </row>
        <row r="1095">
          <cell r="A1095" t="str">
            <v>592UT</v>
          </cell>
          <cell r="B1095" t="str">
            <v>592</v>
          </cell>
          <cell r="D1095">
            <v>3581864.6499391422</v>
          </cell>
          <cell r="F1095" t="str">
            <v>592UT</v>
          </cell>
          <cell r="G1095" t="str">
            <v>592</v>
          </cell>
          <cell r="I1095">
            <v>3581864.6499391422</v>
          </cell>
        </row>
        <row r="1096">
          <cell r="A1096" t="str">
            <v>592WA</v>
          </cell>
          <cell r="B1096" t="str">
            <v>592</v>
          </cell>
          <cell r="D1096">
            <v>772833.25942555768</v>
          </cell>
          <cell r="F1096" t="str">
            <v>592WA</v>
          </cell>
          <cell r="G1096" t="str">
            <v>592</v>
          </cell>
          <cell r="I1096">
            <v>772833.25942555768</v>
          </cell>
        </row>
        <row r="1097">
          <cell r="A1097" t="str">
            <v>592WYP</v>
          </cell>
          <cell r="B1097" t="str">
            <v>592</v>
          </cell>
          <cell r="D1097">
            <v>1404704.9960537243</v>
          </cell>
          <cell r="F1097" t="str">
            <v>592WYP</v>
          </cell>
          <cell r="G1097" t="str">
            <v>592</v>
          </cell>
          <cell r="I1097">
            <v>1404704.9960537243</v>
          </cell>
        </row>
        <row r="1098">
          <cell r="A1098" t="str">
            <v>592WYU</v>
          </cell>
          <cell r="B1098" t="str">
            <v>592</v>
          </cell>
          <cell r="D1098">
            <v>517.55256211959477</v>
          </cell>
          <cell r="F1098" t="str">
            <v>592WYU</v>
          </cell>
          <cell r="G1098" t="str">
            <v>592</v>
          </cell>
          <cell r="I1098">
            <v>517.55256211959477</v>
          </cell>
        </row>
        <row r="1099">
          <cell r="A1099" t="str">
            <v>593CA</v>
          </cell>
          <cell r="B1099" t="str">
            <v>593</v>
          </cell>
          <cell r="D1099">
            <v>6294322.2248124545</v>
          </cell>
          <cell r="F1099" t="str">
            <v>593CA</v>
          </cell>
          <cell r="G1099" t="str">
            <v>593</v>
          </cell>
          <cell r="I1099">
            <v>6294322.2248124545</v>
          </cell>
        </row>
        <row r="1100">
          <cell r="A1100" t="str">
            <v>593ID</v>
          </cell>
          <cell r="B1100" t="str">
            <v>593</v>
          </cell>
          <cell r="D1100">
            <v>4811861.6289438056</v>
          </cell>
          <cell r="F1100" t="str">
            <v>593ID</v>
          </cell>
          <cell r="G1100" t="str">
            <v>593</v>
          </cell>
          <cell r="I1100">
            <v>4811861.6289438056</v>
          </cell>
        </row>
        <row r="1101">
          <cell r="A1101" t="str">
            <v>593OR</v>
          </cell>
          <cell r="B1101" t="str">
            <v>593</v>
          </cell>
          <cell r="D1101">
            <v>32711791.973094739</v>
          </cell>
          <cell r="F1101" t="str">
            <v>593OR</v>
          </cell>
          <cell r="G1101" t="str">
            <v>593</v>
          </cell>
          <cell r="I1101">
            <v>32711791.973094739</v>
          </cell>
        </row>
        <row r="1102">
          <cell r="A1102" t="str">
            <v>593SNPD</v>
          </cell>
          <cell r="B1102" t="str">
            <v>593</v>
          </cell>
          <cell r="D1102">
            <v>1470741.7879629815</v>
          </cell>
          <cell r="F1102" t="str">
            <v>593SNPD</v>
          </cell>
          <cell r="G1102" t="str">
            <v>593</v>
          </cell>
          <cell r="I1102">
            <v>1470741.7879629815</v>
          </cell>
        </row>
        <row r="1103">
          <cell r="A1103" t="str">
            <v>593UT</v>
          </cell>
          <cell r="B1103" t="str">
            <v>593</v>
          </cell>
          <cell r="D1103">
            <v>26997923.177550036</v>
          </cell>
          <cell r="F1103" t="str">
            <v>593UT</v>
          </cell>
          <cell r="G1103" t="str">
            <v>593</v>
          </cell>
          <cell r="I1103">
            <v>26997923.177550036</v>
          </cell>
        </row>
        <row r="1104">
          <cell r="A1104" t="str">
            <v>593WA</v>
          </cell>
          <cell r="B1104" t="str">
            <v>593</v>
          </cell>
          <cell r="D1104">
            <v>5618633.4532998428</v>
          </cell>
          <cell r="F1104" t="str">
            <v>593WA</v>
          </cell>
          <cell r="G1104" t="str">
            <v>593</v>
          </cell>
          <cell r="I1104">
            <v>5618633.4532998428</v>
          </cell>
        </row>
        <row r="1105">
          <cell r="A1105" t="str">
            <v>593WYP</v>
          </cell>
          <cell r="B1105" t="str">
            <v>593</v>
          </cell>
          <cell r="D1105">
            <v>5394611.7392915478</v>
          </cell>
          <cell r="F1105" t="str">
            <v>593WYP</v>
          </cell>
          <cell r="G1105" t="str">
            <v>593</v>
          </cell>
          <cell r="I1105">
            <v>5394611.7392915478</v>
          </cell>
        </row>
        <row r="1106">
          <cell r="A1106" t="str">
            <v>593WYU</v>
          </cell>
          <cell r="B1106" t="str">
            <v>593</v>
          </cell>
          <cell r="D1106">
            <v>957512.21597385826</v>
          </cell>
          <cell r="F1106" t="str">
            <v>593WYU</v>
          </cell>
          <cell r="G1106" t="str">
            <v>593</v>
          </cell>
          <cell r="I1106">
            <v>957512.21597385826</v>
          </cell>
        </row>
        <row r="1107">
          <cell r="A1107" t="str">
            <v>594CA</v>
          </cell>
          <cell r="B1107" t="str">
            <v>594</v>
          </cell>
          <cell r="D1107">
            <v>598043.02513818862</v>
          </cell>
          <cell r="F1107" t="str">
            <v>594CA</v>
          </cell>
          <cell r="G1107" t="str">
            <v>594</v>
          </cell>
          <cell r="I1107">
            <v>598043.02513818862</v>
          </cell>
        </row>
        <row r="1108">
          <cell r="A1108" t="str">
            <v>594ID</v>
          </cell>
          <cell r="B1108" t="str">
            <v>594</v>
          </cell>
          <cell r="D1108">
            <v>660421.84856586263</v>
          </cell>
          <cell r="F1108" t="str">
            <v>594ID</v>
          </cell>
          <cell r="G1108" t="str">
            <v>594</v>
          </cell>
          <cell r="I1108">
            <v>660421.84856586263</v>
          </cell>
        </row>
        <row r="1109">
          <cell r="A1109" t="str">
            <v>594OR</v>
          </cell>
          <cell r="B1109" t="str">
            <v>594</v>
          </cell>
          <cell r="D1109">
            <v>6367145.8938701451</v>
          </cell>
          <cell r="F1109" t="str">
            <v>594OR</v>
          </cell>
          <cell r="G1109" t="str">
            <v>594</v>
          </cell>
          <cell r="I1109">
            <v>6367145.8938701451</v>
          </cell>
        </row>
        <row r="1110">
          <cell r="A1110" t="str">
            <v>594SNPD</v>
          </cell>
          <cell r="B1110" t="str">
            <v>594</v>
          </cell>
          <cell r="D1110">
            <v>17688.03194078058</v>
          </cell>
          <cell r="F1110" t="str">
            <v>594SNPD</v>
          </cell>
          <cell r="G1110" t="str">
            <v>594</v>
          </cell>
          <cell r="I1110">
            <v>17688.03194078058</v>
          </cell>
        </row>
        <row r="1111">
          <cell r="A1111" t="str">
            <v>594UT</v>
          </cell>
          <cell r="B1111" t="str">
            <v>594</v>
          </cell>
          <cell r="D1111">
            <v>12728746.983534083</v>
          </cell>
          <cell r="F1111" t="str">
            <v>594UT</v>
          </cell>
          <cell r="G1111" t="str">
            <v>594</v>
          </cell>
          <cell r="I1111">
            <v>12728746.983534083</v>
          </cell>
        </row>
        <row r="1112">
          <cell r="A1112" t="str">
            <v>594WA</v>
          </cell>
          <cell r="B1112" t="str">
            <v>594</v>
          </cell>
          <cell r="D1112">
            <v>1231566.7824238131</v>
          </cell>
          <cell r="F1112" t="str">
            <v>594WA</v>
          </cell>
          <cell r="G1112" t="str">
            <v>594</v>
          </cell>
          <cell r="I1112">
            <v>1231566.7824238131</v>
          </cell>
        </row>
        <row r="1113">
          <cell r="A1113" t="str">
            <v>594WYP</v>
          </cell>
          <cell r="B1113" t="str">
            <v>594</v>
          </cell>
          <cell r="D1113">
            <v>1622781.9804547841</v>
          </cell>
          <cell r="F1113" t="str">
            <v>594WYP</v>
          </cell>
          <cell r="G1113" t="str">
            <v>594</v>
          </cell>
          <cell r="I1113">
            <v>1622781.9804547841</v>
          </cell>
        </row>
        <row r="1114">
          <cell r="A1114" t="str">
            <v>594WYU</v>
          </cell>
          <cell r="B1114" t="str">
            <v>594</v>
          </cell>
          <cell r="D1114">
            <v>292106.74021684501</v>
          </cell>
          <cell r="F1114" t="str">
            <v>594WYU</v>
          </cell>
          <cell r="G1114" t="str">
            <v>594</v>
          </cell>
          <cell r="I1114">
            <v>292106.74021684501</v>
          </cell>
        </row>
        <row r="1115">
          <cell r="A1115" t="str">
            <v>595SNPD</v>
          </cell>
          <cell r="B1115" t="str">
            <v>595</v>
          </cell>
          <cell r="D1115">
            <v>1152801.1566138451</v>
          </cell>
          <cell r="F1115" t="str">
            <v>595SNPD</v>
          </cell>
          <cell r="G1115" t="str">
            <v>595</v>
          </cell>
          <cell r="I1115">
            <v>1152801.1566138451</v>
          </cell>
        </row>
        <row r="1116">
          <cell r="A1116" t="str">
            <v>596CA</v>
          </cell>
          <cell r="B1116" t="str">
            <v>596</v>
          </cell>
          <cell r="D1116">
            <v>131801.06392249963</v>
          </cell>
          <cell r="F1116" t="str">
            <v>596CA</v>
          </cell>
          <cell r="G1116" t="str">
            <v>596</v>
          </cell>
          <cell r="I1116">
            <v>131801.06392249963</v>
          </cell>
        </row>
        <row r="1117">
          <cell r="A1117" t="str">
            <v>596ID</v>
          </cell>
          <cell r="B1117" t="str">
            <v>596</v>
          </cell>
          <cell r="D1117">
            <v>152912.47785421152</v>
          </cell>
          <cell r="F1117" t="str">
            <v>596ID</v>
          </cell>
          <cell r="G1117" t="str">
            <v>596</v>
          </cell>
          <cell r="I1117">
            <v>152912.47785421152</v>
          </cell>
        </row>
        <row r="1118">
          <cell r="A1118" t="str">
            <v>596OR</v>
          </cell>
          <cell r="B1118" t="str">
            <v>596</v>
          </cell>
          <cell r="D1118">
            <v>1020480.2874250563</v>
          </cell>
          <cell r="F1118" t="str">
            <v>596OR</v>
          </cell>
          <cell r="G1118" t="str">
            <v>596</v>
          </cell>
          <cell r="I1118">
            <v>1020480.2874250563</v>
          </cell>
        </row>
        <row r="1119">
          <cell r="A1119" t="str">
            <v>596UT</v>
          </cell>
          <cell r="B1119" t="str">
            <v>596</v>
          </cell>
          <cell r="D1119">
            <v>2407003.2300105281</v>
          </cell>
          <cell r="F1119" t="str">
            <v>596UT</v>
          </cell>
          <cell r="G1119" t="str">
            <v>596</v>
          </cell>
          <cell r="I1119">
            <v>2407003.2300105281</v>
          </cell>
        </row>
        <row r="1120">
          <cell r="A1120" t="str">
            <v>596WA</v>
          </cell>
          <cell r="B1120" t="str">
            <v>596</v>
          </cell>
          <cell r="D1120">
            <v>212529.25438189149</v>
          </cell>
          <cell r="F1120" t="str">
            <v>596WA</v>
          </cell>
          <cell r="G1120" t="str">
            <v>596</v>
          </cell>
          <cell r="I1120">
            <v>212529.25438189149</v>
          </cell>
        </row>
        <row r="1121">
          <cell r="A1121" t="str">
            <v>596WYP</v>
          </cell>
          <cell r="B1121" t="str">
            <v>596</v>
          </cell>
          <cell r="D1121">
            <v>319547.35879877995</v>
          </cell>
          <cell r="F1121" t="str">
            <v>596WYP</v>
          </cell>
          <cell r="G1121" t="str">
            <v>596</v>
          </cell>
          <cell r="I1121">
            <v>319547.35879877995</v>
          </cell>
        </row>
        <row r="1122">
          <cell r="A1122" t="str">
            <v>596WYU</v>
          </cell>
          <cell r="B1122" t="str">
            <v>596</v>
          </cell>
          <cell r="D1122">
            <v>104786.71973406251</v>
          </cell>
          <cell r="F1122" t="str">
            <v>596WYU</v>
          </cell>
          <cell r="G1122" t="str">
            <v>596</v>
          </cell>
          <cell r="I1122">
            <v>104786.71973406251</v>
          </cell>
        </row>
        <row r="1123">
          <cell r="A1123" t="str">
            <v>597CA</v>
          </cell>
          <cell r="B1123" t="str">
            <v>597</v>
          </cell>
          <cell r="D1123">
            <v>60725.43674326469</v>
          </cell>
          <cell r="F1123" t="str">
            <v>597CA</v>
          </cell>
          <cell r="G1123" t="str">
            <v>597</v>
          </cell>
          <cell r="I1123">
            <v>60725.43674326469</v>
          </cell>
        </row>
        <row r="1124">
          <cell r="A1124" t="str">
            <v>597ID</v>
          </cell>
          <cell r="B1124" t="str">
            <v>597</v>
          </cell>
          <cell r="D1124">
            <v>316038.21840028989</v>
          </cell>
          <cell r="F1124" t="str">
            <v>597ID</v>
          </cell>
          <cell r="G1124" t="str">
            <v>597</v>
          </cell>
          <cell r="I1124">
            <v>316038.21840028989</v>
          </cell>
        </row>
        <row r="1125">
          <cell r="A1125" t="str">
            <v>597OR</v>
          </cell>
          <cell r="B1125" t="str">
            <v>597</v>
          </cell>
          <cell r="D1125">
            <v>1228510.1487153654</v>
          </cell>
          <cell r="F1125" t="str">
            <v>597OR</v>
          </cell>
          <cell r="G1125" t="str">
            <v>597</v>
          </cell>
          <cell r="I1125">
            <v>1228510.1487153654</v>
          </cell>
        </row>
        <row r="1126">
          <cell r="A1126" t="str">
            <v>597SNPD</v>
          </cell>
          <cell r="B1126" t="str">
            <v>597</v>
          </cell>
          <cell r="D1126">
            <v>756344.10185710213</v>
          </cell>
          <cell r="F1126" t="str">
            <v>597SNPD</v>
          </cell>
          <cell r="G1126" t="str">
            <v>597</v>
          </cell>
          <cell r="I1126">
            <v>756344.10185710213</v>
          </cell>
        </row>
        <row r="1127">
          <cell r="A1127" t="str">
            <v>597UT</v>
          </cell>
          <cell r="B1127" t="str">
            <v>597</v>
          </cell>
          <cell r="D1127">
            <v>1878671.6419280134</v>
          </cell>
          <cell r="F1127" t="str">
            <v>597UT</v>
          </cell>
          <cell r="G1127" t="str">
            <v>597</v>
          </cell>
          <cell r="I1127">
            <v>1878671.6419280134</v>
          </cell>
        </row>
        <row r="1128">
          <cell r="A1128" t="str">
            <v>597WA</v>
          </cell>
          <cell r="B1128" t="str">
            <v>597</v>
          </cell>
          <cell r="D1128">
            <v>385821.54426541424</v>
          </cell>
          <cell r="F1128" t="str">
            <v>597WA</v>
          </cell>
          <cell r="G1128" t="str">
            <v>597</v>
          </cell>
          <cell r="I1128">
            <v>385821.54426541424</v>
          </cell>
        </row>
        <row r="1129">
          <cell r="A1129" t="str">
            <v>597WYP</v>
          </cell>
          <cell r="B1129" t="str">
            <v>597</v>
          </cell>
          <cell r="D1129">
            <v>691058.16454579646</v>
          </cell>
          <cell r="F1129" t="str">
            <v>597WYP</v>
          </cell>
          <cell r="G1129" t="str">
            <v>597</v>
          </cell>
          <cell r="I1129">
            <v>691058.16454579646</v>
          </cell>
        </row>
        <row r="1130">
          <cell r="A1130" t="str">
            <v>597WYU</v>
          </cell>
          <cell r="B1130" t="str">
            <v>597</v>
          </cell>
          <cell r="D1130">
            <v>101729.69735967224</v>
          </cell>
          <cell r="F1130" t="str">
            <v>597WYU</v>
          </cell>
          <cell r="G1130" t="str">
            <v>597</v>
          </cell>
          <cell r="I1130">
            <v>101729.69735967224</v>
          </cell>
        </row>
        <row r="1131">
          <cell r="A1131" t="str">
            <v>598CA</v>
          </cell>
          <cell r="B1131" t="str">
            <v>598</v>
          </cell>
          <cell r="D1131">
            <v>188143.61800614485</v>
          </cell>
          <cell r="F1131" t="str">
            <v>598CA</v>
          </cell>
          <cell r="G1131" t="str">
            <v>598</v>
          </cell>
          <cell r="I1131">
            <v>188143.61800614485</v>
          </cell>
        </row>
        <row r="1132">
          <cell r="A1132" t="str">
            <v>598ID</v>
          </cell>
          <cell r="B1132" t="str">
            <v>598</v>
          </cell>
          <cell r="D1132">
            <v>127471.55480802004</v>
          </cell>
          <cell r="F1132" t="str">
            <v>598ID</v>
          </cell>
          <cell r="G1132" t="str">
            <v>598</v>
          </cell>
          <cell r="I1132">
            <v>127471.55480802004</v>
          </cell>
        </row>
        <row r="1133">
          <cell r="A1133" t="str">
            <v>598OR</v>
          </cell>
          <cell r="B1133" t="str">
            <v>598</v>
          </cell>
          <cell r="D1133">
            <v>1338188.8963688309</v>
          </cell>
          <cell r="F1133" t="str">
            <v>598OR</v>
          </cell>
          <cell r="G1133" t="str">
            <v>598</v>
          </cell>
          <cell r="I1133">
            <v>1338188.8963688309</v>
          </cell>
        </row>
        <row r="1134">
          <cell r="A1134" t="str">
            <v>598SNPD</v>
          </cell>
          <cell r="B1134" t="str">
            <v>598</v>
          </cell>
          <cell r="D1134">
            <v>546990.80556812894</v>
          </cell>
          <cell r="F1134" t="str">
            <v>598SNPD</v>
          </cell>
          <cell r="G1134" t="str">
            <v>598</v>
          </cell>
          <cell r="I1134">
            <v>546990.80556812894</v>
          </cell>
        </row>
        <row r="1135">
          <cell r="A1135" t="str">
            <v>598UT</v>
          </cell>
          <cell r="B1135" t="str">
            <v>598</v>
          </cell>
          <cell r="D1135">
            <v>1606783.5610712999</v>
          </cell>
          <cell r="F1135" t="str">
            <v>598UT</v>
          </cell>
          <cell r="G1135" t="str">
            <v>598</v>
          </cell>
          <cell r="I1135">
            <v>1606783.5610712999</v>
          </cell>
        </row>
        <row r="1136">
          <cell r="A1136" t="str">
            <v>598WA</v>
          </cell>
          <cell r="B1136" t="str">
            <v>598</v>
          </cell>
          <cell r="D1136">
            <v>207867.54278529211</v>
          </cell>
          <cell r="F1136" t="str">
            <v>598WA</v>
          </cell>
          <cell r="G1136" t="str">
            <v>598</v>
          </cell>
          <cell r="I1136">
            <v>207867.54278529211</v>
          </cell>
        </row>
        <row r="1137">
          <cell r="A1137" t="str">
            <v>598WYP</v>
          </cell>
          <cell r="B1137" t="str">
            <v>598</v>
          </cell>
          <cell r="D1137">
            <v>354691.46455366776</v>
          </cell>
          <cell r="F1137" t="str">
            <v>598WYP</v>
          </cell>
          <cell r="G1137" t="str">
            <v>598</v>
          </cell>
          <cell r="I1137">
            <v>354691.46455366776</v>
          </cell>
        </row>
        <row r="1138">
          <cell r="A1138" t="str">
            <v>598WYU</v>
          </cell>
          <cell r="B1138" t="str">
            <v>598</v>
          </cell>
          <cell r="D1138">
            <v>1607.0496433277845</v>
          </cell>
          <cell r="F1138" t="str">
            <v>598WYU</v>
          </cell>
          <cell r="G1138" t="str">
            <v>598</v>
          </cell>
          <cell r="I1138">
            <v>1607.0496433277845</v>
          </cell>
        </row>
        <row r="1139">
          <cell r="A1139" t="str">
            <v>901CA</v>
          </cell>
          <cell r="B1139" t="str">
            <v>901</v>
          </cell>
          <cell r="D1139">
            <v>193.41838925605612</v>
          </cell>
          <cell r="F1139" t="str">
            <v>901CA</v>
          </cell>
          <cell r="G1139" t="str">
            <v>901</v>
          </cell>
          <cell r="I1139">
            <v>193.41838925605612</v>
          </cell>
        </row>
        <row r="1140">
          <cell r="A1140" t="str">
            <v>901CN</v>
          </cell>
          <cell r="B1140" t="str">
            <v>901</v>
          </cell>
          <cell r="D1140">
            <v>2659898.1912280535</v>
          </cell>
          <cell r="F1140" t="str">
            <v>901CN</v>
          </cell>
          <cell r="G1140" t="str">
            <v>901</v>
          </cell>
          <cell r="I1140">
            <v>2659898.1912280535</v>
          </cell>
        </row>
        <row r="1141">
          <cell r="A1141" t="str">
            <v>901ID</v>
          </cell>
          <cell r="B1141" t="str">
            <v>901</v>
          </cell>
          <cell r="D1141">
            <v>8638.6130955696208</v>
          </cell>
          <cell r="F1141" t="str">
            <v>901ID</v>
          </cell>
          <cell r="G1141" t="str">
            <v>901</v>
          </cell>
          <cell r="I1141">
            <v>8638.6130955696208</v>
          </cell>
        </row>
        <row r="1142">
          <cell r="A1142" t="str">
            <v>901OR</v>
          </cell>
          <cell r="B1142" t="str">
            <v>901</v>
          </cell>
          <cell r="D1142">
            <v>48786.509824408575</v>
          </cell>
          <cell r="F1142" t="str">
            <v>901OR</v>
          </cell>
          <cell r="G1142" t="str">
            <v>901</v>
          </cell>
          <cell r="I1142">
            <v>48786.509824408575</v>
          </cell>
        </row>
        <row r="1143">
          <cell r="A1143" t="str">
            <v>901UT</v>
          </cell>
          <cell r="B1143" t="str">
            <v>901</v>
          </cell>
          <cell r="D1143">
            <v>3287.5278714821115</v>
          </cell>
          <cell r="F1143" t="str">
            <v>901UT</v>
          </cell>
          <cell r="G1143" t="str">
            <v>901</v>
          </cell>
          <cell r="I1143">
            <v>3287.5278714821115</v>
          </cell>
        </row>
        <row r="1144">
          <cell r="A1144" t="str">
            <v>901WA</v>
          </cell>
          <cell r="B1144" t="str">
            <v>901</v>
          </cell>
          <cell r="D1144">
            <v>67525.378644934914</v>
          </cell>
          <cell r="F1144" t="str">
            <v>901WA</v>
          </cell>
          <cell r="G1144" t="str">
            <v>901</v>
          </cell>
          <cell r="I1144">
            <v>67525.378644934914</v>
          </cell>
        </row>
        <row r="1145">
          <cell r="A1145" t="str">
            <v>901WYP</v>
          </cell>
          <cell r="B1145" t="str">
            <v>901</v>
          </cell>
          <cell r="D1145">
            <v>31734.018360570655</v>
          </cell>
          <cell r="F1145" t="str">
            <v>901WYP</v>
          </cell>
          <cell r="G1145" t="str">
            <v>901</v>
          </cell>
          <cell r="I1145">
            <v>31734.018360570655</v>
          </cell>
        </row>
        <row r="1146">
          <cell r="A1146" t="str">
            <v>902CA</v>
          </cell>
          <cell r="B1146" t="str">
            <v>902</v>
          </cell>
          <cell r="D1146">
            <v>880200.15928200155</v>
          </cell>
          <cell r="F1146" t="str">
            <v>902CA</v>
          </cell>
          <cell r="G1146" t="str">
            <v>902</v>
          </cell>
          <cell r="I1146">
            <v>880200.15928200155</v>
          </cell>
        </row>
        <row r="1147">
          <cell r="A1147" t="str">
            <v>902CN</v>
          </cell>
          <cell r="B1147" t="str">
            <v>902</v>
          </cell>
          <cell r="D1147">
            <v>2205523.7684085807</v>
          </cell>
          <cell r="F1147" t="str">
            <v>902CN</v>
          </cell>
          <cell r="G1147" t="str">
            <v>902</v>
          </cell>
          <cell r="I1147">
            <v>2205523.7684085807</v>
          </cell>
        </row>
        <row r="1148">
          <cell r="A1148" t="str">
            <v>902ID</v>
          </cell>
          <cell r="B1148" t="str">
            <v>902</v>
          </cell>
          <cell r="D1148">
            <v>1836114.4887979405</v>
          </cell>
          <cell r="F1148" t="str">
            <v>902ID</v>
          </cell>
          <cell r="G1148" t="str">
            <v>902</v>
          </cell>
          <cell r="I1148">
            <v>1836114.4887979405</v>
          </cell>
        </row>
        <row r="1149">
          <cell r="A1149" t="str">
            <v>902OR</v>
          </cell>
          <cell r="B1149" t="str">
            <v>902</v>
          </cell>
          <cell r="D1149">
            <v>9460005.4631111547</v>
          </cell>
          <cell r="F1149" t="str">
            <v>902OR</v>
          </cell>
          <cell r="G1149" t="str">
            <v>902</v>
          </cell>
          <cell r="I1149">
            <v>9460005.4631111547</v>
          </cell>
        </row>
        <row r="1150">
          <cell r="A1150" t="str">
            <v>902UT</v>
          </cell>
          <cell r="B1150" t="str">
            <v>902</v>
          </cell>
          <cell r="D1150">
            <v>6694031.9399547372</v>
          </cell>
          <cell r="F1150" t="str">
            <v>902UT</v>
          </cell>
          <cell r="G1150" t="str">
            <v>902</v>
          </cell>
          <cell r="I1150">
            <v>6694031.9399547372</v>
          </cell>
        </row>
        <row r="1151">
          <cell r="A1151" t="str">
            <v>902WA</v>
          </cell>
          <cell r="B1151" t="str">
            <v>902</v>
          </cell>
          <cell r="D1151">
            <v>2360035.6919161961</v>
          </cell>
          <cell r="F1151" t="str">
            <v>902WA</v>
          </cell>
          <cell r="G1151" t="str">
            <v>902</v>
          </cell>
          <cell r="I1151">
            <v>2360035.6919161961</v>
          </cell>
        </row>
        <row r="1152">
          <cell r="A1152" t="str">
            <v>902WYP</v>
          </cell>
          <cell r="B1152" t="str">
            <v>902</v>
          </cell>
          <cell r="D1152">
            <v>2381125.9893415226</v>
          </cell>
          <cell r="F1152" t="str">
            <v>902WYP</v>
          </cell>
          <cell r="G1152" t="str">
            <v>902</v>
          </cell>
          <cell r="I1152">
            <v>2381125.9893415226</v>
          </cell>
        </row>
        <row r="1153">
          <cell r="A1153" t="str">
            <v>902WYU</v>
          </cell>
          <cell r="B1153" t="str">
            <v>902</v>
          </cell>
          <cell r="D1153">
            <v>312873.68423380691</v>
          </cell>
          <cell r="F1153" t="str">
            <v>902WYU</v>
          </cell>
          <cell r="G1153" t="str">
            <v>902</v>
          </cell>
          <cell r="I1153">
            <v>312873.68423380691</v>
          </cell>
        </row>
        <row r="1154">
          <cell r="A1154" t="str">
            <v>903CA</v>
          </cell>
          <cell r="B1154" t="str">
            <v>903</v>
          </cell>
          <cell r="D1154">
            <v>199744.52692119949</v>
          </cell>
          <cell r="F1154" t="str">
            <v>903CA</v>
          </cell>
          <cell r="G1154" t="str">
            <v>903</v>
          </cell>
          <cell r="I1154">
            <v>199744.52692119949</v>
          </cell>
        </row>
        <row r="1155">
          <cell r="A1155" t="str">
            <v>903CN</v>
          </cell>
          <cell r="B1155" t="str">
            <v>903</v>
          </cell>
          <cell r="D1155">
            <v>54633538.51794444</v>
          </cell>
          <cell r="F1155" t="str">
            <v>903CN</v>
          </cell>
          <cell r="G1155" t="str">
            <v>903</v>
          </cell>
          <cell r="I1155">
            <v>54633538.51794444</v>
          </cell>
        </row>
        <row r="1156">
          <cell r="A1156" t="str">
            <v>903ID</v>
          </cell>
          <cell r="B1156" t="str">
            <v>903</v>
          </cell>
          <cell r="D1156">
            <v>264092.63504955638</v>
          </cell>
          <cell r="F1156" t="str">
            <v>903ID</v>
          </cell>
          <cell r="G1156" t="str">
            <v>903</v>
          </cell>
          <cell r="I1156">
            <v>264092.63504955638</v>
          </cell>
        </row>
        <row r="1157">
          <cell r="A1157" t="str">
            <v>903OR</v>
          </cell>
          <cell r="B1157" t="str">
            <v>903</v>
          </cell>
          <cell r="D1157">
            <v>2131714.3279100196</v>
          </cell>
          <cell r="F1157" t="str">
            <v>903OR</v>
          </cell>
          <cell r="G1157" t="str">
            <v>903</v>
          </cell>
          <cell r="I1157">
            <v>2131714.3279100196</v>
          </cell>
        </row>
        <row r="1158">
          <cell r="A1158" t="str">
            <v>903UT</v>
          </cell>
          <cell r="B1158" t="str">
            <v>903</v>
          </cell>
          <cell r="D1158">
            <v>3455666.5301007153</v>
          </cell>
          <cell r="F1158" t="str">
            <v>903UT</v>
          </cell>
          <cell r="G1158" t="str">
            <v>903</v>
          </cell>
          <cell r="I1158">
            <v>3455666.5301007153</v>
          </cell>
        </row>
        <row r="1159">
          <cell r="A1159" t="str">
            <v>903WA</v>
          </cell>
          <cell r="B1159" t="str">
            <v>903</v>
          </cell>
          <cell r="D1159">
            <v>597580.53005293466</v>
          </cell>
          <cell r="F1159" t="str">
            <v>903WA</v>
          </cell>
          <cell r="G1159" t="str">
            <v>903</v>
          </cell>
          <cell r="I1159">
            <v>597580.53005293466</v>
          </cell>
        </row>
        <row r="1160">
          <cell r="A1160" t="str">
            <v>903WYP</v>
          </cell>
          <cell r="B1160" t="str">
            <v>903</v>
          </cell>
          <cell r="D1160">
            <v>539058.25797258969</v>
          </cell>
          <cell r="F1160" t="str">
            <v>903WYP</v>
          </cell>
          <cell r="G1160" t="str">
            <v>903</v>
          </cell>
          <cell r="I1160">
            <v>539058.25797258969</v>
          </cell>
        </row>
        <row r="1161">
          <cell r="A1161" t="str">
            <v>903WYU</v>
          </cell>
          <cell r="B1161" t="str">
            <v>903</v>
          </cell>
          <cell r="D1161">
            <v>71236.430050638723</v>
          </cell>
          <cell r="F1161" t="str">
            <v>903WYU</v>
          </cell>
          <cell r="G1161" t="str">
            <v>903</v>
          </cell>
          <cell r="I1161">
            <v>71236.430050638723</v>
          </cell>
        </row>
        <row r="1162">
          <cell r="A1162" t="str">
            <v>904CA</v>
          </cell>
          <cell r="B1162" t="str">
            <v>904</v>
          </cell>
          <cell r="D1162">
            <v>451810.06991388224</v>
          </cell>
          <cell r="F1162" t="str">
            <v>904CA</v>
          </cell>
          <cell r="G1162" t="str">
            <v>904</v>
          </cell>
          <cell r="I1162">
            <v>451810.06991388224</v>
          </cell>
        </row>
        <row r="1163">
          <cell r="A1163" t="str">
            <v>904CN</v>
          </cell>
          <cell r="B1163" t="str">
            <v>904</v>
          </cell>
          <cell r="D1163">
            <v>-1684.373654839821</v>
          </cell>
          <cell r="F1163" t="str">
            <v>904CN</v>
          </cell>
          <cell r="G1163" t="str">
            <v>904</v>
          </cell>
          <cell r="I1163">
            <v>-1684.373654839821</v>
          </cell>
        </row>
        <row r="1164">
          <cell r="A1164" t="str">
            <v>904ID</v>
          </cell>
          <cell r="B1164" t="str">
            <v>904</v>
          </cell>
          <cell r="D1164">
            <v>431323.08717878058</v>
          </cell>
          <cell r="F1164" t="str">
            <v>904ID</v>
          </cell>
          <cell r="G1164" t="str">
            <v>904</v>
          </cell>
          <cell r="I1164">
            <v>431323.08717878058</v>
          </cell>
        </row>
        <row r="1165">
          <cell r="A1165" t="str">
            <v>904OR</v>
          </cell>
          <cell r="B1165" t="str">
            <v>904</v>
          </cell>
          <cell r="D1165">
            <v>5960327.0005098172</v>
          </cell>
          <cell r="F1165" t="str">
            <v>904OR</v>
          </cell>
          <cell r="G1165" t="str">
            <v>904</v>
          </cell>
          <cell r="I1165">
            <v>5960327.0005098172</v>
          </cell>
        </row>
        <row r="1166">
          <cell r="A1166" t="str">
            <v>904UT</v>
          </cell>
          <cell r="B1166" t="str">
            <v>904</v>
          </cell>
          <cell r="D1166">
            <v>5439677.4646916874</v>
          </cell>
          <cell r="F1166" t="str">
            <v>904UT</v>
          </cell>
          <cell r="G1166" t="str">
            <v>904</v>
          </cell>
          <cell r="I1166">
            <v>5439677.4646916874</v>
          </cell>
        </row>
        <row r="1167">
          <cell r="A1167" t="str">
            <v>904WA</v>
          </cell>
          <cell r="B1167" t="str">
            <v>904</v>
          </cell>
          <cell r="D1167">
            <v>1979558.0933654839</v>
          </cell>
          <cell r="F1167" t="str">
            <v>904WA</v>
          </cell>
          <cell r="G1167" t="str">
            <v>904</v>
          </cell>
          <cell r="I1167">
            <v>1979558.0933654839</v>
          </cell>
        </row>
        <row r="1168">
          <cell r="A1168" t="str">
            <v>904WYP</v>
          </cell>
          <cell r="B1168" t="str">
            <v>904</v>
          </cell>
          <cell r="D1168">
            <v>912046.50962452637</v>
          </cell>
          <cell r="F1168" t="str">
            <v>904WYP</v>
          </cell>
          <cell r="G1168" t="str">
            <v>904</v>
          </cell>
          <cell r="I1168">
            <v>912046.50962452637</v>
          </cell>
        </row>
        <row r="1169">
          <cell r="A1169" t="str">
            <v>905CN</v>
          </cell>
          <cell r="B1169" t="str">
            <v>905</v>
          </cell>
          <cell r="D1169">
            <v>267426.14178729977</v>
          </cell>
          <cell r="F1169" t="str">
            <v>905CN</v>
          </cell>
          <cell r="G1169" t="str">
            <v>905</v>
          </cell>
          <cell r="I1169">
            <v>267426.14178729977</v>
          </cell>
        </row>
        <row r="1170">
          <cell r="A1170" t="str">
            <v>905OR</v>
          </cell>
          <cell r="B1170" t="str">
            <v>905</v>
          </cell>
          <cell r="D1170">
            <v>10464.525525318635</v>
          </cell>
          <cell r="F1170" t="str">
            <v>905OR</v>
          </cell>
          <cell r="G1170" t="str">
            <v>905</v>
          </cell>
          <cell r="I1170">
            <v>10464.525525318635</v>
          </cell>
        </row>
        <row r="1171">
          <cell r="A1171" t="str">
            <v>907CN</v>
          </cell>
          <cell r="B1171" t="str">
            <v>907</v>
          </cell>
          <cell r="D1171">
            <v>268942.69239389978</v>
          </cell>
          <cell r="F1171" t="str">
            <v>907CN</v>
          </cell>
          <cell r="G1171" t="str">
            <v>907</v>
          </cell>
          <cell r="I1171">
            <v>268942.69239389978</v>
          </cell>
        </row>
        <row r="1172">
          <cell r="A1172" t="str">
            <v>908CA</v>
          </cell>
          <cell r="B1172" t="str">
            <v>908</v>
          </cell>
          <cell r="D1172">
            <v>154132.84337135989</v>
          </cell>
          <cell r="F1172" t="str">
            <v>908CA</v>
          </cell>
          <cell r="G1172" t="str">
            <v>908</v>
          </cell>
          <cell r="I1172">
            <v>154132.84337135989</v>
          </cell>
        </row>
        <row r="1173">
          <cell r="A1173" t="str">
            <v>908CN</v>
          </cell>
          <cell r="B1173" t="str">
            <v>908</v>
          </cell>
          <cell r="D1173">
            <v>2239520.3034790936</v>
          </cell>
          <cell r="F1173" t="str">
            <v>908CN</v>
          </cell>
          <cell r="G1173" t="str">
            <v>908</v>
          </cell>
          <cell r="I1173">
            <v>2239520.3034790936</v>
          </cell>
        </row>
        <row r="1174">
          <cell r="A1174" t="str">
            <v>908ID</v>
          </cell>
          <cell r="B1174" t="str">
            <v>908</v>
          </cell>
          <cell r="D1174">
            <v>1564095.776331973</v>
          </cell>
          <cell r="F1174" t="str">
            <v>908ID</v>
          </cell>
          <cell r="G1174" t="str">
            <v>908</v>
          </cell>
          <cell r="I1174">
            <v>1564095.776331973</v>
          </cell>
        </row>
        <row r="1175">
          <cell r="A1175" t="str">
            <v>908OR</v>
          </cell>
          <cell r="B1175" t="str">
            <v>908</v>
          </cell>
          <cell r="D1175">
            <v>1214142.7354677729</v>
          </cell>
          <cell r="F1175" t="str">
            <v>908OR</v>
          </cell>
          <cell r="G1175" t="str">
            <v>908</v>
          </cell>
          <cell r="I1175">
            <v>1214142.7354677729</v>
          </cell>
        </row>
        <row r="1176">
          <cell r="A1176" t="str">
            <v>908OTHER</v>
          </cell>
          <cell r="B1176" t="str">
            <v>908</v>
          </cell>
          <cell r="D1176">
            <v>48180866.106288001</v>
          </cell>
          <cell r="F1176" t="str">
            <v>908OTHER</v>
          </cell>
          <cell r="G1176" t="str">
            <v>908</v>
          </cell>
          <cell r="I1176">
            <v>48180866.106288001</v>
          </cell>
        </row>
        <row r="1177">
          <cell r="A1177" t="str">
            <v>908UT</v>
          </cell>
          <cell r="B1177" t="str">
            <v>908</v>
          </cell>
          <cell r="D1177">
            <v>3541637.4722623592</v>
          </cell>
          <cell r="F1177" t="str">
            <v>908UT</v>
          </cell>
          <cell r="G1177" t="str">
            <v>908</v>
          </cell>
          <cell r="I1177">
            <v>3541637.4722623592</v>
          </cell>
        </row>
        <row r="1178">
          <cell r="A1178" t="str">
            <v>908WYP</v>
          </cell>
          <cell r="B1178" t="str">
            <v>908</v>
          </cell>
          <cell r="D1178">
            <v>945337.50066702242</v>
          </cell>
          <cell r="F1178" t="str">
            <v>908WYP</v>
          </cell>
          <cell r="G1178" t="str">
            <v>908</v>
          </cell>
          <cell r="I1178">
            <v>945337.50066702242</v>
          </cell>
        </row>
        <row r="1179">
          <cell r="A1179" t="str">
            <v>909CA</v>
          </cell>
          <cell r="B1179" t="str">
            <v>909</v>
          </cell>
          <cell r="D1179">
            <v>1538.152111000991</v>
          </cell>
          <cell r="F1179" t="str">
            <v>909CA</v>
          </cell>
          <cell r="G1179" t="str">
            <v>909</v>
          </cell>
          <cell r="I1179">
            <v>1538.152111000991</v>
          </cell>
        </row>
        <row r="1180">
          <cell r="A1180" t="str">
            <v>909CN</v>
          </cell>
          <cell r="B1180" t="str">
            <v>909</v>
          </cell>
          <cell r="D1180">
            <v>4634373.6027468881</v>
          </cell>
          <cell r="F1180" t="str">
            <v>909CN</v>
          </cell>
          <cell r="G1180" t="str">
            <v>909</v>
          </cell>
          <cell r="I1180">
            <v>4634373.6027468881</v>
          </cell>
        </row>
        <row r="1181">
          <cell r="A1181" t="str">
            <v>909OR</v>
          </cell>
          <cell r="B1181" t="str">
            <v>909</v>
          </cell>
          <cell r="D1181">
            <v>231128.87433102081</v>
          </cell>
          <cell r="F1181" t="str">
            <v>909OR</v>
          </cell>
          <cell r="G1181" t="str">
            <v>909</v>
          </cell>
          <cell r="I1181">
            <v>231128.87433102081</v>
          </cell>
        </row>
        <row r="1182">
          <cell r="A1182" t="str">
            <v>909UT</v>
          </cell>
          <cell r="B1182" t="str">
            <v>909</v>
          </cell>
          <cell r="D1182">
            <v>1782.2963065741658</v>
          </cell>
          <cell r="F1182" t="str">
            <v>909UT</v>
          </cell>
          <cell r="G1182" t="str">
            <v>909</v>
          </cell>
          <cell r="I1182">
            <v>1782.2963065741658</v>
          </cell>
        </row>
        <row r="1183">
          <cell r="A1183" t="str">
            <v>909WA</v>
          </cell>
          <cell r="B1183" t="str">
            <v>909</v>
          </cell>
          <cell r="D1183">
            <v>9569.4416121572522</v>
          </cell>
          <cell r="F1183" t="str">
            <v>909WA</v>
          </cell>
          <cell r="G1183" t="str">
            <v>909</v>
          </cell>
          <cell r="I1183">
            <v>9569.4416121572522</v>
          </cell>
        </row>
        <row r="1184">
          <cell r="A1184" t="str">
            <v>909WYP</v>
          </cell>
          <cell r="B1184" t="str">
            <v>909</v>
          </cell>
          <cell r="D1184">
            <v>217.09448298645523</v>
          </cell>
          <cell r="F1184" t="str">
            <v>909WYP</v>
          </cell>
          <cell r="G1184" t="str">
            <v>909</v>
          </cell>
          <cell r="I1184">
            <v>217.09448298645523</v>
          </cell>
        </row>
        <row r="1185">
          <cell r="A1185" t="str">
            <v>909WYU</v>
          </cell>
          <cell r="B1185" t="str">
            <v>909</v>
          </cell>
          <cell r="D1185">
            <v>1816.126646845061</v>
          </cell>
          <cell r="F1185" t="str">
            <v>909WYU</v>
          </cell>
          <cell r="G1185" t="str">
            <v>909</v>
          </cell>
          <cell r="I1185">
            <v>1816.126646845061</v>
          </cell>
        </row>
        <row r="1186">
          <cell r="A1186" t="str">
            <v>910CN</v>
          </cell>
          <cell r="B1186" t="str">
            <v>910</v>
          </cell>
          <cell r="D1186">
            <v>31949.707377728872</v>
          </cell>
          <cell r="F1186" t="str">
            <v>910CN</v>
          </cell>
          <cell r="G1186" t="str">
            <v>910</v>
          </cell>
          <cell r="I1186">
            <v>31949.707377728872</v>
          </cell>
        </row>
        <row r="1187">
          <cell r="A1187" t="str">
            <v>920CA</v>
          </cell>
          <cell r="B1187" t="str">
            <v>920</v>
          </cell>
          <cell r="D1187">
            <v>-35784.745883333337</v>
          </cell>
          <cell r="F1187" t="str">
            <v>920CA</v>
          </cell>
          <cell r="G1187" t="str">
            <v>920</v>
          </cell>
          <cell r="I1187">
            <v>-35784.745883333337</v>
          </cell>
        </row>
        <row r="1188">
          <cell r="A1188" t="str">
            <v>920ID</v>
          </cell>
          <cell r="B1188" t="str">
            <v>920</v>
          </cell>
          <cell r="D1188">
            <v>-1415085.5117666665</v>
          </cell>
          <cell r="F1188" t="str">
            <v>920ID</v>
          </cell>
          <cell r="G1188" t="str">
            <v>920</v>
          </cell>
          <cell r="I1188">
            <v>-1415085.5117666665</v>
          </cell>
        </row>
        <row r="1189">
          <cell r="A1189" t="str">
            <v>920OR</v>
          </cell>
          <cell r="B1189" t="str">
            <v>920</v>
          </cell>
          <cell r="D1189">
            <v>-4949596.9208694752</v>
          </cell>
          <cell r="F1189" t="str">
            <v>920OR</v>
          </cell>
          <cell r="G1189" t="str">
            <v>920</v>
          </cell>
          <cell r="I1189">
            <v>-4949596.9208694752</v>
          </cell>
        </row>
        <row r="1190">
          <cell r="A1190" t="str">
            <v>920SO</v>
          </cell>
          <cell r="B1190" t="str">
            <v>920</v>
          </cell>
          <cell r="D1190">
            <v>78786048.883358598</v>
          </cell>
          <cell r="F1190" t="str">
            <v>920SO</v>
          </cell>
          <cell r="G1190" t="str">
            <v>920</v>
          </cell>
          <cell r="I1190">
            <v>78786048.883358598</v>
          </cell>
        </row>
        <row r="1191">
          <cell r="A1191" t="str">
            <v>920UT</v>
          </cell>
          <cell r="B1191" t="str">
            <v>920</v>
          </cell>
          <cell r="D1191">
            <v>-2278351.3261555554</v>
          </cell>
          <cell r="F1191" t="str">
            <v>920UT</v>
          </cell>
          <cell r="G1191" t="str">
            <v>920</v>
          </cell>
          <cell r="I1191">
            <v>-2278351.3261555554</v>
          </cell>
        </row>
        <row r="1192">
          <cell r="A1192" t="str">
            <v>920WA</v>
          </cell>
          <cell r="B1192" t="str">
            <v>920</v>
          </cell>
          <cell r="D1192">
            <v>509215.49442777777</v>
          </cell>
          <cell r="F1192" t="str">
            <v>920WA</v>
          </cell>
          <cell r="G1192" t="str">
            <v>920</v>
          </cell>
          <cell r="I1192">
            <v>509215.49442777777</v>
          </cell>
        </row>
        <row r="1193">
          <cell r="A1193" t="str">
            <v>920WYP</v>
          </cell>
          <cell r="B1193" t="str">
            <v>920</v>
          </cell>
          <cell r="D1193">
            <v>1174782.5622098295</v>
          </cell>
          <cell r="F1193" t="str">
            <v>920WYP</v>
          </cell>
          <cell r="G1193" t="str">
            <v>920</v>
          </cell>
          <cell r="I1193">
            <v>1174782.5622098295</v>
          </cell>
        </row>
        <row r="1194">
          <cell r="A1194" t="str">
            <v>921ID</v>
          </cell>
          <cell r="B1194" t="str">
            <v>921</v>
          </cell>
          <cell r="D1194">
            <v>159.08333333333334</v>
          </cell>
          <cell r="F1194" t="str">
            <v>921ID</v>
          </cell>
          <cell r="G1194" t="str">
            <v>921</v>
          </cell>
          <cell r="I1194">
            <v>159.08333333333334</v>
          </cell>
        </row>
        <row r="1195">
          <cell r="A1195" t="str">
            <v>921SO</v>
          </cell>
          <cell r="B1195" t="str">
            <v>921</v>
          </cell>
          <cell r="D1195">
            <v>12227842.806692285</v>
          </cell>
          <cell r="F1195" t="str">
            <v>921SO</v>
          </cell>
          <cell r="G1195" t="str">
            <v>921</v>
          </cell>
          <cell r="I1195">
            <v>12227842.806692285</v>
          </cell>
        </row>
        <row r="1196">
          <cell r="A1196" t="str">
            <v>921UT</v>
          </cell>
          <cell r="B1196" t="str">
            <v>921</v>
          </cell>
          <cell r="D1196">
            <v>0</v>
          </cell>
          <cell r="F1196" t="str">
            <v>921UT</v>
          </cell>
          <cell r="G1196" t="str">
            <v>921</v>
          </cell>
          <cell r="I1196">
            <v>0</v>
          </cell>
        </row>
        <row r="1197">
          <cell r="A1197" t="str">
            <v>921WA</v>
          </cell>
          <cell r="B1197" t="str">
            <v>921</v>
          </cell>
          <cell r="D1197">
            <v>456.03888888888889</v>
          </cell>
          <cell r="F1197" t="str">
            <v>921WA</v>
          </cell>
          <cell r="G1197" t="str">
            <v>921</v>
          </cell>
          <cell r="I1197">
            <v>456.03888888888889</v>
          </cell>
        </row>
        <row r="1198">
          <cell r="A1198" t="str">
            <v>921WYP</v>
          </cell>
          <cell r="B1198" t="str">
            <v>921</v>
          </cell>
          <cell r="D1198">
            <v>405.92763888888891</v>
          </cell>
          <cell r="F1198" t="str">
            <v>921WYP</v>
          </cell>
          <cell r="G1198" t="str">
            <v>921</v>
          </cell>
          <cell r="I1198">
            <v>405.92763888888891</v>
          </cell>
        </row>
        <row r="1199">
          <cell r="A1199" t="str">
            <v>922SO</v>
          </cell>
          <cell r="B1199" t="str">
            <v>922</v>
          </cell>
          <cell r="D1199">
            <v>-23459168.800824806</v>
          </cell>
          <cell r="F1199" t="str">
            <v>922SO</v>
          </cell>
          <cell r="G1199" t="str">
            <v>922</v>
          </cell>
          <cell r="I1199">
            <v>-23459168.800824806</v>
          </cell>
        </row>
        <row r="1200">
          <cell r="A1200" t="str">
            <v>923SO</v>
          </cell>
          <cell r="B1200" t="str">
            <v>923</v>
          </cell>
          <cell r="D1200">
            <v>11586017.182092212</v>
          </cell>
          <cell r="F1200" t="str">
            <v>923SO</v>
          </cell>
          <cell r="G1200" t="str">
            <v>923</v>
          </cell>
          <cell r="I1200">
            <v>11586017.182092212</v>
          </cell>
        </row>
        <row r="1201">
          <cell r="A1201" t="str">
            <v>923UT</v>
          </cell>
          <cell r="B1201" t="str">
            <v>923</v>
          </cell>
          <cell r="D1201">
            <v>668.15</v>
          </cell>
          <cell r="F1201" t="str">
            <v>923UT</v>
          </cell>
          <cell r="G1201" t="str">
            <v>923</v>
          </cell>
          <cell r="I1201">
            <v>668.15</v>
          </cell>
        </row>
        <row r="1202">
          <cell r="A1202" t="str">
            <v>924SO</v>
          </cell>
          <cell r="B1202" t="str">
            <v>924</v>
          </cell>
          <cell r="D1202">
            <v>11718753.493605446</v>
          </cell>
          <cell r="F1202" t="str">
            <v>924SO</v>
          </cell>
          <cell r="G1202" t="str">
            <v>924</v>
          </cell>
          <cell r="I1202">
            <v>11718753.493605446</v>
          </cell>
        </row>
        <row r="1203">
          <cell r="A1203" t="str">
            <v>925SO</v>
          </cell>
          <cell r="B1203" t="str">
            <v>925</v>
          </cell>
          <cell r="D1203">
            <v>8011101.8930166662</v>
          </cell>
          <cell r="F1203" t="str">
            <v>925SO</v>
          </cell>
          <cell r="G1203" t="str">
            <v>925</v>
          </cell>
          <cell r="I1203">
            <v>8011101.8930166662</v>
          </cell>
        </row>
        <row r="1204">
          <cell r="A1204" t="str">
            <v>928CA</v>
          </cell>
          <cell r="B1204" t="str">
            <v>928</v>
          </cell>
          <cell r="D1204">
            <v>233467.74104999998</v>
          </cell>
          <cell r="F1204" t="str">
            <v>928CA</v>
          </cell>
          <cell r="G1204" t="str">
            <v>928</v>
          </cell>
          <cell r="I1204">
            <v>233467.74104999998</v>
          </cell>
        </row>
        <row r="1205">
          <cell r="A1205" t="str">
            <v>928ID</v>
          </cell>
          <cell r="B1205" t="str">
            <v>928</v>
          </cell>
          <cell r="D1205">
            <v>509172.82827777776</v>
          </cell>
          <cell r="F1205" t="str">
            <v>928ID</v>
          </cell>
          <cell r="G1205" t="str">
            <v>928</v>
          </cell>
          <cell r="I1205">
            <v>509172.82827777776</v>
          </cell>
        </row>
        <row r="1206">
          <cell r="A1206" t="str">
            <v>928OR</v>
          </cell>
          <cell r="B1206" t="str">
            <v>928</v>
          </cell>
          <cell r="D1206">
            <v>3271228.5046444442</v>
          </cell>
          <cell r="F1206" t="str">
            <v>928OR</v>
          </cell>
          <cell r="G1206" t="str">
            <v>928</v>
          </cell>
          <cell r="I1206">
            <v>3271228.5046444442</v>
          </cell>
        </row>
        <row r="1207">
          <cell r="A1207" t="str">
            <v>928SG</v>
          </cell>
          <cell r="B1207" t="str">
            <v>928</v>
          </cell>
          <cell r="D1207">
            <v>2173868.9138666666</v>
          </cell>
          <cell r="F1207" t="str">
            <v>928SG</v>
          </cell>
          <cell r="G1207" t="str">
            <v>928</v>
          </cell>
          <cell r="I1207">
            <v>2173868.9138666666</v>
          </cell>
        </row>
        <row r="1208">
          <cell r="A1208" t="str">
            <v>928SO</v>
          </cell>
          <cell r="B1208" t="str">
            <v>928</v>
          </cell>
          <cell r="D1208">
            <v>765291.70277222223</v>
          </cell>
          <cell r="F1208" t="str">
            <v>928SO</v>
          </cell>
          <cell r="G1208" t="str">
            <v>928</v>
          </cell>
          <cell r="I1208">
            <v>765291.70277222223</v>
          </cell>
        </row>
        <row r="1209">
          <cell r="A1209" t="str">
            <v>928UT</v>
          </cell>
          <cell r="B1209" t="str">
            <v>928</v>
          </cell>
          <cell r="D1209">
            <v>4189975.0133333332</v>
          </cell>
          <cell r="F1209" t="str">
            <v>928UT</v>
          </cell>
          <cell r="G1209" t="str">
            <v>928</v>
          </cell>
          <cell r="I1209">
            <v>4189975.0133333332</v>
          </cell>
        </row>
        <row r="1210">
          <cell r="A1210" t="str">
            <v>928WA</v>
          </cell>
          <cell r="B1210" t="str">
            <v>928</v>
          </cell>
          <cell r="D1210">
            <v>520377.46222995291</v>
          </cell>
          <cell r="F1210" t="str">
            <v>928WA</v>
          </cell>
          <cell r="G1210" t="str">
            <v>928</v>
          </cell>
          <cell r="I1210">
            <v>520377.46222995291</v>
          </cell>
        </row>
        <row r="1211">
          <cell r="A1211" t="str">
            <v>928WYP</v>
          </cell>
          <cell r="B1211" t="str">
            <v>928</v>
          </cell>
          <cell r="D1211">
            <v>1214413.9452833333</v>
          </cell>
          <cell r="F1211" t="str">
            <v>928WYP</v>
          </cell>
          <cell r="G1211" t="str">
            <v>928</v>
          </cell>
          <cell r="I1211">
            <v>1214413.9452833333</v>
          </cell>
        </row>
        <row r="1212">
          <cell r="A1212" t="str">
            <v>929SO</v>
          </cell>
          <cell r="B1212" t="str">
            <v>929</v>
          </cell>
          <cell r="D1212">
            <v>-3929379.5789674791</v>
          </cell>
          <cell r="F1212" t="str">
            <v>929SO</v>
          </cell>
          <cell r="G1212" t="str">
            <v>929</v>
          </cell>
          <cell r="I1212">
            <v>-3929379.5789674791</v>
          </cell>
        </row>
        <row r="1213">
          <cell r="A1213" t="str">
            <v>930CA</v>
          </cell>
          <cell r="B1213" t="str">
            <v>930</v>
          </cell>
          <cell r="D1213">
            <v>530.27777777777783</v>
          </cell>
          <cell r="F1213" t="str">
            <v>930CA</v>
          </cell>
          <cell r="G1213" t="str">
            <v>930</v>
          </cell>
          <cell r="I1213">
            <v>530.27777777777783</v>
          </cell>
        </row>
        <row r="1214">
          <cell r="A1214" t="str">
            <v>930CN</v>
          </cell>
          <cell r="B1214" t="str">
            <v>930</v>
          </cell>
          <cell r="D1214">
            <v>7158.75</v>
          </cell>
          <cell r="F1214" t="str">
            <v>930CN</v>
          </cell>
          <cell r="G1214" t="str">
            <v>930</v>
          </cell>
          <cell r="I1214">
            <v>7158.75</v>
          </cell>
        </row>
        <row r="1215">
          <cell r="A1215" t="str">
            <v>930ID</v>
          </cell>
          <cell r="B1215" t="str">
            <v>930</v>
          </cell>
          <cell r="D1215">
            <v>15378.055555555555</v>
          </cell>
          <cell r="F1215" t="str">
            <v>930ID</v>
          </cell>
          <cell r="G1215" t="str">
            <v>930</v>
          </cell>
          <cell r="I1215">
            <v>15378.055555555555</v>
          </cell>
        </row>
        <row r="1216">
          <cell r="A1216" t="str">
            <v>930OR</v>
          </cell>
          <cell r="B1216" t="str">
            <v>930</v>
          </cell>
          <cell r="D1216">
            <v>4128689.8772666669</v>
          </cell>
          <cell r="F1216" t="str">
            <v>930OR</v>
          </cell>
          <cell r="G1216" t="str">
            <v>930</v>
          </cell>
          <cell r="I1216">
            <v>4128689.8772666669</v>
          </cell>
        </row>
        <row r="1217">
          <cell r="A1217" t="str">
            <v>930SO</v>
          </cell>
          <cell r="B1217" t="str">
            <v>930</v>
          </cell>
          <cell r="D1217">
            <v>13467381.760943053</v>
          </cell>
          <cell r="F1217" t="str">
            <v>930SO</v>
          </cell>
          <cell r="G1217" t="str">
            <v>930</v>
          </cell>
          <cell r="I1217">
            <v>13467381.760943053</v>
          </cell>
        </row>
        <row r="1218">
          <cell r="A1218" t="str">
            <v>930UT</v>
          </cell>
          <cell r="B1218" t="str">
            <v>930</v>
          </cell>
          <cell r="D1218">
            <v>1612172.9837777778</v>
          </cell>
          <cell r="F1218" t="str">
            <v>930UT</v>
          </cell>
          <cell r="G1218" t="str">
            <v>930</v>
          </cell>
          <cell r="I1218">
            <v>1612172.9837777778</v>
          </cell>
        </row>
        <row r="1219">
          <cell r="A1219" t="str">
            <v>930WA</v>
          </cell>
          <cell r="B1219" t="str">
            <v>930</v>
          </cell>
          <cell r="D1219">
            <v>20680.833333333332</v>
          </cell>
          <cell r="F1219" t="str">
            <v>930WA</v>
          </cell>
          <cell r="G1219" t="str">
            <v>930</v>
          </cell>
          <cell r="I1219">
            <v>20680.833333333332</v>
          </cell>
        </row>
        <row r="1220">
          <cell r="A1220" t="str">
            <v>930WYP</v>
          </cell>
          <cell r="B1220" t="str">
            <v>930</v>
          </cell>
          <cell r="D1220">
            <v>21221.037911111111</v>
          </cell>
          <cell r="F1220" t="str">
            <v>930WYP</v>
          </cell>
          <cell r="G1220" t="str">
            <v>930</v>
          </cell>
          <cell r="I1220">
            <v>21221.037911111111</v>
          </cell>
        </row>
        <row r="1221">
          <cell r="A1221" t="str">
            <v>931OR</v>
          </cell>
          <cell r="B1221" t="str">
            <v>931</v>
          </cell>
          <cell r="D1221">
            <v>1011932.4559000001</v>
          </cell>
          <cell r="F1221" t="str">
            <v>931OR</v>
          </cell>
          <cell r="G1221" t="str">
            <v>931</v>
          </cell>
          <cell r="I1221">
            <v>1011932.4559000001</v>
          </cell>
        </row>
        <row r="1222">
          <cell r="A1222" t="str">
            <v>931SO</v>
          </cell>
          <cell r="B1222" t="str">
            <v>931</v>
          </cell>
          <cell r="D1222">
            <v>5569529.0292777773</v>
          </cell>
          <cell r="F1222" t="str">
            <v>931SO</v>
          </cell>
          <cell r="G1222" t="str">
            <v>931</v>
          </cell>
          <cell r="I1222">
            <v>5569529.0292777773</v>
          </cell>
        </row>
        <row r="1223">
          <cell r="A1223" t="str">
            <v>931UT</v>
          </cell>
          <cell r="B1223" t="str">
            <v>931</v>
          </cell>
          <cell r="D1223">
            <v>-180.29444444444445</v>
          </cell>
          <cell r="F1223" t="str">
            <v>931UT</v>
          </cell>
          <cell r="G1223" t="str">
            <v>931</v>
          </cell>
          <cell r="I1223">
            <v>-180.29444444444445</v>
          </cell>
        </row>
        <row r="1224">
          <cell r="A1224" t="str">
            <v>931WA</v>
          </cell>
          <cell r="B1224" t="str">
            <v>931</v>
          </cell>
          <cell r="D1224">
            <v>-530.27777777777783</v>
          </cell>
          <cell r="F1224" t="str">
            <v>931WA</v>
          </cell>
          <cell r="G1224" t="str">
            <v>931</v>
          </cell>
          <cell r="I1224">
            <v>-530.27777777777783</v>
          </cell>
        </row>
        <row r="1225">
          <cell r="A1225" t="str">
            <v>931WYP</v>
          </cell>
          <cell r="B1225" t="str">
            <v>931</v>
          </cell>
          <cell r="D1225">
            <v>2004.8530111111113</v>
          </cell>
          <cell r="F1225" t="str">
            <v>931WYP</v>
          </cell>
          <cell r="G1225" t="str">
            <v>931</v>
          </cell>
          <cell r="I1225">
            <v>2004.8530111111113</v>
          </cell>
        </row>
        <row r="1226">
          <cell r="A1226" t="str">
            <v>935OR</v>
          </cell>
          <cell r="B1226" t="str">
            <v>935</v>
          </cell>
          <cell r="D1226">
            <v>21253.139413379013</v>
          </cell>
          <cell r="F1226" t="str">
            <v>935OR</v>
          </cell>
          <cell r="G1226" t="str">
            <v>935</v>
          </cell>
          <cell r="I1226">
            <v>21253.139413379013</v>
          </cell>
        </row>
        <row r="1227">
          <cell r="A1227" t="str">
            <v>935SO</v>
          </cell>
          <cell r="B1227" t="str">
            <v>935</v>
          </cell>
          <cell r="D1227">
            <v>26546816.079441264</v>
          </cell>
          <cell r="F1227" t="str">
            <v>935SO</v>
          </cell>
          <cell r="G1227" t="str">
            <v>935</v>
          </cell>
          <cell r="I1227">
            <v>26546816.079441264</v>
          </cell>
        </row>
        <row r="1228">
          <cell r="A1228" t="str">
            <v>DPCA</v>
          </cell>
          <cell r="B1228" t="str">
            <v>DP</v>
          </cell>
          <cell r="D1228">
            <v>523151.2</v>
          </cell>
          <cell r="F1228" t="str">
            <v>DPCA</v>
          </cell>
          <cell r="G1228" t="str">
            <v>DP</v>
          </cell>
          <cell r="I1228">
            <v>523151.2</v>
          </cell>
        </row>
        <row r="1229">
          <cell r="A1229" t="str">
            <v>DPID</v>
          </cell>
          <cell r="B1229" t="str">
            <v>DP</v>
          </cell>
          <cell r="D1229">
            <v>1533544.75</v>
          </cell>
          <cell r="F1229" t="str">
            <v>DPID</v>
          </cell>
          <cell r="G1229" t="str">
            <v>DP</v>
          </cell>
          <cell r="I1229">
            <v>1533544.75</v>
          </cell>
        </row>
        <row r="1230">
          <cell r="A1230" t="str">
            <v>DPOR</v>
          </cell>
          <cell r="B1230" t="str">
            <v>DP</v>
          </cell>
          <cell r="D1230">
            <v>3605072.25</v>
          </cell>
          <cell r="F1230" t="str">
            <v>DPOR</v>
          </cell>
          <cell r="G1230" t="str">
            <v>DP</v>
          </cell>
          <cell r="I1230">
            <v>3605072.25</v>
          </cell>
        </row>
        <row r="1231">
          <cell r="A1231" t="str">
            <v>DPUT</v>
          </cell>
          <cell r="B1231" t="str">
            <v>DP</v>
          </cell>
          <cell r="D1231">
            <v>12129254.779999999</v>
          </cell>
          <cell r="F1231" t="str">
            <v>DPUT</v>
          </cell>
          <cell r="G1231" t="str">
            <v>DP</v>
          </cell>
          <cell r="I1231">
            <v>12129254.779999999</v>
          </cell>
        </row>
        <row r="1232">
          <cell r="A1232" t="str">
            <v>DPWA</v>
          </cell>
          <cell r="B1232" t="str">
            <v>DP</v>
          </cell>
          <cell r="D1232">
            <v>1286344.1100000001</v>
          </cell>
          <cell r="F1232" t="str">
            <v>DPWA</v>
          </cell>
          <cell r="G1232" t="str">
            <v>DP</v>
          </cell>
          <cell r="I1232">
            <v>1286344.1100000001</v>
          </cell>
        </row>
        <row r="1233">
          <cell r="A1233" t="str">
            <v>DPWYU</v>
          </cell>
          <cell r="B1233" t="str">
            <v>DP</v>
          </cell>
          <cell r="D1233">
            <v>1752717.11</v>
          </cell>
          <cell r="F1233" t="str">
            <v>DPWYU</v>
          </cell>
          <cell r="G1233" t="str">
            <v>DP</v>
          </cell>
          <cell r="I1233">
            <v>1752717.11</v>
          </cell>
        </row>
        <row r="1234">
          <cell r="A1234" t="str">
            <v>GPSG</v>
          </cell>
          <cell r="B1234" t="str">
            <v>GP</v>
          </cell>
          <cell r="D1234">
            <v>-518</v>
          </cell>
          <cell r="F1234" t="str">
            <v>GPSG</v>
          </cell>
          <cell r="G1234" t="str">
            <v>GP</v>
          </cell>
          <cell r="I1234">
            <v>-518</v>
          </cell>
        </row>
        <row r="1235">
          <cell r="A1235" t="str">
            <v>GPSO</v>
          </cell>
          <cell r="B1235" t="str">
            <v>GP</v>
          </cell>
          <cell r="D1235">
            <v>45859.03</v>
          </cell>
          <cell r="F1235" t="str">
            <v>GPSO</v>
          </cell>
          <cell r="G1235" t="str">
            <v>GP</v>
          </cell>
          <cell r="I1235">
            <v>45859.03</v>
          </cell>
        </row>
        <row r="1236">
          <cell r="A1236" t="str">
            <v>SCHMAPSE</v>
          </cell>
          <cell r="B1236" t="str">
            <v>SCHMAP</v>
          </cell>
          <cell r="D1236">
            <v>19999.660000000003</v>
          </cell>
          <cell r="F1236" t="str">
            <v>SCHMAPSE</v>
          </cell>
          <cell r="G1236" t="str">
            <v>SCHMAP</v>
          </cell>
          <cell r="I1236">
            <v>19999.660000000003</v>
          </cell>
        </row>
        <row r="1237">
          <cell r="A1237" t="str">
            <v>SCHMAPSO</v>
          </cell>
          <cell r="B1237" t="str">
            <v>SCHMAP</v>
          </cell>
          <cell r="D1237">
            <v>2607160.2500000019</v>
          </cell>
          <cell r="F1237" t="str">
            <v>SCHMAPSO</v>
          </cell>
          <cell r="G1237" t="str">
            <v>SCHMAP</v>
          </cell>
          <cell r="I1237">
            <v>2607160.2500000019</v>
          </cell>
        </row>
        <row r="1238">
          <cell r="A1238" t="str">
            <v>SCHMATBADDEBT</v>
          </cell>
          <cell r="B1238" t="str">
            <v>SCHMAT</v>
          </cell>
          <cell r="D1238">
            <v>-0.13911800005007535</v>
          </cell>
          <cell r="F1238" t="str">
            <v>SCHMATBADDEBT</v>
          </cell>
          <cell r="G1238" t="str">
            <v>SCHMAT</v>
          </cell>
          <cell r="I1238">
            <v>-0.13911800005007535</v>
          </cell>
        </row>
        <row r="1239">
          <cell r="A1239" t="str">
            <v>SCHMATCA</v>
          </cell>
          <cell r="B1239" t="str">
            <v>SCHMAT</v>
          </cell>
          <cell r="D1239">
            <v>-1579619.1699561854</v>
          </cell>
          <cell r="F1239" t="str">
            <v>SCHMATCA</v>
          </cell>
          <cell r="G1239" t="str">
            <v>SCHMAT</v>
          </cell>
          <cell r="I1239">
            <v>-1579619.1699561854</v>
          </cell>
        </row>
        <row r="1240">
          <cell r="A1240" t="str">
            <v>SCHMATCIAC</v>
          </cell>
          <cell r="B1240" t="str">
            <v>SCHMAT</v>
          </cell>
          <cell r="D1240">
            <v>79688091.210000008</v>
          </cell>
          <cell r="F1240" t="str">
            <v>SCHMATCIAC</v>
          </cell>
          <cell r="G1240" t="str">
            <v>SCHMAT</v>
          </cell>
          <cell r="I1240">
            <v>79688091.210000008</v>
          </cell>
        </row>
        <row r="1241">
          <cell r="A1241" t="str">
            <v>SCHMATID</v>
          </cell>
          <cell r="B1241" t="str">
            <v>SCHMAT</v>
          </cell>
          <cell r="D1241">
            <v>75003.54211526271</v>
          </cell>
          <cell r="F1241" t="str">
            <v>SCHMATID</v>
          </cell>
          <cell r="G1241" t="str">
            <v>SCHMAT</v>
          </cell>
          <cell r="I1241">
            <v>75003.54211526271</v>
          </cell>
        </row>
        <row r="1242">
          <cell r="A1242" t="str">
            <v>SCHMATOR</v>
          </cell>
          <cell r="B1242" t="str">
            <v>SCHMAT</v>
          </cell>
          <cell r="D1242">
            <v>949723.6169503592</v>
          </cell>
          <cell r="F1242" t="str">
            <v>SCHMATOR</v>
          </cell>
          <cell r="G1242" t="str">
            <v>SCHMAT</v>
          </cell>
          <cell r="I1242">
            <v>949723.6169503592</v>
          </cell>
        </row>
        <row r="1243">
          <cell r="A1243" t="str">
            <v>SCHMATOTHER</v>
          </cell>
          <cell r="B1243" t="str">
            <v>SCHMAT</v>
          </cell>
          <cell r="D1243">
            <v>-0.53999999910593033</v>
          </cell>
          <cell r="F1243" t="str">
            <v>SCHMATOTHER</v>
          </cell>
          <cell r="G1243" t="str">
            <v>SCHMAT</v>
          </cell>
          <cell r="I1243">
            <v>-0.53999999910593033</v>
          </cell>
        </row>
        <row r="1244">
          <cell r="A1244" t="str">
            <v>SCHMATSCHMDEXP</v>
          </cell>
          <cell r="B1244" t="str">
            <v>SCHMAT</v>
          </cell>
          <cell r="D1244">
            <v>589687255.5999999</v>
          </cell>
          <cell r="F1244" t="str">
            <v>SCHMATSCHMDEXP</v>
          </cell>
          <cell r="G1244" t="str">
            <v>SCHMAT</v>
          </cell>
          <cell r="I1244">
            <v>589687255.5999999</v>
          </cell>
        </row>
        <row r="1245">
          <cell r="A1245" t="str">
            <v>SCHMATSE</v>
          </cell>
          <cell r="B1245" t="str">
            <v>SCHMAT</v>
          </cell>
          <cell r="D1245">
            <v>3966009.2209629342</v>
          </cell>
          <cell r="F1245" t="str">
            <v>SCHMATSE</v>
          </cell>
          <cell r="G1245" t="str">
            <v>SCHMAT</v>
          </cell>
          <cell r="I1245">
            <v>3966009.2209629342</v>
          </cell>
        </row>
        <row r="1246">
          <cell r="A1246" t="str">
            <v>SCHMATSG</v>
          </cell>
          <cell r="B1246" t="str">
            <v>SCHMAT</v>
          </cell>
          <cell r="D1246">
            <v>42398562.853613347</v>
          </cell>
          <cell r="F1246" t="str">
            <v>SCHMATSG</v>
          </cell>
          <cell r="G1246" t="str">
            <v>SCHMAT</v>
          </cell>
          <cell r="I1246">
            <v>42398562.853613347</v>
          </cell>
        </row>
        <row r="1247">
          <cell r="A1247" t="str">
            <v>SCHMATSGCT</v>
          </cell>
          <cell r="B1247" t="str">
            <v>SCHMAT</v>
          </cell>
          <cell r="D1247">
            <v>935998.56</v>
          </cell>
          <cell r="F1247" t="str">
            <v>SCHMATSGCT</v>
          </cell>
          <cell r="G1247" t="str">
            <v>SCHMAT</v>
          </cell>
          <cell r="I1247">
            <v>935998.56</v>
          </cell>
        </row>
        <row r="1248">
          <cell r="A1248" t="str">
            <v>SCHMATSNP</v>
          </cell>
          <cell r="B1248" t="str">
            <v>SCHMAT</v>
          </cell>
          <cell r="D1248">
            <v>110060277.05</v>
          </cell>
          <cell r="F1248" t="str">
            <v>SCHMATSNP</v>
          </cell>
          <cell r="G1248" t="str">
            <v>SCHMAT</v>
          </cell>
          <cell r="I1248">
            <v>110060277.05</v>
          </cell>
        </row>
        <row r="1249">
          <cell r="A1249" t="str">
            <v>SCHMATSNPD</v>
          </cell>
          <cell r="B1249" t="str">
            <v>SCHMAT</v>
          </cell>
          <cell r="D1249">
            <v>0</v>
          </cell>
          <cell r="F1249" t="str">
            <v>SCHMATSNPD</v>
          </cell>
          <cell r="G1249" t="str">
            <v>SCHMAT</v>
          </cell>
          <cell r="I1249">
            <v>0</v>
          </cell>
        </row>
        <row r="1250">
          <cell r="A1250" t="str">
            <v>SCHMATSO</v>
          </cell>
          <cell r="B1250" t="str">
            <v>SCHMAT</v>
          </cell>
          <cell r="D1250">
            <v>753588.11283791251</v>
          </cell>
          <cell r="F1250" t="str">
            <v>SCHMATSO</v>
          </cell>
          <cell r="G1250" t="str">
            <v>SCHMAT</v>
          </cell>
          <cell r="I1250">
            <v>753588.11283791251</v>
          </cell>
        </row>
        <row r="1251">
          <cell r="A1251" t="str">
            <v>SCHMATTROJD</v>
          </cell>
          <cell r="B1251" t="str">
            <v>SCHMAT</v>
          </cell>
          <cell r="D1251">
            <v>139165.76000000001</v>
          </cell>
          <cell r="F1251" t="str">
            <v>SCHMATTROJD</v>
          </cell>
          <cell r="G1251" t="str">
            <v>SCHMAT</v>
          </cell>
          <cell r="I1251">
            <v>139165.76000000001</v>
          </cell>
        </row>
        <row r="1252">
          <cell r="A1252" t="str">
            <v>SCHMATUT</v>
          </cell>
          <cell r="B1252" t="str">
            <v>SCHMAT</v>
          </cell>
          <cell r="D1252">
            <v>1095335.1428456903</v>
          </cell>
          <cell r="F1252" t="str">
            <v>SCHMATUT</v>
          </cell>
          <cell r="G1252" t="str">
            <v>SCHMAT</v>
          </cell>
          <cell r="I1252">
            <v>1095335.1428456903</v>
          </cell>
        </row>
        <row r="1253">
          <cell r="A1253" t="str">
            <v>SCHMATWA</v>
          </cell>
          <cell r="B1253" t="str">
            <v>SCHMAT</v>
          </cell>
          <cell r="D1253">
            <v>2181318.1193129877</v>
          </cell>
          <cell r="F1253" t="str">
            <v>SCHMATWA</v>
          </cell>
          <cell r="G1253" t="str">
            <v>SCHMAT</v>
          </cell>
          <cell r="I1253">
            <v>2181318.1193129877</v>
          </cell>
        </row>
        <row r="1254">
          <cell r="A1254" t="str">
            <v>SCHMATWYP</v>
          </cell>
          <cell r="B1254" t="str">
            <v>SCHMAT</v>
          </cell>
          <cell r="D1254">
            <v>714065.65042867884</v>
          </cell>
          <cell r="F1254" t="str">
            <v>SCHMATWYP</v>
          </cell>
          <cell r="G1254" t="str">
            <v>SCHMAT</v>
          </cell>
          <cell r="I1254">
            <v>714065.65042867884</v>
          </cell>
        </row>
        <row r="1255">
          <cell r="A1255" t="str">
            <v>SCHMDPSE</v>
          </cell>
          <cell r="B1255" t="str">
            <v>SCHMDP</v>
          </cell>
          <cell r="D1255">
            <v>392111.76</v>
          </cell>
          <cell r="F1255" t="str">
            <v>SCHMDPSE</v>
          </cell>
          <cell r="G1255" t="str">
            <v>SCHMDP</v>
          </cell>
          <cell r="I1255">
            <v>392111.76</v>
          </cell>
        </row>
        <row r="1256">
          <cell r="A1256" t="str">
            <v>SCHMDPSNP</v>
          </cell>
          <cell r="B1256" t="str">
            <v>SCHMDP</v>
          </cell>
          <cell r="D1256">
            <v>381062.92</v>
          </cell>
          <cell r="F1256" t="str">
            <v>SCHMDPSNP</v>
          </cell>
          <cell r="G1256" t="str">
            <v>SCHMDP</v>
          </cell>
          <cell r="I1256">
            <v>381062.92</v>
          </cell>
        </row>
        <row r="1257">
          <cell r="A1257" t="str">
            <v>SCHMDPSO</v>
          </cell>
          <cell r="B1257" t="str">
            <v>SCHMDP</v>
          </cell>
          <cell r="D1257">
            <v>8599999.3499999996</v>
          </cell>
          <cell r="F1257" t="str">
            <v>SCHMDPSO</v>
          </cell>
          <cell r="G1257" t="str">
            <v>SCHMDP</v>
          </cell>
          <cell r="I1257">
            <v>8599999.3499999996</v>
          </cell>
        </row>
        <row r="1258">
          <cell r="A1258" t="str">
            <v>SCHMDTCA</v>
          </cell>
          <cell r="B1258" t="str">
            <v>SCHMDT</v>
          </cell>
          <cell r="D1258">
            <v>74394.180000000168</v>
          </cell>
          <cell r="F1258" t="str">
            <v>SCHMDTCA</v>
          </cell>
          <cell r="G1258" t="str">
            <v>SCHMDT</v>
          </cell>
          <cell r="I1258">
            <v>74394.180000000168</v>
          </cell>
        </row>
        <row r="1259">
          <cell r="A1259" t="str">
            <v>SCHMDTCN</v>
          </cell>
          <cell r="B1259" t="str">
            <v>SCHMDT</v>
          </cell>
          <cell r="D1259">
            <v>0.27999999999883585</v>
          </cell>
          <cell r="F1259" t="str">
            <v>SCHMDTCN</v>
          </cell>
          <cell r="G1259" t="str">
            <v>SCHMDT</v>
          </cell>
          <cell r="I1259">
            <v>0.27999999999883585</v>
          </cell>
        </row>
        <row r="1260">
          <cell r="A1260" t="str">
            <v>SCHMDTDGP</v>
          </cell>
          <cell r="B1260" t="str">
            <v>SCHMDT</v>
          </cell>
          <cell r="D1260">
            <v>0</v>
          </cell>
          <cell r="F1260" t="str">
            <v>SCHMDTDGP</v>
          </cell>
          <cell r="G1260" t="str">
            <v>SCHMDT</v>
          </cell>
          <cell r="I1260">
            <v>0</v>
          </cell>
        </row>
        <row r="1261">
          <cell r="A1261" t="str">
            <v>SCHMDTGPS</v>
          </cell>
          <cell r="B1261" t="str">
            <v>SCHMDT</v>
          </cell>
          <cell r="D1261">
            <v>75207675.790000007</v>
          </cell>
          <cell r="F1261" t="str">
            <v>SCHMDTGPS</v>
          </cell>
          <cell r="G1261" t="str">
            <v>SCHMDT</v>
          </cell>
          <cell r="I1261">
            <v>75207675.790000007</v>
          </cell>
        </row>
        <row r="1262">
          <cell r="A1262" t="str">
            <v>SCHMDTID</v>
          </cell>
          <cell r="B1262" t="str">
            <v>SCHMDT</v>
          </cell>
          <cell r="D1262">
            <v>826082.23</v>
          </cell>
          <cell r="F1262" t="str">
            <v>SCHMDTID</v>
          </cell>
          <cell r="G1262" t="str">
            <v>SCHMDT</v>
          </cell>
          <cell r="I1262">
            <v>826082.23</v>
          </cell>
        </row>
        <row r="1263">
          <cell r="A1263" t="str">
            <v>SCHMDTOR</v>
          </cell>
          <cell r="B1263" t="str">
            <v>SCHMDT</v>
          </cell>
          <cell r="D1263">
            <v>2147991.0700000003</v>
          </cell>
          <cell r="F1263" t="str">
            <v>SCHMDTOR</v>
          </cell>
          <cell r="G1263" t="str">
            <v>SCHMDT</v>
          </cell>
          <cell r="I1263">
            <v>2147991.0700000003</v>
          </cell>
        </row>
        <row r="1264">
          <cell r="A1264" t="str">
            <v>SCHMDTOTHER</v>
          </cell>
          <cell r="B1264" t="str">
            <v>SCHMDT</v>
          </cell>
          <cell r="D1264">
            <v>13199.600000000093</v>
          </cell>
          <cell r="F1264" t="str">
            <v>SCHMDTOTHER</v>
          </cell>
          <cell r="G1264" t="str">
            <v>SCHMDT</v>
          </cell>
          <cell r="I1264">
            <v>13199.600000000093</v>
          </cell>
        </row>
        <row r="1265">
          <cell r="A1265" t="str">
            <v>SCHMDTSE</v>
          </cell>
          <cell r="B1265" t="str">
            <v>SCHMDT</v>
          </cell>
          <cell r="D1265">
            <v>3151984.6299999878</v>
          </cell>
          <cell r="F1265" t="str">
            <v>SCHMDTSE</v>
          </cell>
          <cell r="G1265" t="str">
            <v>SCHMDT</v>
          </cell>
          <cell r="I1265">
            <v>3151984.6299999878</v>
          </cell>
        </row>
        <row r="1266">
          <cell r="A1266" t="str">
            <v>SCHMDTSG</v>
          </cell>
          <cell r="B1266" t="str">
            <v>SCHMDT</v>
          </cell>
          <cell r="D1266">
            <v>135967121.75999999</v>
          </cell>
          <cell r="F1266" t="str">
            <v>SCHMDTSG</v>
          </cell>
          <cell r="G1266" t="str">
            <v>SCHMDT</v>
          </cell>
          <cell r="I1266">
            <v>135967121.75999999</v>
          </cell>
        </row>
        <row r="1267">
          <cell r="A1267" t="str">
            <v>SCHMDTSNP</v>
          </cell>
          <cell r="B1267" t="str">
            <v>SCHMDT</v>
          </cell>
          <cell r="D1267">
            <v>133453051.25</v>
          </cell>
          <cell r="F1267" t="str">
            <v>SCHMDTSNP</v>
          </cell>
          <cell r="G1267" t="str">
            <v>SCHMDT</v>
          </cell>
          <cell r="I1267">
            <v>133453051.25</v>
          </cell>
        </row>
        <row r="1268">
          <cell r="A1268" t="str">
            <v>SCHMDTSNPD</v>
          </cell>
          <cell r="B1268" t="str">
            <v>SCHMDT</v>
          </cell>
          <cell r="D1268">
            <v>0.12000000002444722</v>
          </cell>
          <cell r="F1268" t="str">
            <v>SCHMDTSNPD</v>
          </cell>
          <cell r="G1268" t="str">
            <v>SCHMDT</v>
          </cell>
          <cell r="I1268">
            <v>0.12000000002444722</v>
          </cell>
        </row>
        <row r="1269">
          <cell r="A1269" t="str">
            <v>SCHMDTSO</v>
          </cell>
          <cell r="B1269" t="str">
            <v>SCHMDT</v>
          </cell>
          <cell r="D1269">
            <v>-15958091.580000013</v>
          </cell>
          <cell r="F1269" t="str">
            <v>SCHMDTSO</v>
          </cell>
          <cell r="G1269" t="str">
            <v>SCHMDT</v>
          </cell>
          <cell r="I1269">
            <v>-15958091.580000013</v>
          </cell>
        </row>
        <row r="1270">
          <cell r="A1270" t="str">
            <v>SCHMDTTAXDEPR</v>
          </cell>
          <cell r="B1270" t="str">
            <v>SCHMDT</v>
          </cell>
          <cell r="D1270">
            <v>945645682</v>
          </cell>
          <cell r="F1270" t="str">
            <v>SCHMDTTAXDEPR</v>
          </cell>
          <cell r="G1270" t="str">
            <v>SCHMDT</v>
          </cell>
          <cell r="I1270">
            <v>945645682</v>
          </cell>
        </row>
        <row r="1271">
          <cell r="A1271" t="str">
            <v>SCHMDTUT</v>
          </cell>
          <cell r="B1271" t="str">
            <v>SCHMDT</v>
          </cell>
          <cell r="D1271">
            <v>54837621.630000003</v>
          </cell>
          <cell r="F1271" t="str">
            <v>SCHMDTUT</v>
          </cell>
          <cell r="G1271" t="str">
            <v>SCHMDT</v>
          </cell>
          <cell r="I1271">
            <v>54837621.630000003</v>
          </cell>
        </row>
        <row r="1272">
          <cell r="A1272" t="str">
            <v>SCHMDTWA</v>
          </cell>
          <cell r="B1272" t="str">
            <v>SCHMDT</v>
          </cell>
          <cell r="D1272">
            <v>-2659573.2000000002</v>
          </cell>
          <cell r="F1272" t="str">
            <v>SCHMDTWA</v>
          </cell>
          <cell r="G1272" t="str">
            <v>SCHMDT</v>
          </cell>
          <cell r="I1272">
            <v>-2659573.2000000002</v>
          </cell>
        </row>
        <row r="1273">
          <cell r="A1273" t="str">
            <v>SCHMDTWYP</v>
          </cell>
          <cell r="B1273" t="str">
            <v>SCHMDT</v>
          </cell>
          <cell r="D1273">
            <v>4801462.0599999987</v>
          </cell>
          <cell r="F1273" t="str">
            <v>SCHMDTWYP</v>
          </cell>
          <cell r="G1273" t="str">
            <v>SCHMDT</v>
          </cell>
          <cell r="I1273">
            <v>4801462.0599999987</v>
          </cell>
        </row>
        <row r="1274">
          <cell r="A1274" t="str">
            <v>SPSG</v>
          </cell>
          <cell r="B1274" t="str">
            <v>SP</v>
          </cell>
          <cell r="D1274">
            <v>7807329.7699999996</v>
          </cell>
          <cell r="F1274" t="str">
            <v>SPSG</v>
          </cell>
          <cell r="G1274" t="str">
            <v>SP</v>
          </cell>
          <cell r="I1274">
            <v>7807329.7699999996</v>
          </cell>
        </row>
        <row r="1275">
          <cell r="A1275" t="str">
            <v>TPSG</v>
          </cell>
          <cell r="B1275" t="str">
            <v>TP</v>
          </cell>
          <cell r="D1275">
            <v>29069778.789999999</v>
          </cell>
          <cell r="F1275" t="str">
            <v>TPSG</v>
          </cell>
          <cell r="G1275" t="str">
            <v>TP</v>
          </cell>
          <cell r="I1275">
            <v>29069778.789999999</v>
          </cell>
        </row>
        <row r="1276">
          <cell r="A1276" t="str">
            <v>25398SE</v>
          </cell>
          <cell r="B1276">
            <v>25398</v>
          </cell>
          <cell r="D1276">
            <v>-7850267.1244799998</v>
          </cell>
          <cell r="F1276" t="str">
            <v>25398SE</v>
          </cell>
          <cell r="G1276">
            <v>25398</v>
          </cell>
          <cell r="I1276">
            <v>-7850267.1244799998</v>
          </cell>
        </row>
        <row r="1277">
          <cell r="A1277" t="str">
            <v>421OTHER</v>
          </cell>
          <cell r="B1277">
            <v>421</v>
          </cell>
          <cell r="D1277">
            <v>-79572.67</v>
          </cell>
          <cell r="F1277" t="str">
            <v>421OTHER</v>
          </cell>
          <cell r="G1277">
            <v>421</v>
          </cell>
          <cell r="I1277">
            <v>-79572.67</v>
          </cell>
        </row>
        <row r="1278">
          <cell r="A1278" t="str">
            <v>40910SG</v>
          </cell>
          <cell r="B1278">
            <v>40910</v>
          </cell>
          <cell r="D1278">
            <v>-63114820</v>
          </cell>
          <cell r="F1278" t="str">
            <v>40910SG</v>
          </cell>
          <cell r="G1278">
            <v>40910</v>
          </cell>
          <cell r="I1278">
            <v>-63114820</v>
          </cell>
        </row>
        <row r="1279">
          <cell r="A1279" t="str">
            <v>40911SG</v>
          </cell>
          <cell r="B1279">
            <v>40911</v>
          </cell>
          <cell r="D1279">
            <v>-783216</v>
          </cell>
          <cell r="F1279" t="str">
            <v>40911SG</v>
          </cell>
          <cell r="G1279">
            <v>40911</v>
          </cell>
          <cell r="I1279">
            <v>-783216</v>
          </cell>
        </row>
        <row r="1280">
          <cell r="A1280" t="str">
            <v>111IPDGP</v>
          </cell>
          <cell r="B1280" t="str">
            <v>111IP</v>
          </cell>
          <cell r="D1280">
            <v>86721.789695507294</v>
          </cell>
          <cell r="F1280" t="str">
            <v>111IPDGP</v>
          </cell>
          <cell r="G1280" t="str">
            <v>111IP</v>
          </cell>
          <cell r="I1280">
            <v>86721.789695507294</v>
          </cell>
        </row>
        <row r="1281">
          <cell r="A1281" t="str">
            <v>22841SG</v>
          </cell>
          <cell r="B1281">
            <v>22841</v>
          </cell>
          <cell r="D1281">
            <v>-1500000</v>
          </cell>
          <cell r="F1281" t="str">
            <v>22841SG</v>
          </cell>
          <cell r="G1281">
            <v>22841</v>
          </cell>
          <cell r="I1281">
            <v>-1500000</v>
          </cell>
        </row>
        <row r="1282">
          <cell r="A1282" t="str">
            <v>421CA</v>
          </cell>
          <cell r="B1282">
            <v>421</v>
          </cell>
          <cell r="D1282">
            <v>0</v>
          </cell>
          <cell r="F1282" t="str">
            <v>421CA</v>
          </cell>
          <cell r="G1282">
            <v>421</v>
          </cell>
          <cell r="I1282">
            <v>0</v>
          </cell>
        </row>
        <row r="1283">
          <cell r="A1283" t="str">
            <v>105SG</v>
          </cell>
          <cell r="B1283">
            <v>105</v>
          </cell>
          <cell r="D1283">
            <v>-9248330.3800000008</v>
          </cell>
          <cell r="F1283" t="str">
            <v>105SG</v>
          </cell>
          <cell r="G1283">
            <v>105</v>
          </cell>
          <cell r="I1283">
            <v>-9248330.3800000008</v>
          </cell>
        </row>
        <row r="1284">
          <cell r="A1284" t="str">
            <v>503SE</v>
          </cell>
          <cell r="B1284">
            <v>503</v>
          </cell>
          <cell r="D1284">
            <v>1289.1814139459093</v>
          </cell>
          <cell r="F1284" t="str">
            <v>503SE</v>
          </cell>
          <cell r="G1284">
            <v>503</v>
          </cell>
          <cell r="I1284">
            <v>1289.1814139459093</v>
          </cell>
        </row>
        <row r="1285">
          <cell r="A1285" t="str">
            <v>595UT</v>
          </cell>
          <cell r="B1285">
            <v>595</v>
          </cell>
          <cell r="D1285">
            <v>2.3894708127302771</v>
          </cell>
          <cell r="F1285" t="str">
            <v>595UT</v>
          </cell>
          <cell r="G1285">
            <v>595</v>
          </cell>
          <cell r="I1285">
            <v>2.3894708127302771</v>
          </cell>
        </row>
        <row r="1286">
          <cell r="A1286" t="str">
            <v>41010TAXDEPR</v>
          </cell>
          <cell r="B1286">
            <v>41010</v>
          </cell>
          <cell r="D1286">
            <v>358881993</v>
          </cell>
          <cell r="F1286" t="str">
            <v>41010TAXDEPR</v>
          </cell>
          <cell r="G1286">
            <v>41010</v>
          </cell>
          <cell r="I1286">
            <v>358881993</v>
          </cell>
        </row>
        <row r="1287">
          <cell r="A1287" t="str">
            <v>41010SNP</v>
          </cell>
          <cell r="B1287">
            <v>41010</v>
          </cell>
          <cell r="D1287">
            <v>50646768</v>
          </cell>
          <cell r="F1287" t="str">
            <v>41010SNP</v>
          </cell>
          <cell r="G1287">
            <v>41010</v>
          </cell>
          <cell r="I1287">
            <v>50646768</v>
          </cell>
        </row>
        <row r="1288">
          <cell r="A1288" t="str">
            <v>41110CIAC</v>
          </cell>
          <cell r="B1288">
            <v>41110</v>
          </cell>
          <cell r="D1288">
            <v>-30242427</v>
          </cell>
          <cell r="F1288" t="str">
            <v>41110CIAC</v>
          </cell>
          <cell r="G1288">
            <v>41110</v>
          </cell>
          <cell r="I1288">
            <v>-30242427</v>
          </cell>
        </row>
        <row r="1289">
          <cell r="A1289" t="str">
            <v>41110SCHMDEXP</v>
          </cell>
          <cell r="B1289">
            <v>41110</v>
          </cell>
          <cell r="D1289">
            <v>-223792211</v>
          </cell>
          <cell r="F1289" t="str">
            <v>41110SCHMDEXP</v>
          </cell>
          <cell r="G1289">
            <v>41110</v>
          </cell>
          <cell r="I1289">
            <v>-223792211</v>
          </cell>
        </row>
        <row r="1290">
          <cell r="A1290" t="str">
            <v>282CIAC</v>
          </cell>
          <cell r="B1290">
            <v>282</v>
          </cell>
          <cell r="D1290">
            <v>0</v>
          </cell>
          <cell r="F1290" t="str">
            <v>282CIAC</v>
          </cell>
          <cell r="G1290">
            <v>282</v>
          </cell>
          <cell r="I1290">
            <v>0</v>
          </cell>
        </row>
        <row r="1291">
          <cell r="A1291" t="str">
            <v>282GPS</v>
          </cell>
          <cell r="B1291">
            <v>282</v>
          </cell>
          <cell r="D1291">
            <v>0</v>
          </cell>
          <cell r="F1291" t="str">
            <v>282GPS</v>
          </cell>
          <cell r="G1291">
            <v>282</v>
          </cell>
          <cell r="I1291">
            <v>0</v>
          </cell>
        </row>
        <row r="1292">
          <cell r="A1292" t="str">
            <v>282SCHMDEXP</v>
          </cell>
          <cell r="B1292">
            <v>282</v>
          </cell>
          <cell r="D1292">
            <v>0</v>
          </cell>
          <cell r="F1292" t="str">
            <v>282SCHMDEXP</v>
          </cell>
          <cell r="G1292">
            <v>282</v>
          </cell>
          <cell r="I1292">
            <v>0</v>
          </cell>
        </row>
        <row r="1293">
          <cell r="A1293" t="str">
            <v>282SNP</v>
          </cell>
          <cell r="B1293">
            <v>282</v>
          </cell>
          <cell r="D1293">
            <v>0</v>
          </cell>
          <cell r="F1293" t="str">
            <v>282SNP</v>
          </cell>
          <cell r="G1293">
            <v>282</v>
          </cell>
          <cell r="I1293">
            <v>0</v>
          </cell>
        </row>
        <row r="1294">
          <cell r="A1294" t="str">
            <v>282SSGCH</v>
          </cell>
          <cell r="B1294">
            <v>282</v>
          </cell>
          <cell r="D1294">
            <v>-1882</v>
          </cell>
          <cell r="F1294" t="str">
            <v>282SSGCH</v>
          </cell>
          <cell r="G1294">
            <v>282</v>
          </cell>
          <cell r="I1294">
            <v>-1882</v>
          </cell>
        </row>
        <row r="1295">
          <cell r="A1295" t="str">
            <v>282TAXDEPR</v>
          </cell>
          <cell r="B1295">
            <v>282</v>
          </cell>
          <cell r="D1295">
            <v>0</v>
          </cell>
          <cell r="F1295" t="str">
            <v>282TAXDEPR</v>
          </cell>
          <cell r="G1295">
            <v>282</v>
          </cell>
          <cell r="I1295">
            <v>0</v>
          </cell>
        </row>
        <row r="1296">
          <cell r="A1296" t="str">
            <v>282CA</v>
          </cell>
          <cell r="B1296">
            <v>282</v>
          </cell>
          <cell r="D1296">
            <v>-59805005</v>
          </cell>
          <cell r="F1296" t="str">
            <v>282CA</v>
          </cell>
          <cell r="G1296">
            <v>282</v>
          </cell>
          <cell r="I1296">
            <v>-59805005</v>
          </cell>
        </row>
        <row r="1297">
          <cell r="A1297" t="str">
            <v>282UT</v>
          </cell>
          <cell r="B1297">
            <v>282</v>
          </cell>
          <cell r="D1297">
            <v>-1038688155</v>
          </cell>
          <cell r="F1297" t="str">
            <v>282UT</v>
          </cell>
          <cell r="G1297">
            <v>282</v>
          </cell>
          <cell r="I1297">
            <v>-1038688155</v>
          </cell>
        </row>
        <row r="1298">
          <cell r="A1298" t="str">
            <v>282WA</v>
          </cell>
          <cell r="B1298">
            <v>282</v>
          </cell>
          <cell r="D1298">
            <v>-173934966</v>
          </cell>
          <cell r="F1298" t="str">
            <v>282WA</v>
          </cell>
          <cell r="G1298">
            <v>282</v>
          </cell>
          <cell r="I1298">
            <v>-173934966</v>
          </cell>
        </row>
        <row r="1299">
          <cell r="A1299" t="str">
            <v>190NUTIL</v>
          </cell>
          <cell r="B1299">
            <v>190</v>
          </cell>
          <cell r="D1299">
            <v>0</v>
          </cell>
          <cell r="F1299" t="str">
            <v>190NUTIL</v>
          </cell>
          <cell r="G1299">
            <v>190</v>
          </cell>
          <cell r="I1299">
            <v>0</v>
          </cell>
        </row>
        <row r="1300">
          <cell r="A1300" t="str">
            <v>182MSG-P</v>
          </cell>
          <cell r="B1300" t="str">
            <v>182M</v>
          </cell>
          <cell r="D1300">
            <v>-1053703.2799999951</v>
          </cell>
          <cell r="F1300" t="str">
            <v>182MSG-P</v>
          </cell>
          <cell r="G1300" t="str">
            <v>182M</v>
          </cell>
          <cell r="I1300">
            <v>-1053703.2799999951</v>
          </cell>
        </row>
        <row r="1301">
          <cell r="A1301" t="str">
            <v>SCHMDPSG</v>
          </cell>
          <cell r="B1301" t="str">
            <v>SCHMDP</v>
          </cell>
          <cell r="D1301">
            <v>432791</v>
          </cell>
          <cell r="F1301" t="str">
            <v>SCHMDPSG</v>
          </cell>
          <cell r="G1301" t="str">
            <v>SCHMDP</v>
          </cell>
          <cell r="I1301">
            <v>432791</v>
          </cell>
        </row>
        <row r="1302">
          <cell r="A1302" t="str">
            <v>924SG</v>
          </cell>
          <cell r="B1302">
            <v>924</v>
          </cell>
          <cell r="D1302">
            <v>2961952.1751266569</v>
          </cell>
          <cell r="F1302" t="str">
            <v>924SG</v>
          </cell>
          <cell r="G1302">
            <v>924</v>
          </cell>
          <cell r="I1302">
            <v>2961952.1751266569</v>
          </cell>
        </row>
        <row r="1303">
          <cell r="A1303" t="str">
            <v>924OR</v>
          </cell>
          <cell r="B1303">
            <v>924</v>
          </cell>
          <cell r="D1303">
            <v>5786228.5127431434</v>
          </cell>
          <cell r="F1303" t="str">
            <v>924OR</v>
          </cell>
          <cell r="G1303">
            <v>924</v>
          </cell>
          <cell r="I1303">
            <v>5786228.5127431434</v>
          </cell>
        </row>
        <row r="1304">
          <cell r="A1304" t="str">
            <v>190IBT</v>
          </cell>
          <cell r="B1304">
            <v>190</v>
          </cell>
          <cell r="D1304">
            <v>41105114</v>
          </cell>
          <cell r="F1304" t="str">
            <v>190IBT</v>
          </cell>
          <cell r="G1304">
            <v>190</v>
          </cell>
          <cell r="I1304">
            <v>41105114</v>
          </cell>
        </row>
        <row r="1305">
          <cell r="A1305" t="str">
            <v>283IBT</v>
          </cell>
          <cell r="B1305">
            <v>283</v>
          </cell>
          <cell r="D1305">
            <v>-14386791</v>
          </cell>
          <cell r="F1305" t="str">
            <v>283IBT</v>
          </cell>
          <cell r="G1305">
            <v>283</v>
          </cell>
          <cell r="I1305">
            <v>-14386791</v>
          </cell>
        </row>
        <row r="1306">
          <cell r="A1306" t="str">
            <v>40910SE</v>
          </cell>
          <cell r="B1306">
            <v>40910</v>
          </cell>
          <cell r="D1306">
            <v>-20000</v>
          </cell>
          <cell r="F1306" t="str">
            <v>40910SE</v>
          </cell>
          <cell r="G1306">
            <v>40910</v>
          </cell>
          <cell r="I1306">
            <v>-20000</v>
          </cell>
        </row>
        <row r="1307">
          <cell r="A1307" t="str">
            <v>282CN</v>
          </cell>
          <cell r="B1307">
            <v>282</v>
          </cell>
          <cell r="D1307">
            <v>-8469</v>
          </cell>
          <cell r="F1307" t="str">
            <v>282CN</v>
          </cell>
          <cell r="G1307">
            <v>282</v>
          </cell>
          <cell r="I1307">
            <v>-8469</v>
          </cell>
        </row>
        <row r="1308">
          <cell r="A1308" t="str">
            <v>282DGU</v>
          </cell>
          <cell r="B1308">
            <v>282</v>
          </cell>
          <cell r="D1308">
            <v>-81845</v>
          </cell>
          <cell r="F1308" t="str">
            <v>282DGU</v>
          </cell>
          <cell r="G1308">
            <v>282</v>
          </cell>
          <cell r="I1308">
            <v>-81845</v>
          </cell>
        </row>
        <row r="1309">
          <cell r="A1309" t="str">
            <v>282SG-P</v>
          </cell>
          <cell r="B1309">
            <v>282</v>
          </cell>
          <cell r="D1309">
            <v>3066804</v>
          </cell>
          <cell r="F1309" t="str">
            <v>282SG-P</v>
          </cell>
          <cell r="G1309">
            <v>282</v>
          </cell>
          <cell r="I1309">
            <v>3066804</v>
          </cell>
        </row>
        <row r="1310">
          <cell r="A1310" t="str">
            <v>282SG-U</v>
          </cell>
          <cell r="B1310">
            <v>282</v>
          </cell>
          <cell r="D1310">
            <v>19665</v>
          </cell>
          <cell r="F1310" t="str">
            <v>282SG-U</v>
          </cell>
          <cell r="G1310">
            <v>282</v>
          </cell>
          <cell r="I1310">
            <v>19665</v>
          </cell>
        </row>
        <row r="1311">
          <cell r="A1311" t="str">
            <v>282SSGCT</v>
          </cell>
          <cell r="B1311">
            <v>282</v>
          </cell>
          <cell r="D1311">
            <v>9519</v>
          </cell>
          <cell r="F1311" t="str">
            <v>282SSGCT</v>
          </cell>
          <cell r="G1311">
            <v>282</v>
          </cell>
          <cell r="I1311">
            <v>9519</v>
          </cell>
        </row>
        <row r="1312">
          <cell r="A1312" t="str">
            <v>41110CN</v>
          </cell>
          <cell r="B1312">
            <v>41110</v>
          </cell>
          <cell r="D1312">
            <v>8469</v>
          </cell>
          <cell r="F1312" t="str">
            <v>41110CN</v>
          </cell>
          <cell r="G1312">
            <v>41110</v>
          </cell>
          <cell r="I1312">
            <v>8469</v>
          </cell>
        </row>
        <row r="1313">
          <cell r="A1313" t="str">
            <v>41110SG-P</v>
          </cell>
          <cell r="B1313">
            <v>41110</v>
          </cell>
          <cell r="D1313">
            <v>-3066804</v>
          </cell>
          <cell r="F1313" t="str">
            <v>41110SG-P</v>
          </cell>
          <cell r="G1313">
            <v>41110</v>
          </cell>
          <cell r="I1313">
            <v>-3066804</v>
          </cell>
        </row>
        <row r="1314">
          <cell r="A1314" t="str">
            <v>41110DGP</v>
          </cell>
          <cell r="B1314">
            <v>41110</v>
          </cell>
          <cell r="D1314">
            <v>86264</v>
          </cell>
          <cell r="F1314" t="str">
            <v>41110DGP</v>
          </cell>
          <cell r="G1314">
            <v>41110</v>
          </cell>
          <cell r="I1314">
            <v>86264</v>
          </cell>
        </row>
        <row r="1315">
          <cell r="A1315" t="str">
            <v>41110DGU</v>
          </cell>
          <cell r="B1315">
            <v>41110</v>
          </cell>
          <cell r="D1315">
            <v>81845</v>
          </cell>
          <cell r="F1315" t="str">
            <v>41110DGU</v>
          </cell>
          <cell r="G1315">
            <v>41110</v>
          </cell>
          <cell r="I1315">
            <v>81845</v>
          </cell>
        </row>
        <row r="1316">
          <cell r="A1316" t="str">
            <v>41110SG-U</v>
          </cell>
          <cell r="B1316">
            <v>41110</v>
          </cell>
          <cell r="D1316">
            <v>-19665</v>
          </cell>
          <cell r="F1316" t="str">
            <v>41110SG-U</v>
          </cell>
          <cell r="G1316">
            <v>41110</v>
          </cell>
          <cell r="I1316">
            <v>-19665</v>
          </cell>
        </row>
        <row r="1317">
          <cell r="A1317" t="str">
            <v>41110SSGCH</v>
          </cell>
          <cell r="B1317">
            <v>41110</v>
          </cell>
          <cell r="D1317">
            <v>1882</v>
          </cell>
          <cell r="F1317" t="str">
            <v>41110SSGCH</v>
          </cell>
          <cell r="G1317">
            <v>41110</v>
          </cell>
          <cell r="I1317">
            <v>1882</v>
          </cell>
        </row>
        <row r="1318">
          <cell r="A1318" t="str">
            <v>41110SSGCT</v>
          </cell>
          <cell r="B1318">
            <v>41110</v>
          </cell>
          <cell r="D1318">
            <v>-9519</v>
          </cell>
          <cell r="F1318" t="str">
            <v>41110SSGCT</v>
          </cell>
          <cell r="G1318">
            <v>41110</v>
          </cell>
          <cell r="I1318">
            <v>-9519</v>
          </cell>
        </row>
        <row r="1319">
          <cell r="A1319" t="str">
            <v>SCHMATCN</v>
          </cell>
          <cell r="B1319" t="str">
            <v>SCHMAT</v>
          </cell>
          <cell r="D1319">
            <v>-22316.022287480067</v>
          </cell>
          <cell r="F1319" t="str">
            <v>SCHMATCN</v>
          </cell>
          <cell r="G1319" t="str">
            <v>SCHMAT</v>
          </cell>
          <cell r="I1319">
            <v>-22316.022287480067</v>
          </cell>
        </row>
        <row r="1320">
          <cell r="A1320" t="str">
            <v>SCHMATDGP</v>
          </cell>
          <cell r="B1320" t="str">
            <v>SCHMAT</v>
          </cell>
          <cell r="D1320">
            <v>-227302.50112248393</v>
          </cell>
          <cell r="F1320" t="str">
            <v>SCHMATDGP</v>
          </cell>
          <cell r="G1320" t="str">
            <v>SCHMAT</v>
          </cell>
          <cell r="I1320">
            <v>-227302.50112248393</v>
          </cell>
        </row>
        <row r="1321">
          <cell r="A1321" t="str">
            <v>SCHMATSG-P</v>
          </cell>
          <cell r="B1321" t="str">
            <v>SCHMAT</v>
          </cell>
          <cell r="D1321">
            <v>8080957.6036063153</v>
          </cell>
          <cell r="F1321" t="str">
            <v>SCHMATSG-P</v>
          </cell>
          <cell r="G1321" t="str">
            <v>SCHMAT</v>
          </cell>
          <cell r="I1321">
            <v>8080957.6036063153</v>
          </cell>
        </row>
        <row r="1322">
          <cell r="A1322" t="str">
            <v>SCHMATDGU</v>
          </cell>
          <cell r="B1322" t="str">
            <v>SCHMAT</v>
          </cell>
          <cell r="D1322">
            <v>-215658.95828028189</v>
          </cell>
          <cell r="F1322" t="str">
            <v>SCHMATDGU</v>
          </cell>
          <cell r="G1322" t="str">
            <v>SCHMAT</v>
          </cell>
          <cell r="I1322">
            <v>-215658.95828028189</v>
          </cell>
        </row>
        <row r="1323">
          <cell r="A1323" t="str">
            <v>SCHMATSG-U</v>
          </cell>
          <cell r="B1323" t="str">
            <v>SCHMAT</v>
          </cell>
          <cell r="D1323">
            <v>51817.972612578422</v>
          </cell>
          <cell r="F1323" t="str">
            <v>SCHMATSG-U</v>
          </cell>
          <cell r="G1323" t="str">
            <v>SCHMAT</v>
          </cell>
          <cell r="I1323">
            <v>51817.972612578422</v>
          </cell>
        </row>
        <row r="1324">
          <cell r="A1324" t="str">
            <v>SCHMATSSGCH</v>
          </cell>
          <cell r="B1324" t="str">
            <v>SCHMAT</v>
          </cell>
          <cell r="D1324">
            <v>-4958.3299690970889</v>
          </cell>
          <cell r="F1324" t="str">
            <v>SCHMATSSGCH</v>
          </cell>
          <cell r="G1324" t="str">
            <v>SCHMAT</v>
          </cell>
          <cell r="I1324">
            <v>-4958.3299690970889</v>
          </cell>
        </row>
        <row r="1325">
          <cell r="A1325" t="str">
            <v>SCHMATSSGCT</v>
          </cell>
          <cell r="B1325" t="str">
            <v>SCHMAT</v>
          </cell>
          <cell r="D1325">
            <v>25082.419106361209</v>
          </cell>
          <cell r="F1325" t="str">
            <v>SCHMATSSGCT</v>
          </cell>
          <cell r="G1325" t="str">
            <v>SCHMAT</v>
          </cell>
          <cell r="I1325">
            <v>25082.419106361209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PPL 1201 &gt;&gt;&gt;"/>
      <sheetName val="Table of Contents - PPL 1201"/>
      <sheetName val="Table 1 - PPL 1201"/>
      <sheetName val="Table 2 - PPL 1201"/>
      <sheetName val="Table 3 - PPL 1201"/>
      <sheetName val="Table 4 - PPL 1201"/>
      <sheetName val="Table 5 - PPL 1201"/>
      <sheetName val="Table 6 - PPL 1201"/>
      <sheetName val="&lt;&lt;&lt; Exhibit PPL 1201"/>
      <sheetName val="Exhibit PPL 1202 &gt;&gt;&gt;"/>
      <sheetName val="Variables"/>
      <sheetName val="Table of Contents - PAC 1202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Full MC %"/>
      <sheetName val="1 Year MC"/>
      <sheetName val="Capacity"/>
      <sheetName val="Energy"/>
      <sheetName val="Avoided Costs"/>
      <sheetName val="Transm1"/>
      <sheetName val="Transm2"/>
      <sheetName val="Tran_OM"/>
      <sheetName val="SystemLF"/>
      <sheetName val="Dist OM"/>
      <sheetName val="Dist Sub 1"/>
      <sheetName val="Dist Sub 2"/>
      <sheetName val="PC 1"/>
      <sheetName val="PC 2"/>
      <sheetName val="PC 3"/>
      <sheetName val="Circuit Model&gt;&gt;&gt;"/>
      <sheetName val="Circuit Model Intro"/>
      <sheetName val="PC 4"/>
      <sheetName val="PC 5"/>
      <sheetName val="PC 6"/>
      <sheetName val="PC 7"/>
      <sheetName val="PC 8"/>
      <sheetName val="PC 9"/>
      <sheetName val="PC 10"/>
      <sheetName val="PC 11"/>
      <sheetName val="PC 12"/>
      <sheetName val="PC 13"/>
      <sheetName val="&lt;&lt;&lt;Circuit Model"/>
      <sheetName val="XFMR 1"/>
      <sheetName val="XFMR 2"/>
      <sheetName val="XFMR 3"/>
      <sheetName val="Meters 1"/>
      <sheetName val="Meters 2"/>
      <sheetName val="Meters 3"/>
      <sheetName val="Meters 4"/>
      <sheetName val="Meters 5"/>
      <sheetName val="Meters 6"/>
      <sheetName val="Services 1"/>
      <sheetName val="Services 2"/>
      <sheetName val="Services 3"/>
      <sheetName val="Cust Exp Sum"/>
      <sheetName val="Cust Exp Year"/>
      <sheetName val="AG Expenses"/>
      <sheetName val="Charge 1"/>
      <sheetName val="Charge 2"/>
      <sheetName val="Charge 3"/>
      <sheetName val="Charge 4"/>
      <sheetName val="Charge 5"/>
      <sheetName val="Charge 6"/>
      <sheetName val="Charge 7"/>
      <sheetName val="Losses"/>
      <sheetName val="Streetlight 1"/>
      <sheetName val="Streetlight 2"/>
      <sheetName val="Streetlight 3"/>
      <sheetName val="Streetlight 4"/>
      <sheetName val="Cust Data 1"/>
      <sheetName val="Cust Data 2"/>
      <sheetName val="Cust Data 3"/>
      <sheetName val="Cust Data 4"/>
      <sheetName val="Cust Data 5"/>
      <sheetName val="Cust Data 6"/>
      <sheetName val="Cust Data 7"/>
      <sheetName val="LOLP Weighting"/>
      <sheetName val="Escalation Factors"/>
      <sheetName val="Index"/>
      <sheetName val="SumTable"/>
      <sheetName val="&lt;&lt;&lt; Exhibit PPL 12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O2">
            <v>2</v>
          </cell>
          <cell r="Q2">
            <v>3</v>
          </cell>
          <cell r="S2">
            <v>3</v>
          </cell>
          <cell r="U2">
            <v>3</v>
          </cell>
          <cell r="W2">
            <v>3</v>
          </cell>
          <cell r="Y2">
            <v>3</v>
          </cell>
        </row>
        <row r="3">
          <cell r="R3">
            <v>2015</v>
          </cell>
          <cell r="T3">
            <v>2015</v>
          </cell>
          <cell r="V3">
            <v>2015</v>
          </cell>
          <cell r="X3">
            <v>2015</v>
          </cell>
          <cell r="Z3">
            <v>2015</v>
          </cell>
        </row>
        <row r="4">
          <cell r="R4">
            <v>2016</v>
          </cell>
          <cell r="T4">
            <v>2016</v>
          </cell>
          <cell r="V4">
            <v>2016</v>
          </cell>
          <cell r="X4">
            <v>2016</v>
          </cell>
          <cell r="Z4">
            <v>2016</v>
          </cell>
        </row>
        <row r="5">
          <cell r="R5">
            <v>2017</v>
          </cell>
          <cell r="T5">
            <v>2017</v>
          </cell>
          <cell r="V5">
            <v>2017</v>
          </cell>
          <cell r="X5">
            <v>2017</v>
          </cell>
          <cell r="Z5">
            <v>2017</v>
          </cell>
        </row>
        <row r="6">
          <cell r="R6">
            <v>2018</v>
          </cell>
          <cell r="T6">
            <v>2018</v>
          </cell>
          <cell r="V6">
            <v>2018</v>
          </cell>
          <cell r="X6">
            <v>2018</v>
          </cell>
          <cell r="Z6">
            <v>2018</v>
          </cell>
        </row>
        <row r="7">
          <cell r="R7">
            <v>2019</v>
          </cell>
          <cell r="T7">
            <v>2019</v>
          </cell>
          <cell r="V7">
            <v>2019</v>
          </cell>
          <cell r="X7">
            <v>2019</v>
          </cell>
          <cell r="Z7">
            <v>2019</v>
          </cell>
        </row>
        <row r="8">
          <cell r="R8">
            <v>2020</v>
          </cell>
          <cell r="T8">
            <v>2020</v>
          </cell>
          <cell r="V8">
            <v>2020</v>
          </cell>
          <cell r="X8">
            <v>2020</v>
          </cell>
          <cell r="Z8">
            <v>2020</v>
          </cell>
        </row>
        <row r="10">
          <cell r="O10">
            <v>2</v>
          </cell>
          <cell r="Q10">
            <v>5</v>
          </cell>
          <cell r="S10">
            <v>5</v>
          </cell>
          <cell r="U10">
            <v>5</v>
          </cell>
          <cell r="W10">
            <v>5</v>
          </cell>
          <cell r="Y10">
            <v>5</v>
          </cell>
        </row>
        <row r="11">
          <cell r="R11">
            <v>2015</v>
          </cell>
          <cell r="T11">
            <v>2015</v>
          </cell>
          <cell r="V11">
            <v>2015</v>
          </cell>
          <cell r="X11">
            <v>2015</v>
          </cell>
          <cell r="Z11">
            <v>2015</v>
          </cell>
        </row>
        <row r="12">
          <cell r="R12">
            <v>2016</v>
          </cell>
          <cell r="T12">
            <v>2016</v>
          </cell>
          <cell r="V12">
            <v>2016</v>
          </cell>
          <cell r="X12">
            <v>2016</v>
          </cell>
          <cell r="Z12">
            <v>2016</v>
          </cell>
        </row>
        <row r="13">
          <cell r="R13">
            <v>2017</v>
          </cell>
          <cell r="T13">
            <v>2017</v>
          </cell>
          <cell r="V13">
            <v>2017</v>
          </cell>
          <cell r="X13">
            <v>2017</v>
          </cell>
          <cell r="Z13">
            <v>2017</v>
          </cell>
        </row>
        <row r="14">
          <cell r="O14">
            <v>2</v>
          </cell>
          <cell r="R14">
            <v>2018</v>
          </cell>
          <cell r="T14">
            <v>2018</v>
          </cell>
          <cell r="V14">
            <v>2018</v>
          </cell>
          <cell r="X14">
            <v>2018</v>
          </cell>
          <cell r="Z14">
            <v>2018</v>
          </cell>
        </row>
        <row r="15">
          <cell r="R15">
            <v>2019</v>
          </cell>
          <cell r="T15">
            <v>2019</v>
          </cell>
          <cell r="V15">
            <v>2019</v>
          </cell>
          <cell r="X15">
            <v>2019</v>
          </cell>
          <cell r="Z15">
            <v>2019</v>
          </cell>
        </row>
        <row r="16">
          <cell r="R16">
            <v>2020</v>
          </cell>
          <cell r="T16">
            <v>2020</v>
          </cell>
          <cell r="V16">
            <v>2020</v>
          </cell>
          <cell r="X16">
            <v>2020</v>
          </cell>
          <cell r="Z16">
            <v>2020</v>
          </cell>
        </row>
        <row r="18">
          <cell r="S18">
            <v>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5">
          <cell r="B5">
            <v>2016</v>
          </cell>
          <cell r="C5">
            <v>2017</v>
          </cell>
          <cell r="D5">
            <v>2018</v>
          </cell>
          <cell r="E5">
            <v>2019</v>
          </cell>
          <cell r="F5">
            <v>2020</v>
          </cell>
          <cell r="G5">
            <v>2021</v>
          </cell>
          <cell r="H5">
            <v>2022</v>
          </cell>
          <cell r="I5">
            <v>2023</v>
          </cell>
          <cell r="J5">
            <v>2024</v>
          </cell>
          <cell r="K5">
            <v>2025</v>
          </cell>
        </row>
        <row r="6">
          <cell r="B6">
            <v>602.75</v>
          </cell>
          <cell r="C6">
            <v>623.35</v>
          </cell>
          <cell r="D6">
            <v>638.50750000000005</v>
          </cell>
          <cell r="E6">
            <v>653.34199999999998</v>
          </cell>
          <cell r="F6">
            <v>668.62070000000006</v>
          </cell>
          <cell r="G6">
            <v>685.96130000000005</v>
          </cell>
          <cell r="H6">
            <v>704.65869999999995</v>
          </cell>
          <cell r="I6">
            <v>724.44640000000004</v>
          </cell>
          <cell r="J6">
            <v>744.47400000000005</v>
          </cell>
          <cell r="K6">
            <v>766.74030000000005</v>
          </cell>
        </row>
        <row r="7">
          <cell r="B7">
            <v>423</v>
          </cell>
          <cell r="C7">
            <v>433.72840000000002</v>
          </cell>
          <cell r="D7">
            <v>454.25360000000001</v>
          </cell>
          <cell r="E7">
            <v>478.86149999999998</v>
          </cell>
          <cell r="F7">
            <v>495.9323</v>
          </cell>
          <cell r="G7">
            <v>512.2921</v>
          </cell>
          <cell r="H7">
            <v>528.70860000000005</v>
          </cell>
          <cell r="I7">
            <v>546.04070000000002</v>
          </cell>
          <cell r="J7">
            <v>564.21249999999998</v>
          </cell>
          <cell r="K7">
            <v>582.34130000000005</v>
          </cell>
        </row>
        <row r="8">
          <cell r="B8">
            <v>365.75</v>
          </cell>
          <cell r="C8">
            <v>370.44299999999998</v>
          </cell>
          <cell r="D8">
            <v>378.39600000000002</v>
          </cell>
          <cell r="E8">
            <v>387.41469999999998</v>
          </cell>
          <cell r="F8">
            <v>396.73309999999998</v>
          </cell>
          <cell r="G8">
            <v>405.9522</v>
          </cell>
          <cell r="H8">
            <v>414.90890000000002</v>
          </cell>
          <cell r="I8">
            <v>422.90129999999999</v>
          </cell>
          <cell r="J8">
            <v>430.48739999999998</v>
          </cell>
          <cell r="K8">
            <v>438.57830000000001</v>
          </cell>
        </row>
        <row r="9">
          <cell r="B9">
            <v>864</v>
          </cell>
          <cell r="C9">
            <v>890.0652</v>
          </cell>
          <cell r="D9">
            <v>906.84400000000005</v>
          </cell>
          <cell r="E9">
            <v>938.59040000000005</v>
          </cell>
          <cell r="F9">
            <v>969.47699999999998</v>
          </cell>
          <cell r="G9">
            <v>996.71659999999997</v>
          </cell>
          <cell r="H9">
            <v>1026.8879999999999</v>
          </cell>
          <cell r="I9">
            <v>1057.2929999999999</v>
          </cell>
          <cell r="J9">
            <v>1088.153</v>
          </cell>
          <cell r="K9">
            <v>1120.3340000000001</v>
          </cell>
        </row>
        <row r="10">
          <cell r="B10">
            <v>624.25</v>
          </cell>
          <cell r="C10">
            <v>639.65980000000002</v>
          </cell>
          <cell r="D10">
            <v>656.69680000000005</v>
          </cell>
          <cell r="E10">
            <v>674.15250000000003</v>
          </cell>
          <cell r="F10">
            <v>691.77030000000002</v>
          </cell>
          <cell r="G10">
            <v>710.89940000000001</v>
          </cell>
          <cell r="H10">
            <v>731.3211</v>
          </cell>
          <cell r="I10">
            <v>751.94219999999996</v>
          </cell>
          <cell r="J10">
            <v>773.02409999999998</v>
          </cell>
          <cell r="K10">
            <v>796.63789999999995</v>
          </cell>
        </row>
        <row r="11">
          <cell r="B11">
            <v>825.75</v>
          </cell>
          <cell r="C11">
            <v>855.35559999999998</v>
          </cell>
          <cell r="D11">
            <v>878.33330000000001</v>
          </cell>
          <cell r="E11">
            <v>895.38630000000001</v>
          </cell>
          <cell r="F11">
            <v>914.9683</v>
          </cell>
          <cell r="G11">
            <v>933.96180000000004</v>
          </cell>
          <cell r="H11">
            <v>953.82929999999999</v>
          </cell>
          <cell r="I11">
            <v>975.24599999999998</v>
          </cell>
          <cell r="J11">
            <v>995.03300000000002</v>
          </cell>
          <cell r="K11">
            <v>1016.212</v>
          </cell>
        </row>
        <row r="12">
          <cell r="B12">
            <v>732.5</v>
          </cell>
          <cell r="C12">
            <v>733.64070000000004</v>
          </cell>
          <cell r="D12">
            <v>765.72339999999997</v>
          </cell>
          <cell r="E12">
            <v>805.53179999999998</v>
          </cell>
          <cell r="F12">
            <v>829.65459999999996</v>
          </cell>
          <cell r="G12">
            <v>853.24879999999996</v>
          </cell>
          <cell r="H12">
            <v>875.48</v>
          </cell>
          <cell r="I12">
            <v>897.09900000000005</v>
          </cell>
          <cell r="J12">
            <v>918.54340000000002</v>
          </cell>
          <cell r="K12">
            <v>939.39300000000003</v>
          </cell>
        </row>
        <row r="13">
          <cell r="B13">
            <v>728.5</v>
          </cell>
          <cell r="C13">
            <v>755.91139999999996</v>
          </cell>
          <cell r="D13">
            <v>779.94849999999997</v>
          </cell>
          <cell r="E13">
            <v>808.19060000000002</v>
          </cell>
          <cell r="F13">
            <v>830.11279999999999</v>
          </cell>
          <cell r="G13">
            <v>850.75630000000001</v>
          </cell>
          <cell r="H13">
            <v>870.11040000000003</v>
          </cell>
          <cell r="I13">
            <v>889.91719999999998</v>
          </cell>
          <cell r="J13">
            <v>909.97640000000001</v>
          </cell>
          <cell r="K13">
            <v>929.77819999999997</v>
          </cell>
        </row>
        <row r="14">
          <cell r="B14">
            <v>711.5</v>
          </cell>
          <cell r="C14">
            <v>733.89480000000003</v>
          </cell>
          <cell r="D14">
            <v>745.41240000000005</v>
          </cell>
          <cell r="E14">
            <v>749.75160000000005</v>
          </cell>
          <cell r="F14">
            <v>761.6671</v>
          </cell>
          <cell r="G14">
            <v>783.22180000000003</v>
          </cell>
          <cell r="H14">
            <v>800.19079999999997</v>
          </cell>
          <cell r="I14">
            <v>816.09079999999994</v>
          </cell>
          <cell r="J14">
            <v>834.55730000000005</v>
          </cell>
          <cell r="K14">
            <v>853.01969999999994</v>
          </cell>
        </row>
        <row r="15">
          <cell r="B15">
            <v>770.75</v>
          </cell>
          <cell r="C15">
            <v>784.47969999999998</v>
          </cell>
          <cell r="D15">
            <v>819.28930000000003</v>
          </cell>
          <cell r="E15">
            <v>843.79539999999997</v>
          </cell>
          <cell r="F15">
            <v>864.8383</v>
          </cell>
          <cell r="G15">
            <v>886.96349999999995</v>
          </cell>
          <cell r="H15">
            <v>910.48019999999997</v>
          </cell>
          <cell r="I15">
            <v>934.24149999999997</v>
          </cell>
          <cell r="J15">
            <v>958.23379999999997</v>
          </cell>
          <cell r="K15">
            <v>982.4402</v>
          </cell>
        </row>
        <row r="16">
          <cell r="B16">
            <v>693.5</v>
          </cell>
          <cell r="C16">
            <v>713.48149999999998</v>
          </cell>
          <cell r="D16">
            <v>731.51490000000001</v>
          </cell>
          <cell r="E16">
            <v>747.88469999999995</v>
          </cell>
          <cell r="F16">
            <v>766.50890000000004</v>
          </cell>
          <cell r="G16">
            <v>785.09270000000004</v>
          </cell>
          <cell r="H16">
            <v>803.76509999999996</v>
          </cell>
          <cell r="I16">
            <v>823.34939999999995</v>
          </cell>
          <cell r="J16">
            <v>842.52369999999996</v>
          </cell>
          <cell r="K16">
            <v>862.57860000000005</v>
          </cell>
        </row>
      </sheetData>
      <sheetData sheetId="84"/>
      <sheetData sheetId="85"/>
      <sheetData sheetId="8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Notes_QA"/>
      <sheetName val="MERGED"/>
      <sheetName val="MERGED_old"/>
      <sheetName val="Dist"/>
      <sheetName val="DIST_old"/>
      <sheetName val="NCP"/>
      <sheetName val="ICMD_old"/>
      <sheetName val="Sch"/>
      <sheetName val="MWH"/>
      <sheetName val="JURS"/>
      <sheetName val="MWH_old"/>
      <sheetName val="Sch_old"/>
      <sheetName val="Hourly Load"/>
      <sheetName val="Summary"/>
      <sheetName val="PivotCheck"/>
      <sheetName val="General Inputs"/>
      <sheetName val="Compile Hourly Loads"/>
      <sheetName val="Monthly Weather Adj Sales"/>
      <sheetName val="Customer Counts"/>
      <sheetName val="Non_Coincident_Peak"/>
      <sheetName val="States2018"/>
      <sheetName val="States2019"/>
      <sheetName val="Hourly Weather Adj"/>
      <sheetName val="Peak 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>
        <row r="5">
          <cell r="D5" t="str">
            <v>Utah</v>
          </cell>
        </row>
        <row r="7">
          <cell r="D7">
            <v>43466</v>
          </cell>
        </row>
        <row r="8">
          <cell r="D8">
            <v>43830</v>
          </cell>
        </row>
        <row r="14">
          <cell r="D14" t="str">
            <v>MST</v>
          </cell>
        </row>
      </sheetData>
      <sheetData sheetId="17">
        <row r="5">
          <cell r="A5" t="str">
            <v>Selected ID - MST</v>
          </cell>
        </row>
      </sheetData>
      <sheetData sheetId="18" refreshError="1"/>
      <sheetData sheetId="19" refreshError="1"/>
      <sheetData sheetId="20">
        <row r="2">
          <cell r="A2" t="str">
            <v>MonthRateSchedule</v>
          </cell>
        </row>
      </sheetData>
      <sheetData sheetId="21" refreshError="1"/>
      <sheetData sheetId="22" refreshError="1"/>
      <sheetData sheetId="23" refreshError="1"/>
      <sheetData sheetId="24">
        <row r="6">
          <cell r="C6" t="str">
            <v>Month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NPC and Non-NPC Results"/>
      <sheetName val="GRC Results"/>
      <sheetName val="TAM Results"/>
      <sheetName val="Results"/>
      <sheetName val="Report"/>
      <sheetName val="Adjustments"/>
      <sheetName val="Adj Summary"/>
      <sheetName val="Inputs"/>
      <sheetName val="NRO"/>
      <sheetName val="UTCR"/>
      <sheetName val="Variables"/>
      <sheetName val="ADJ"/>
      <sheetName val="URO"/>
      <sheetName val="2010 Protocol ECD"/>
      <sheetName val="Revised Protocol ECD"/>
      <sheetName val="Unadj Data for RAM"/>
      <sheetName val="Factors"/>
      <sheetName val="Factor Input - Historical Loads"/>
      <sheetName val="Factor Input - Forecast Loads"/>
      <sheetName val="CWC"/>
      <sheetName val="WelcomeDialog"/>
      <sheetName val="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C2">
            <v>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>
        <row r="40">
          <cell r="D40">
            <v>165489017.34000003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SOX-Dox"/>
      <sheetName val="Process"/>
      <sheetName val="Voltage"/>
      <sheetName val="Codes"/>
      <sheetName val="Delivery"/>
      <sheetName val="SCRInput2"/>
      <sheetName val="Prorate WA 201001"/>
      <sheetName val="Prorate 07-10 - Supply"/>
      <sheetName val="Prorate 06-10 - Supply"/>
      <sheetName val="Prorate 05-10 - Supply"/>
      <sheetName val="Prorate 04-10 - Supply"/>
      <sheetName val="Prorate 03-10 - Supply"/>
      <sheetName val="Prorate 02-10 - Supply"/>
      <sheetName val="Prorate 01-10 - Supply"/>
      <sheetName val="Prorate 12-10"/>
      <sheetName val="Prorate 10-10"/>
      <sheetName val="Prorate 09-10"/>
      <sheetName val="Prorate 08-10"/>
      <sheetName val="Prorate 06-10"/>
      <sheetName val="Prorate 05-10"/>
      <sheetName val="Prorate 04-10"/>
      <sheetName val="Prorate 03-10"/>
      <sheetName val="Prorate 02-10"/>
      <sheetName val="Prorate 01-10"/>
      <sheetName val="Inputs"/>
      <sheetName val="Independent Evaluator"/>
      <sheetName val="RAC Deferral"/>
      <sheetName val="Property Sales"/>
      <sheetName val="DA Shopping"/>
      <sheetName val="Trans Plan Reg Asset"/>
      <sheetName val="MEHC CIC Reg Asset"/>
      <sheetName val="Grid West Reg Asset"/>
      <sheetName val="WA SBC"/>
      <sheetName val="0103 Proration (191)"/>
      <sheetName val="WA SBC - Class 48T"/>
      <sheetName val="Utah DSM"/>
      <sheetName val="Idaho DSM"/>
      <sheetName val="Wyoming DSM"/>
      <sheetName val="WY DSM (Offset Credit)"/>
      <sheetName val="CA Pub Purp"/>
      <sheetName val="Reasonableness"/>
      <sheetName val="Module2"/>
    </sheetNames>
    <sheetDataSet>
      <sheetData sheetId="0"/>
      <sheetData sheetId="1"/>
      <sheetData sheetId="2"/>
      <sheetData sheetId="3"/>
      <sheetData sheetId="4">
        <row r="1">
          <cell r="A1" t="str">
            <v>Code</v>
          </cell>
        </row>
        <row r="2">
          <cell r="F2" t="str">
            <v>COMMERCIAL SALES</v>
          </cell>
          <cell r="G2" t="str">
            <v>COM</v>
          </cell>
        </row>
        <row r="3">
          <cell r="F3" t="str">
            <v>INDUSTRIAL SALES</v>
          </cell>
          <cell r="G3" t="str">
            <v>IND</v>
          </cell>
        </row>
        <row r="4">
          <cell r="F4" t="str">
            <v>IRRIGATION SALES</v>
          </cell>
          <cell r="G4" t="str">
            <v>IND</v>
          </cell>
        </row>
        <row r="5">
          <cell r="F5" t="str">
            <v>OTHER SALES TO PUBLIC AUTH</v>
          </cell>
          <cell r="G5" t="str">
            <v>OSP</v>
          </cell>
        </row>
        <row r="6">
          <cell r="F6" t="str">
            <v>PUBLIC STREET&amp;HIGHWAY LIGHTING</v>
          </cell>
          <cell r="G6" t="str">
            <v>PSH</v>
          </cell>
        </row>
        <row r="7">
          <cell r="F7" t="str">
            <v>RESIDENTIAL SALES</v>
          </cell>
          <cell r="G7" t="str">
            <v>RES</v>
          </cell>
        </row>
        <row r="8">
          <cell r="F8" t="str">
            <v>INTERDEPARTMENTAL</v>
          </cell>
          <cell r="G8" t="str">
            <v>ICU</v>
          </cell>
        </row>
        <row r="9">
          <cell r="F9" t="str">
            <v>ERROR</v>
          </cell>
          <cell r="G9" t="str">
            <v>ERR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able 1 Rate Increase"/>
      <sheetName val="Table 2 Results of Operations"/>
      <sheetName val="Table 3 Func Rev"/>
      <sheetName val="Table 4 Func Rev (kWh)"/>
      <sheetName val="Table 5 Marginal Cost Summary"/>
      <sheetName val="Table 6 Allocation Factor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GED"/>
      <sheetName val="Dist"/>
      <sheetName val="KWH"/>
      <sheetName val="ICMD"/>
      <sheetName val="8760col"/>
      <sheetName val="8760row"/>
      <sheetName val="LOL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Summary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2">
          <cell r="B32">
            <v>3.3719388692489598E-3</v>
          </cell>
        </row>
        <row r="34">
          <cell r="B34">
            <v>0</v>
          </cell>
        </row>
        <row r="36">
          <cell r="B36">
            <v>0</v>
          </cell>
        </row>
      </sheetData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N East"/>
      <sheetName val="Table 1 - Rev (East)"/>
      <sheetName val="Table 1 - MWh (East)"/>
      <sheetName val="Table 2 - kWh  (East)"/>
      <sheetName val="Table 3 - Rev (East)"/>
      <sheetName val="Table 4 - Contracts (East)"/>
      <sheetName val="RVN West"/>
      <sheetName val="Table 1 - Rev (West)"/>
      <sheetName val="Table 1 - MWh (West)"/>
      <sheetName val="Table 2 - kWh (West)"/>
      <sheetName val="Table 3 - Rev (West)"/>
      <sheetName val="Weather"/>
      <sheetName val="OCI Rev (tariff)"/>
      <sheetName val="OCI kWh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Disc Allocation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86">
          <cell r="F86">
            <v>5.9243639404432336E-2</v>
          </cell>
        </row>
      </sheetData>
      <sheetData sheetId="42"/>
      <sheetData sheetId="43"/>
      <sheetData sheetId="4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MarginalCosts"/>
      <sheetName val="Exhibit RMP___RMM-15&gt;"/>
      <sheetName val="Tbl1"/>
      <sheetName val="Tbl2"/>
      <sheetName val="Tbl3"/>
      <sheetName val="Tbl4"/>
      <sheetName val="Tbl5"/>
      <sheetName val="Tbl6"/>
      <sheetName val="Tbl7"/>
      <sheetName val="Tbl8"/>
      <sheetName val="Tbl9"/>
      <sheetName val="Tbl10"/>
      <sheetName val="10YrMC"/>
      <sheetName val="5YrMC"/>
      <sheetName val="1YrMC"/>
      <sheetName val="Energy"/>
      <sheetName val="Capacity"/>
      <sheetName val="Losses"/>
      <sheetName val="AvoidedCosts"/>
      <sheetName val="Transm1"/>
      <sheetName val="Transm2"/>
      <sheetName val="TranOM"/>
      <sheetName val="TransLF"/>
      <sheetName val="DistSub1"/>
      <sheetName val="DistSub2"/>
      <sheetName val="PC1"/>
      <sheetName val="PC2"/>
      <sheetName val="PC3"/>
      <sheetName val="PC4"/>
      <sheetName val="PC5"/>
      <sheetName val="PC6"/>
      <sheetName val="PC7"/>
      <sheetName val="PC8"/>
      <sheetName val="PC9"/>
      <sheetName val="PC10"/>
      <sheetName val="PC11"/>
      <sheetName val="PC12"/>
      <sheetName val="PC13"/>
      <sheetName val="XFMR1"/>
      <sheetName val="XFMR2"/>
      <sheetName val="DistOM"/>
      <sheetName val="Services1"/>
      <sheetName val="Services2"/>
      <sheetName val="Meters1"/>
      <sheetName val="Meters2"/>
      <sheetName val="Meters3"/>
      <sheetName val="CustExpYear"/>
      <sheetName val="CustExpSum"/>
      <sheetName val="AGExpenses"/>
      <sheetName val="Charge1"/>
      <sheetName val="Charge2"/>
      <sheetName val="Charge3"/>
      <sheetName val="Charge4"/>
      <sheetName val="Charge5"/>
      <sheetName val="Charge6"/>
      <sheetName val="CustData1"/>
      <sheetName val="CustData2"/>
      <sheetName val="CustData3"/>
      <sheetName val="CustData4"/>
      <sheetName val="CustData5"/>
      <sheetName val="CustData6"/>
      <sheetName val="Not Part of Exhibit&gt;"/>
      <sheetName val="EscalationFactors"/>
      <sheetName val="Index"/>
      <sheetName val="SumTable"/>
      <sheetName val="Dialog"/>
    </sheetNames>
    <sheetDataSet>
      <sheetData sheetId="0">
        <row r="9">
          <cell r="C9" t="str">
            <v>Utah</v>
          </cell>
        </row>
        <row r="10">
          <cell r="C10" t="str">
            <v>December 2021</v>
          </cell>
        </row>
        <row r="11">
          <cell r="C11">
            <v>2021</v>
          </cell>
        </row>
        <row r="16">
          <cell r="C16">
            <v>2019</v>
          </cell>
          <cell r="D16">
            <v>2021</v>
          </cell>
        </row>
        <row r="17">
          <cell r="C17">
            <v>2019</v>
          </cell>
          <cell r="D17">
            <v>2021</v>
          </cell>
        </row>
        <row r="18">
          <cell r="C18">
            <v>2019</v>
          </cell>
          <cell r="D18">
            <v>2021</v>
          </cell>
        </row>
        <row r="19">
          <cell r="C19">
            <v>2019</v>
          </cell>
          <cell r="D19">
            <v>2021</v>
          </cell>
        </row>
        <row r="20">
          <cell r="C20">
            <v>2018</v>
          </cell>
          <cell r="D20">
            <v>2021</v>
          </cell>
        </row>
        <row r="21">
          <cell r="C21">
            <v>2018</v>
          </cell>
          <cell r="D21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Report"/>
      <sheetName val="NRO"/>
      <sheetName val="ADJ"/>
      <sheetName val="URO"/>
      <sheetName val="UTCR"/>
      <sheetName val="Unadj Data for RAM"/>
      <sheetName val="CWC"/>
      <sheetName val="Inputs"/>
      <sheetName val="Variables"/>
      <sheetName val="Factors"/>
      <sheetName val="Check"/>
      <sheetName val="WelcomeDialog"/>
      <sheetName val="Macro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89"/>
  <sheetViews>
    <sheetView tabSelected="1" view="pageBreakPreview" zoomScale="85" zoomScaleNormal="85" zoomScaleSheetLayoutView="85" workbookViewId="0">
      <selection activeCell="E24" sqref="E24"/>
    </sheetView>
  </sheetViews>
  <sheetFormatPr defaultColWidth="9.140625" defaultRowHeight="15.75" x14ac:dyDescent="0.25"/>
  <cols>
    <col min="1" max="1" width="1.5703125" style="1" customWidth="1"/>
    <col min="2" max="2" width="4.5703125" style="25" bestFit="1" customWidth="1"/>
    <col min="3" max="3" width="62.85546875" style="1" bestFit="1" customWidth="1"/>
    <col min="4" max="4" width="10.5703125" style="25" bestFit="1" customWidth="1"/>
    <col min="5" max="5" width="67.140625" style="1" bestFit="1" customWidth="1"/>
    <col min="6" max="6" width="1.5703125" style="1" customWidth="1"/>
    <col min="7" max="9" width="19.140625" style="1" customWidth="1"/>
    <col min="10" max="12" width="16.85546875" style="1" customWidth="1"/>
    <col min="13" max="32" width="15.5703125" style="1" customWidth="1"/>
    <col min="33" max="16384" width="9.140625" style="1"/>
  </cols>
  <sheetData>
    <row r="1" spans="2:5" x14ac:dyDescent="0.25">
      <c r="B1" s="2" t="s">
        <v>0</v>
      </c>
      <c r="C1" s="2"/>
      <c r="D1" s="2"/>
      <c r="E1" s="2"/>
    </row>
    <row r="2" spans="2:5" x14ac:dyDescent="0.25">
      <c r="B2" s="2" t="s">
        <v>1</v>
      </c>
      <c r="C2" s="2"/>
      <c r="D2" s="2"/>
      <c r="E2" s="2"/>
    </row>
    <row r="4" spans="2:5" ht="15.75" customHeight="1" x14ac:dyDescent="0.25">
      <c r="B4" s="3" t="s">
        <v>2</v>
      </c>
      <c r="C4" s="3" t="s">
        <v>3</v>
      </c>
      <c r="D4" s="3" t="s">
        <v>4</v>
      </c>
      <c r="E4" s="4" t="s">
        <v>5</v>
      </c>
    </row>
    <row r="5" spans="2:5" ht="15.75" customHeight="1" x14ac:dyDescent="0.25">
      <c r="B5" s="5">
        <v>1</v>
      </c>
      <c r="C5" s="6" t="s">
        <v>6</v>
      </c>
      <c r="D5" s="7">
        <v>0.43</v>
      </c>
      <c r="E5" s="1" t="s">
        <v>7</v>
      </c>
    </row>
    <row r="6" spans="2:5" ht="15.75" customHeight="1" x14ac:dyDescent="0.25">
      <c r="B6" s="5">
        <f>B5+1</f>
        <v>2</v>
      </c>
      <c r="C6" s="6" t="s">
        <v>8</v>
      </c>
      <c r="D6" s="8">
        <v>6.4232708452434631E-2</v>
      </c>
      <c r="E6" s="1" t="s">
        <v>9</v>
      </c>
    </row>
    <row r="7" spans="2:5" ht="15.75" customHeight="1" x14ac:dyDescent="0.25">
      <c r="B7" s="5">
        <f>B6+1</f>
        <v>3</v>
      </c>
      <c r="C7" s="6" t="s">
        <v>10</v>
      </c>
      <c r="D7" s="8">
        <v>3.0051032185789747E-2</v>
      </c>
      <c r="E7" s="1" t="s">
        <v>11</v>
      </c>
    </row>
    <row r="8" spans="2:5" ht="15.75" customHeight="1" x14ac:dyDescent="0.25">
      <c r="B8" s="5">
        <f>B7+1</f>
        <v>4</v>
      </c>
      <c r="C8" s="6" t="s">
        <v>12</v>
      </c>
      <c r="D8" s="9">
        <v>0.21225691849758913</v>
      </c>
      <c r="E8" s="1" t="s">
        <v>9</v>
      </c>
    </row>
    <row r="9" spans="2:5" ht="15.75" customHeight="1" x14ac:dyDescent="0.25">
      <c r="B9" s="5"/>
      <c r="C9" s="6"/>
      <c r="D9" s="10"/>
    </row>
    <row r="10" spans="2:5" ht="15.75" customHeight="1" x14ac:dyDescent="0.25">
      <c r="B10" s="5">
        <f>B8+1</f>
        <v>5</v>
      </c>
      <c r="C10" s="6" t="s">
        <v>13</v>
      </c>
      <c r="D10" s="11">
        <f>150*0.6667</f>
        <v>100.005</v>
      </c>
      <c r="E10" s="1" t="s">
        <v>14</v>
      </c>
    </row>
    <row r="11" spans="2:5" ht="15.75" customHeight="1" x14ac:dyDescent="0.25">
      <c r="B11" s="5">
        <f>B10+1</f>
        <v>6</v>
      </c>
      <c r="C11" s="6" t="s">
        <v>15</v>
      </c>
      <c r="D11" s="12">
        <f>D10*D5</f>
        <v>43.00215</v>
      </c>
      <c r="E11" s="1" t="s">
        <v>24</v>
      </c>
    </row>
    <row r="12" spans="2:5" ht="15.75" customHeight="1" x14ac:dyDescent="0.25">
      <c r="B12" s="5">
        <f>B11+1</f>
        <v>7</v>
      </c>
      <c r="C12" s="6" t="s">
        <v>16</v>
      </c>
      <c r="D12" s="11">
        <f>7*6</f>
        <v>42</v>
      </c>
      <c r="E12" s="1" t="s">
        <v>14</v>
      </c>
    </row>
    <row r="13" spans="2:5" ht="15.75" customHeight="1" x14ac:dyDescent="0.25">
      <c r="B13" s="5">
        <f>B12+1</f>
        <v>8</v>
      </c>
      <c r="C13" s="6" t="s">
        <v>17</v>
      </c>
      <c r="D13" s="12">
        <f>D12*D6</f>
        <v>2.6977737550022547</v>
      </c>
      <c r="E13" s="1" t="s">
        <v>25</v>
      </c>
    </row>
    <row r="14" spans="2:5" ht="15.75" customHeight="1" x14ac:dyDescent="0.25">
      <c r="B14" s="5"/>
      <c r="C14" s="6"/>
      <c r="D14" s="13"/>
    </row>
    <row r="15" spans="2:5" ht="15.75" customHeight="1" x14ac:dyDescent="0.25">
      <c r="B15" s="14">
        <f>B13+1</f>
        <v>9</v>
      </c>
      <c r="C15" s="15" t="s">
        <v>18</v>
      </c>
      <c r="D15" s="16">
        <f>ROUND((D11-D19)/D10,1)</f>
        <v>0.4</v>
      </c>
      <c r="E15" s="17" t="s">
        <v>26</v>
      </c>
    </row>
    <row r="16" spans="2:5" ht="15.75" customHeight="1" x14ac:dyDescent="0.25">
      <c r="B16" s="18">
        <f>B15+1</f>
        <v>10</v>
      </c>
      <c r="C16" s="6" t="s">
        <v>19</v>
      </c>
      <c r="D16" s="19">
        <f>ROUND((D15-D6)*0.25+D6,2)</f>
        <v>0.15</v>
      </c>
      <c r="E16" s="20" t="s">
        <v>27</v>
      </c>
    </row>
    <row r="17" spans="2:5" ht="15.75" customHeight="1" x14ac:dyDescent="0.25">
      <c r="B17" s="18">
        <f t="shared" ref="B17:B19" si="0">B16+1</f>
        <v>11</v>
      </c>
      <c r="C17" s="6" t="s">
        <v>20</v>
      </c>
      <c r="D17" s="19">
        <f>ROUND(((D13-D19)/D12-(1-D8)*D7)/D8,2)</f>
        <v>0.08</v>
      </c>
      <c r="E17" s="31" t="s">
        <v>29</v>
      </c>
    </row>
    <row r="18" spans="2:5" ht="15.75" customHeight="1" x14ac:dyDescent="0.25">
      <c r="B18" s="18">
        <f t="shared" si="0"/>
        <v>12</v>
      </c>
      <c r="C18" s="6" t="s">
        <v>21</v>
      </c>
      <c r="D18" s="19">
        <f>ROUND(D7-D17,2)</f>
        <v>-0.05</v>
      </c>
      <c r="E18" s="31" t="s">
        <v>28</v>
      </c>
    </row>
    <row r="19" spans="2:5" ht="15.75" customHeight="1" x14ac:dyDescent="0.25">
      <c r="B19" s="21">
        <f t="shared" si="0"/>
        <v>13</v>
      </c>
      <c r="C19" s="22" t="s">
        <v>22</v>
      </c>
      <c r="D19" s="23">
        <v>1</v>
      </c>
      <c r="E19" s="24"/>
    </row>
    <row r="20" spans="2:5" ht="15.75" customHeight="1" x14ac:dyDescent="0.25"/>
    <row r="21" spans="2:5" ht="15.75" customHeight="1" x14ac:dyDescent="0.25">
      <c r="C21" s="6" t="s">
        <v>23</v>
      </c>
      <c r="D21" s="1"/>
    </row>
    <row r="22" spans="2:5" ht="15.75" customHeight="1" x14ac:dyDescent="0.25">
      <c r="C22" s="6"/>
    </row>
    <row r="23" spans="2:5" ht="15.75" customHeight="1" x14ac:dyDescent="0.25">
      <c r="C23" s="26"/>
    </row>
    <row r="24" spans="2:5" ht="15.75" customHeight="1" x14ac:dyDescent="0.25">
      <c r="C24" s="2"/>
      <c r="E24" s="2"/>
    </row>
    <row r="25" spans="2:5" ht="15.75" customHeight="1" x14ac:dyDescent="0.25">
      <c r="E25" s="25"/>
    </row>
    <row r="26" spans="2:5" ht="15.75" customHeight="1" x14ac:dyDescent="0.25">
      <c r="C26" s="5"/>
      <c r="E26" s="27"/>
    </row>
    <row r="27" spans="2:5" ht="15.75" customHeight="1" x14ac:dyDescent="0.25">
      <c r="C27" s="5"/>
      <c r="E27" s="27"/>
    </row>
    <row r="28" spans="2:5" ht="15.75" customHeight="1" x14ac:dyDescent="0.25">
      <c r="C28" s="5"/>
      <c r="E28" s="27"/>
    </row>
    <row r="29" spans="2:5" ht="15.75" customHeight="1" x14ac:dyDescent="0.25">
      <c r="C29" s="5"/>
      <c r="E29" s="27"/>
    </row>
    <row r="30" spans="2:5" ht="15.75" customHeight="1" x14ac:dyDescent="0.25">
      <c r="C30" s="28"/>
    </row>
    <row r="31" spans="2:5" ht="15.75" customHeight="1" x14ac:dyDescent="0.25">
      <c r="C31" s="28"/>
    </row>
    <row r="32" spans="2:5" ht="15.75" customHeight="1" x14ac:dyDescent="0.25">
      <c r="C32" s="28"/>
    </row>
    <row r="33" spans="3:6" ht="15.75" customHeight="1" x14ac:dyDescent="0.25"/>
    <row r="34" spans="3:6" ht="15.75" customHeight="1" x14ac:dyDescent="0.25"/>
    <row r="35" spans="3:6" ht="15.75" customHeight="1" x14ac:dyDescent="0.25"/>
    <row r="36" spans="3:6" ht="15.75" customHeight="1" x14ac:dyDescent="0.25"/>
    <row r="37" spans="3:6" ht="15.75" customHeight="1" x14ac:dyDescent="0.25">
      <c r="C37" s="2"/>
    </row>
    <row r="38" spans="3:6" ht="15.75" customHeight="1" x14ac:dyDescent="0.25">
      <c r="C38" s="5"/>
    </row>
    <row r="39" spans="3:6" ht="15.75" customHeight="1" x14ac:dyDescent="0.25">
      <c r="C39" s="5"/>
    </row>
    <row r="40" spans="3:6" ht="15.75" customHeight="1" x14ac:dyDescent="0.25">
      <c r="C40" s="5"/>
    </row>
    <row r="41" spans="3:6" ht="15.75" customHeight="1" x14ac:dyDescent="0.25">
      <c r="C41" s="5"/>
    </row>
    <row r="42" spans="3:6" ht="15.75" customHeight="1" x14ac:dyDescent="0.25"/>
    <row r="43" spans="3:6" ht="15.75" customHeight="1" x14ac:dyDescent="0.25"/>
    <row r="44" spans="3:6" ht="15.75" customHeight="1" x14ac:dyDescent="0.25">
      <c r="F44" s="29"/>
    </row>
    <row r="45" spans="3:6" ht="15.75" customHeight="1" x14ac:dyDescent="0.25"/>
    <row r="46" spans="3:6" ht="15.75" customHeight="1" x14ac:dyDescent="0.25"/>
    <row r="47" spans="3:6" ht="15.75" customHeight="1" x14ac:dyDescent="0.25"/>
    <row r="48" spans="3:6" ht="15.75" customHeight="1" x14ac:dyDescent="0.25"/>
    <row r="49" spans="5:5" ht="15.75" customHeight="1" x14ac:dyDescent="0.25"/>
    <row r="50" spans="5:5" ht="15.75" customHeight="1" x14ac:dyDescent="0.25"/>
    <row r="51" spans="5:5" ht="15.75" customHeight="1" x14ac:dyDescent="0.25"/>
    <row r="52" spans="5:5" ht="15.75" customHeight="1" x14ac:dyDescent="0.25">
      <c r="E52" s="30"/>
    </row>
    <row r="53" spans="5:5" ht="15.75" customHeight="1" x14ac:dyDescent="0.25"/>
    <row r="54" spans="5:5" ht="15.75" customHeight="1" x14ac:dyDescent="0.25"/>
    <row r="55" spans="5:5" ht="15.75" customHeight="1" x14ac:dyDescent="0.25"/>
    <row r="56" spans="5:5" ht="15.75" customHeight="1" x14ac:dyDescent="0.25"/>
    <row r="57" spans="5:5" ht="15.75" customHeight="1" x14ac:dyDescent="0.25"/>
    <row r="58" spans="5:5" ht="15.75" customHeight="1" x14ac:dyDescent="0.25"/>
    <row r="59" spans="5:5" ht="15.75" customHeight="1" x14ac:dyDescent="0.25"/>
    <row r="60" spans="5:5" ht="15.75" customHeight="1" x14ac:dyDescent="0.25"/>
    <row r="61" spans="5:5" ht="15.75" customHeight="1" x14ac:dyDescent="0.25"/>
    <row r="62" spans="5:5" ht="15.75" customHeight="1" x14ac:dyDescent="0.25"/>
    <row r="63" spans="5:5" ht="15.75" customHeight="1" x14ac:dyDescent="0.25"/>
    <row r="64" spans="5:5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</sheetData>
  <printOptions horizontalCentered="1"/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RMP___(RMM-2)</vt:lpstr>
      <vt:lpstr>'Exhibit RMP___(RMM-2)'!Print_Area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Meredith, Robert</dc:creator>
  <cp:lastModifiedBy>Fred Nass</cp:lastModifiedBy>
  <cp:lastPrinted>2021-08-20T22:01:32Z</cp:lastPrinted>
  <dcterms:created xsi:type="dcterms:W3CDTF">2021-08-04T17:54:29Z</dcterms:created>
  <dcterms:modified xsi:type="dcterms:W3CDTF">2021-08-24T18:46:08Z</dcterms:modified>
</cp:coreProperties>
</file>