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1 IRP\1 - Document\___DATA DISCS\Public\Chapters and Appendices\Chapter 5 - Reliability and Resiliency\"/>
    </mc:Choice>
  </mc:AlternateContent>
  <xr:revisionPtr revIDLastSave="0" documentId="8_{210A6DA5-529F-4AC3-AEDE-61A5B9B45FFD}" xr6:coauthVersionLast="46" xr6:coauthVersionMax="46" xr10:uidLastSave="{00000000-0000-0000-0000-000000000000}"/>
  <bookViews>
    <workbookView xWindow="-120" yWindow="-120" windowWidth="20730" windowHeight="11160" xr2:uid="{DC554F4C-DA46-4D50-B218-0E6D7C432B7F}"/>
  </bookViews>
  <sheets>
    <sheet name="Table 5.9" sheetId="1" r:id="rId1"/>
    <sheet name="Table 5.10" sheetId="2" r:id="rId2"/>
    <sheet name="Table 5.11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3" l="1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</calcChain>
</file>

<file path=xl/sharedStrings.xml><?xml version="1.0" encoding="utf-8"?>
<sst xmlns="http://schemas.openxmlformats.org/spreadsheetml/2006/main" count="29" uniqueCount="12">
  <si>
    <t xml:space="preserve">ID </t>
  </si>
  <si>
    <t>WY</t>
  </si>
  <si>
    <t>UT</t>
  </si>
  <si>
    <t>CA</t>
  </si>
  <si>
    <t>WA</t>
  </si>
  <si>
    <t>OR</t>
  </si>
  <si>
    <t>Total</t>
  </si>
  <si>
    <t>Year</t>
  </si>
  <si>
    <t>Change in Summer Coincident Peak Climate Change Scenario vs 2021 IRP Base </t>
  </si>
  <si>
    <t>Check</t>
  </si>
  <si>
    <t>Change in Winter Coincident Peak Climate Change Scenario vs 2021 IRP Base</t>
  </si>
  <si>
    <t>Change in Annual Energy Climate Change Scenario vs 2021 IRP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</si>
</sst>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8DB4E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3" fillId="0" borderId="1" xfId="1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0" xfId="0" applyFont="1"/>
    <xf numFmtId="0" fontId="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C6DC5-C4FA-4CE1-80FA-88EC26140B3A}">
  <dimension ref="A1:J22"/>
  <sheetViews>
    <sheetView tabSelected="1" zoomScaleNormal="100" workbookViewId="0"/>
  </sheetViews>
  <sheetFormatPr defaultRowHeight="15" x14ac:dyDescent="0.25"/>
  <cols>
    <col min="1" max="16384" width="9.140625" style="1"/>
  </cols>
  <sheetData>
    <row r="1" spans="1:10" x14ac:dyDescent="0.25">
      <c r="A1" s="6" t="s">
        <v>8</v>
      </c>
    </row>
    <row r="2" spans="1:10" ht="15.75" x14ac:dyDescent="0.25">
      <c r="A2" s="5" t="s">
        <v>7</v>
      </c>
      <c r="B2" s="5" t="s">
        <v>6</v>
      </c>
      <c r="C2" s="5" t="s">
        <v>5</v>
      </c>
      <c r="D2" s="5" t="s">
        <v>4</v>
      </c>
      <c r="E2" s="5" t="s">
        <v>3</v>
      </c>
      <c r="F2" s="5" t="s">
        <v>2</v>
      </c>
      <c r="G2" s="5" t="s">
        <v>1</v>
      </c>
      <c r="H2" s="5" t="s">
        <v>0</v>
      </c>
    </row>
    <row r="3" spans="1:10" x14ac:dyDescent="0.25">
      <c r="A3" s="4">
        <v>2021</v>
      </c>
      <c r="B3" s="3">
        <v>52.890999999999735</v>
      </c>
      <c r="C3" s="3">
        <v>10.366999999999734</v>
      </c>
      <c r="D3" s="3">
        <v>1.26299999999992</v>
      </c>
      <c r="E3" s="3">
        <v>-9.6000000000003638E-2</v>
      </c>
      <c r="F3" s="3">
        <v>16.581000000000131</v>
      </c>
      <c r="G3" s="3">
        <v>17.135999999999967</v>
      </c>
      <c r="H3" s="3">
        <v>7.6399999999999864</v>
      </c>
      <c r="J3" s="2">
        <f>SUM(C3:H3)-B3</f>
        <v>0</v>
      </c>
    </row>
    <row r="4" spans="1:10" x14ac:dyDescent="0.25">
      <c r="A4" s="4">
        <v>2022</v>
      </c>
      <c r="B4" s="3">
        <v>53.170999999999538</v>
      </c>
      <c r="C4" s="3">
        <v>10.52599999999984</v>
      </c>
      <c r="D4" s="3">
        <v>1.3210000000000264</v>
      </c>
      <c r="E4" s="3">
        <v>-9.8000000000013188E-2</v>
      </c>
      <c r="F4" s="3">
        <v>16.6899999999996</v>
      </c>
      <c r="G4" s="3">
        <v>17.227000000000089</v>
      </c>
      <c r="H4" s="3">
        <v>7.5049999999999955</v>
      </c>
      <c r="J4" s="2">
        <f>SUM(C4:H4)-B4</f>
        <v>0</v>
      </c>
    </row>
    <row r="5" spans="1:10" x14ac:dyDescent="0.25">
      <c r="A5" s="4">
        <v>2023</v>
      </c>
      <c r="B5" s="3">
        <v>53.536000000000371</v>
      </c>
      <c r="C5" s="3">
        <v>10.644000000000233</v>
      </c>
      <c r="D5" s="3">
        <v>1.3619999999999663</v>
      </c>
      <c r="E5" s="3">
        <v>-0.14500000000001023</v>
      </c>
      <c r="F5" s="3">
        <v>16.706000000000131</v>
      </c>
      <c r="G5" s="3">
        <v>17.210000000000036</v>
      </c>
      <c r="H5" s="3">
        <v>7.7590000000000146</v>
      </c>
      <c r="J5" s="2">
        <f>SUM(C5:H5)-B5</f>
        <v>0</v>
      </c>
    </row>
    <row r="6" spans="1:10" x14ac:dyDescent="0.25">
      <c r="A6" s="4">
        <v>2024</v>
      </c>
      <c r="B6" s="3">
        <v>54.515999999999934</v>
      </c>
      <c r="C6" s="3">
        <v>11.018999999999778</v>
      </c>
      <c r="D6" s="3">
        <v>1.3990000000000009</v>
      </c>
      <c r="E6" s="3">
        <v>-9.200000000001296E-2</v>
      </c>
      <c r="F6" s="3">
        <v>16.880000000000109</v>
      </c>
      <c r="G6" s="3">
        <v>17.236000000000104</v>
      </c>
      <c r="H6" s="3">
        <v>8.0739999999999554</v>
      </c>
      <c r="J6" s="2">
        <f>SUM(C6:H6)-B6</f>
        <v>0</v>
      </c>
    </row>
    <row r="7" spans="1:10" x14ac:dyDescent="0.25">
      <c r="A7" s="4">
        <v>2025</v>
      </c>
      <c r="B7" s="3">
        <v>53.194000000000443</v>
      </c>
      <c r="C7" s="3">
        <v>10.670000000000073</v>
      </c>
      <c r="D7" s="3">
        <v>1.3829999999999245</v>
      </c>
      <c r="E7" s="3">
        <v>-0.10400000000001342</v>
      </c>
      <c r="F7" s="3">
        <v>16.788000000000466</v>
      </c>
      <c r="G7" s="3">
        <v>17.298000000000002</v>
      </c>
      <c r="H7" s="3">
        <v>7.1589999999999918</v>
      </c>
      <c r="J7" s="2">
        <f>SUM(C7:H7)-B7</f>
        <v>0</v>
      </c>
    </row>
    <row r="8" spans="1:10" x14ac:dyDescent="0.25">
      <c r="A8" s="4">
        <v>2026</v>
      </c>
      <c r="B8" s="3">
        <v>71.035000000000252</v>
      </c>
      <c r="C8" s="3">
        <v>16.440000000000055</v>
      </c>
      <c r="D8" s="3">
        <v>2.6529999999999063</v>
      </c>
      <c r="E8" s="3">
        <v>-8.4000000000003183E-2</v>
      </c>
      <c r="F8" s="3">
        <v>25.876000000000204</v>
      </c>
      <c r="G8" s="3">
        <v>17.740000000000009</v>
      </c>
      <c r="H8" s="3">
        <v>8.4100000000000819</v>
      </c>
      <c r="J8" s="2">
        <f>SUM(C8:H8)-B8</f>
        <v>0</v>
      </c>
    </row>
    <row r="9" spans="1:10" x14ac:dyDescent="0.25">
      <c r="A9" s="4">
        <v>2027</v>
      </c>
      <c r="B9" s="3">
        <v>88.858999999999753</v>
      </c>
      <c r="C9" s="3">
        <v>22.230000000000018</v>
      </c>
      <c r="D9" s="3">
        <v>3.9510000000000218</v>
      </c>
      <c r="E9" s="3">
        <v>-6.0999999999978627E-2</v>
      </c>
      <c r="F9" s="3">
        <v>34.855999999999767</v>
      </c>
      <c r="G9" s="3">
        <v>18.192999999999984</v>
      </c>
      <c r="H9" s="3">
        <v>9.6899999999999409</v>
      </c>
      <c r="J9" s="2">
        <f>SUM(C9:H9)-B9</f>
        <v>0</v>
      </c>
    </row>
    <row r="10" spans="1:10" x14ac:dyDescent="0.25">
      <c r="A10" s="4">
        <v>2028</v>
      </c>
      <c r="B10" s="3">
        <v>107.01799999999966</v>
      </c>
      <c r="C10" s="3">
        <v>27.951000000000022</v>
      </c>
      <c r="D10" s="3">
        <v>5.2800000000000864</v>
      </c>
      <c r="E10" s="3">
        <v>-8.7999999999993861E-2</v>
      </c>
      <c r="F10" s="3">
        <v>43.992999999999483</v>
      </c>
      <c r="G10" s="3">
        <v>18.641000000000076</v>
      </c>
      <c r="H10" s="3">
        <v>11.240999999999985</v>
      </c>
      <c r="J10" s="2">
        <f>SUM(C10:H10)-B10</f>
        <v>0</v>
      </c>
    </row>
    <row r="11" spans="1:10" x14ac:dyDescent="0.25">
      <c r="A11" s="4">
        <v>2029</v>
      </c>
      <c r="B11" s="3">
        <v>125.99499999999998</v>
      </c>
      <c r="C11" s="3">
        <v>34.280999999999949</v>
      </c>
      <c r="D11" s="3">
        <v>6.6399999999999864</v>
      </c>
      <c r="E11" s="3">
        <v>-2.0000000000010232E-2</v>
      </c>
      <c r="F11" s="3">
        <v>53.280999999999949</v>
      </c>
      <c r="G11" s="3">
        <v>19.110000000000127</v>
      </c>
      <c r="H11" s="3">
        <v>12.702999999999975</v>
      </c>
      <c r="J11" s="2">
        <f>SUM(C11:H11)-B11</f>
        <v>0</v>
      </c>
    </row>
    <row r="12" spans="1:10" x14ac:dyDescent="0.25">
      <c r="A12" s="4">
        <v>2030</v>
      </c>
      <c r="B12" s="3">
        <v>139.23800000000017</v>
      </c>
      <c r="C12" s="3">
        <v>40.697999999999865</v>
      </c>
      <c r="D12" s="3">
        <v>8.0629999999999882</v>
      </c>
      <c r="E12" s="3">
        <v>0</v>
      </c>
      <c r="F12" s="3">
        <v>62.72400000000016</v>
      </c>
      <c r="G12" s="3">
        <v>13.552000000000135</v>
      </c>
      <c r="H12" s="3">
        <v>14.201000000000022</v>
      </c>
      <c r="J12" s="2">
        <f>SUM(C12:H12)-B12</f>
        <v>0</v>
      </c>
    </row>
    <row r="13" spans="1:10" x14ac:dyDescent="0.25">
      <c r="A13" s="4">
        <v>2031</v>
      </c>
      <c r="B13" s="3">
        <v>157.97800000000026</v>
      </c>
      <c r="C13" s="3">
        <v>47.055000000000291</v>
      </c>
      <c r="D13" s="3">
        <v>9.5790000000000646</v>
      </c>
      <c r="E13" s="3">
        <v>3.9999999999906777E-3</v>
      </c>
      <c r="F13" s="3">
        <v>72.516999999999825</v>
      </c>
      <c r="G13" s="3">
        <v>14.009000000000015</v>
      </c>
      <c r="H13" s="3">
        <v>14.814000000000078</v>
      </c>
      <c r="J13" s="2">
        <f>SUM(C13:H13)-B13</f>
        <v>0</v>
      </c>
    </row>
    <row r="14" spans="1:10" x14ac:dyDescent="0.25">
      <c r="A14" s="4">
        <v>2032</v>
      </c>
      <c r="B14" s="3">
        <v>177.77200000000056</v>
      </c>
      <c r="C14" s="3">
        <v>53.563000000000102</v>
      </c>
      <c r="D14" s="3">
        <v>11.052999999999997</v>
      </c>
      <c r="E14" s="3">
        <v>3.1999999999982265E-2</v>
      </c>
      <c r="F14" s="3">
        <v>82.378000000000611</v>
      </c>
      <c r="G14" s="3">
        <v>14.45699999999988</v>
      </c>
      <c r="H14" s="3">
        <v>16.288999999999987</v>
      </c>
      <c r="J14" s="2">
        <f>SUM(C14:H14)-B14</f>
        <v>0</v>
      </c>
    </row>
    <row r="15" spans="1:10" x14ac:dyDescent="0.25">
      <c r="A15" s="4">
        <v>2033</v>
      </c>
      <c r="B15" s="3">
        <v>197.80699999999922</v>
      </c>
      <c r="C15" s="3">
        <v>60.148999999999887</v>
      </c>
      <c r="D15" s="3">
        <v>12.567999999999984</v>
      </c>
      <c r="E15" s="3">
        <v>4.8000000000001819E-2</v>
      </c>
      <c r="F15" s="3">
        <v>92.397999999999229</v>
      </c>
      <c r="G15" s="3">
        <v>14.901000000000067</v>
      </c>
      <c r="H15" s="3">
        <v>17.743000000000052</v>
      </c>
      <c r="J15" s="2">
        <f>SUM(C15:H15)-B15</f>
        <v>0</v>
      </c>
    </row>
    <row r="16" spans="1:10" x14ac:dyDescent="0.25">
      <c r="A16" s="4">
        <v>2034</v>
      </c>
      <c r="B16" s="3">
        <v>218.39900000000009</v>
      </c>
      <c r="C16" s="3">
        <v>66.856999999999971</v>
      </c>
      <c r="D16" s="3">
        <v>14.119000000000028</v>
      </c>
      <c r="E16" s="3">
        <v>2.7000000000015234E-2</v>
      </c>
      <c r="F16" s="3">
        <v>102.57099999999991</v>
      </c>
      <c r="G16" s="3">
        <v>15.34900000000016</v>
      </c>
      <c r="H16" s="3">
        <v>19.475999999999999</v>
      </c>
      <c r="J16" s="2">
        <f>SUM(C16:H16)-B16</f>
        <v>0</v>
      </c>
    </row>
    <row r="17" spans="1:10" x14ac:dyDescent="0.25">
      <c r="A17" s="4">
        <v>2035</v>
      </c>
      <c r="B17" s="3">
        <v>239.46699999999993</v>
      </c>
      <c r="C17" s="3">
        <v>73.692999999999756</v>
      </c>
      <c r="D17" s="3">
        <v>15.725000000000023</v>
      </c>
      <c r="E17" s="3">
        <v>8.8999999999998636E-2</v>
      </c>
      <c r="F17" s="3">
        <v>112.99099999999999</v>
      </c>
      <c r="G17" s="3">
        <v>15.810000000000173</v>
      </c>
      <c r="H17" s="3">
        <v>21.158999999999992</v>
      </c>
      <c r="J17" s="2">
        <f>SUM(C17:H17)-B17</f>
        <v>0</v>
      </c>
    </row>
    <row r="18" spans="1:10" x14ac:dyDescent="0.25">
      <c r="A18" s="4">
        <v>2036</v>
      </c>
      <c r="B18" s="3">
        <v>245.46600000000007</v>
      </c>
      <c r="C18" s="3">
        <v>80.318000000000211</v>
      </c>
      <c r="D18" s="3">
        <v>16.787999999999897</v>
      </c>
      <c r="E18" s="3">
        <v>0.1279999999999859</v>
      </c>
      <c r="F18" s="3">
        <v>118.79899999999998</v>
      </c>
      <c r="G18" s="3">
        <v>15.661000000000058</v>
      </c>
      <c r="H18" s="3">
        <v>13.771999999999935</v>
      </c>
      <c r="J18" s="2">
        <f>SUM(C18:H18)-B18</f>
        <v>0</v>
      </c>
    </row>
    <row r="19" spans="1:10" x14ac:dyDescent="0.25">
      <c r="A19" s="4">
        <v>2037</v>
      </c>
      <c r="B19" s="3">
        <v>272.90999999999951</v>
      </c>
      <c r="C19" s="3">
        <v>85.949000000000069</v>
      </c>
      <c r="D19" s="3">
        <v>18.511999999999944</v>
      </c>
      <c r="E19" s="3">
        <v>0.15999999999999659</v>
      </c>
      <c r="F19" s="3">
        <v>128.05199999999968</v>
      </c>
      <c r="G19" s="3">
        <v>16.15099999999984</v>
      </c>
      <c r="H19" s="3">
        <v>24.086000000000013</v>
      </c>
      <c r="J19" s="2">
        <f>SUM(C19:H19)-B19</f>
        <v>0</v>
      </c>
    </row>
    <row r="20" spans="1:10" x14ac:dyDescent="0.25">
      <c r="A20" s="4">
        <v>2038</v>
      </c>
      <c r="B20" s="3">
        <v>290.73600000000044</v>
      </c>
      <c r="C20" s="3">
        <v>91.33199999999988</v>
      </c>
      <c r="D20" s="3">
        <v>20.058000000000106</v>
      </c>
      <c r="E20" s="3">
        <v>0.21699999999998454</v>
      </c>
      <c r="F20" s="3">
        <v>136.55600000000049</v>
      </c>
      <c r="G20" s="3">
        <v>16.595000000000027</v>
      </c>
      <c r="H20" s="3">
        <v>25.977999999999952</v>
      </c>
      <c r="J20" s="2">
        <f>SUM(C20:H20)-B20</f>
        <v>0</v>
      </c>
    </row>
    <row r="21" spans="1:10" x14ac:dyDescent="0.25">
      <c r="A21" s="4">
        <v>2039</v>
      </c>
      <c r="B21" s="3">
        <v>300.80799999999977</v>
      </c>
      <c r="C21" s="3">
        <v>97.304999999999836</v>
      </c>
      <c r="D21" s="3">
        <v>20.808999999999969</v>
      </c>
      <c r="E21" s="3">
        <v>0.23499999999998522</v>
      </c>
      <c r="F21" s="3">
        <v>138.86700000000019</v>
      </c>
      <c r="G21" s="3">
        <v>15.806999999999789</v>
      </c>
      <c r="H21" s="3">
        <v>27.784999999999968</v>
      </c>
      <c r="J21" s="2">
        <f>SUM(C21:H21)-B21</f>
        <v>0</v>
      </c>
    </row>
    <row r="22" spans="1:10" x14ac:dyDescent="0.25">
      <c r="A22" s="4">
        <v>2040</v>
      </c>
      <c r="B22" s="3">
        <v>318.32700000000006</v>
      </c>
      <c r="C22" s="3">
        <v>102.66100000000006</v>
      </c>
      <c r="D22" s="3">
        <v>22.278999999999996</v>
      </c>
      <c r="E22" s="3">
        <v>0.28699999999997772</v>
      </c>
      <c r="F22" s="3">
        <v>146.48700000000008</v>
      </c>
      <c r="G22" s="3">
        <v>16.394999999999982</v>
      </c>
      <c r="H22" s="3">
        <v>30.217999999999961</v>
      </c>
      <c r="J22" s="2">
        <f>SUM(C22:H22)-B22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39D85-6E2D-4187-8FD1-9F3F545BB757}">
  <dimension ref="A1:J22"/>
  <sheetViews>
    <sheetView zoomScaleNormal="100" workbookViewId="0"/>
  </sheetViews>
  <sheetFormatPr defaultRowHeight="15" x14ac:dyDescent="0.25"/>
  <cols>
    <col min="1" max="16384" width="9.140625" style="1"/>
  </cols>
  <sheetData>
    <row r="1" spans="1:10" ht="15.75" x14ac:dyDescent="0.25">
      <c r="A1" s="7" t="s">
        <v>10</v>
      </c>
    </row>
    <row r="2" spans="1:10" ht="15.75" x14ac:dyDescent="0.25">
      <c r="A2" s="5" t="s">
        <v>7</v>
      </c>
      <c r="B2" s="5" t="s">
        <v>6</v>
      </c>
      <c r="C2" s="5" t="s">
        <v>5</v>
      </c>
      <c r="D2" s="5" t="s">
        <v>4</v>
      </c>
      <c r="E2" s="5" t="s">
        <v>3</v>
      </c>
      <c r="F2" s="5" t="s">
        <v>2</v>
      </c>
      <c r="G2" s="5" t="s">
        <v>1</v>
      </c>
      <c r="H2" s="5" t="s">
        <v>0</v>
      </c>
      <c r="J2" s="1" t="s">
        <v>9</v>
      </c>
    </row>
    <row r="3" spans="1:10" x14ac:dyDescent="0.25">
      <c r="A3" s="4">
        <v>2021</v>
      </c>
      <c r="B3" s="3">
        <v>-126.20599999999968</v>
      </c>
      <c r="C3" s="3">
        <v>-90.268000000000029</v>
      </c>
      <c r="D3" s="3">
        <v>-10.220000000000027</v>
      </c>
      <c r="E3" s="3">
        <v>-2.5550000000000068</v>
      </c>
      <c r="F3" s="3">
        <v>-15.460999999999785</v>
      </c>
      <c r="G3" s="3">
        <v>-3.6709999999998217</v>
      </c>
      <c r="H3" s="3">
        <v>-4.0310000000000059</v>
      </c>
      <c r="J3" s="2">
        <f>SUM(C3:H3)-B3</f>
        <v>0</v>
      </c>
    </row>
    <row r="4" spans="1:10" x14ac:dyDescent="0.25">
      <c r="A4" s="4">
        <v>2022</v>
      </c>
      <c r="B4" s="3">
        <v>-126.77099999999982</v>
      </c>
      <c r="C4" s="3">
        <v>-90.384000000000015</v>
      </c>
      <c r="D4" s="3">
        <v>-10.189999999999941</v>
      </c>
      <c r="E4" s="3">
        <v>-2.5589999999999975</v>
      </c>
      <c r="F4" s="3">
        <v>-15.70699999999988</v>
      </c>
      <c r="G4" s="3">
        <v>-3.8569999999999709</v>
      </c>
      <c r="H4" s="3">
        <v>-4.0740000000000123</v>
      </c>
      <c r="J4" s="2">
        <f>SUM(C4:H4)-B4</f>
        <v>0</v>
      </c>
    </row>
    <row r="5" spans="1:10" x14ac:dyDescent="0.25">
      <c r="A5" s="4">
        <v>2023</v>
      </c>
      <c r="B5" s="3">
        <v>-126.62600000000015</v>
      </c>
      <c r="C5" s="3">
        <v>-89.992000000000189</v>
      </c>
      <c r="D5" s="3">
        <v>-10.108000000000061</v>
      </c>
      <c r="E5" s="3">
        <v>-2.5860000000000127</v>
      </c>
      <c r="F5" s="3">
        <v>-15.847999999999956</v>
      </c>
      <c r="G5" s="3">
        <v>-4.0039999999999054</v>
      </c>
      <c r="H5" s="3">
        <v>-4.0880000000000223</v>
      </c>
      <c r="J5" s="2">
        <f>SUM(C5:H5)-B5</f>
        <v>0</v>
      </c>
    </row>
    <row r="6" spans="1:10" x14ac:dyDescent="0.25">
      <c r="A6" s="4">
        <v>2024</v>
      </c>
      <c r="B6" s="3">
        <v>-127.94899999999959</v>
      </c>
      <c r="C6" s="3">
        <v>-90.471999999999753</v>
      </c>
      <c r="D6" s="3">
        <v>-10.144000000000005</v>
      </c>
      <c r="E6" s="3">
        <v>-2.796999999999997</v>
      </c>
      <c r="F6" s="3">
        <v>-16.110999999999876</v>
      </c>
      <c r="G6" s="3">
        <v>-4.2809999999999491</v>
      </c>
      <c r="H6" s="3">
        <v>-4.1440000000000055</v>
      </c>
      <c r="J6" s="2">
        <f>SUM(C6:H6)-B6</f>
        <v>0</v>
      </c>
    </row>
    <row r="7" spans="1:10" x14ac:dyDescent="0.25">
      <c r="A7" s="4">
        <v>2025</v>
      </c>
      <c r="B7" s="3">
        <v>-130.16299999999993</v>
      </c>
      <c r="C7" s="3">
        <v>-91.708999999999833</v>
      </c>
      <c r="D7" s="3">
        <v>-10.391999999999939</v>
      </c>
      <c r="E7" s="3">
        <v>-2.4650000000000034</v>
      </c>
      <c r="F7" s="3">
        <v>-16.730000000000018</v>
      </c>
      <c r="G7" s="3">
        <v>-4.6390000000001237</v>
      </c>
      <c r="H7" s="3">
        <v>-4.2280000000000086</v>
      </c>
      <c r="J7" s="2">
        <f>SUM(C7:H7)-B7</f>
        <v>0</v>
      </c>
    </row>
    <row r="8" spans="1:10" x14ac:dyDescent="0.25">
      <c r="A8" s="4">
        <v>2026</v>
      </c>
      <c r="B8" s="3">
        <v>-136.50899999999996</v>
      </c>
      <c r="C8" s="3">
        <v>-94.670999999999822</v>
      </c>
      <c r="D8" s="3">
        <v>-12.052999999999997</v>
      </c>
      <c r="E8" s="3">
        <v>-2.5740000000000123</v>
      </c>
      <c r="F8" s="3">
        <v>-17.602000000000317</v>
      </c>
      <c r="G8" s="3">
        <v>-5.1419999999998254</v>
      </c>
      <c r="H8" s="3">
        <v>-4.4669999999999845</v>
      </c>
      <c r="J8" s="2">
        <f>SUM(C8:H8)-B8</f>
        <v>0</v>
      </c>
    </row>
    <row r="9" spans="1:10" x14ac:dyDescent="0.25">
      <c r="A9" s="4">
        <v>2027</v>
      </c>
      <c r="B9" s="3">
        <v>-142.52700000000004</v>
      </c>
      <c r="C9" s="3">
        <v>-97.307999999999993</v>
      </c>
      <c r="D9" s="3">
        <v>-13.666000000000054</v>
      </c>
      <c r="E9" s="3">
        <v>-2.7019999999999982</v>
      </c>
      <c r="F9" s="3">
        <v>-18.579999999999927</v>
      </c>
      <c r="G9" s="3">
        <v>-5.5830000000000837</v>
      </c>
      <c r="H9" s="3">
        <v>-4.6879999999999882</v>
      </c>
      <c r="J9" s="2">
        <f>SUM(C9:H9)-B9</f>
        <v>0</v>
      </c>
    </row>
    <row r="10" spans="1:10" x14ac:dyDescent="0.25">
      <c r="A10" s="4">
        <v>2028</v>
      </c>
      <c r="B10" s="3">
        <v>-149.86500000000026</v>
      </c>
      <c r="C10" s="3">
        <v>-100.74099999999999</v>
      </c>
      <c r="D10" s="3">
        <v>-15.388000000000034</v>
      </c>
      <c r="E10" s="3">
        <v>-2.835000000000008</v>
      </c>
      <c r="F10" s="3">
        <v>-19.795000000000073</v>
      </c>
      <c r="G10" s="3">
        <v>-6.1580000000001291</v>
      </c>
      <c r="H10" s="3">
        <v>-4.9480000000000359</v>
      </c>
      <c r="J10" s="2">
        <f>SUM(C10:H10)-B10</f>
        <v>0</v>
      </c>
    </row>
    <row r="11" spans="1:10" x14ac:dyDescent="0.25">
      <c r="A11" s="4">
        <v>2029</v>
      </c>
      <c r="B11" s="3">
        <v>-157.63600000000008</v>
      </c>
      <c r="C11" s="3">
        <v>-103.72699999999986</v>
      </c>
      <c r="D11" s="3">
        <v>-17.045999999999935</v>
      </c>
      <c r="E11" s="3">
        <v>-2.9449999999999932</v>
      </c>
      <c r="F11" s="3">
        <v>-20.885000000000218</v>
      </c>
      <c r="G11" s="3">
        <v>-7.8420000000000982</v>
      </c>
      <c r="H11" s="3">
        <v>-5.1909999999999741</v>
      </c>
      <c r="J11" s="2">
        <f>SUM(C11:H11)-B11</f>
        <v>0</v>
      </c>
    </row>
    <row r="12" spans="1:10" x14ac:dyDescent="0.25">
      <c r="A12" s="4">
        <v>2030</v>
      </c>
      <c r="B12" s="3">
        <v>-161.69100000000032</v>
      </c>
      <c r="C12" s="3">
        <v>-106.57999999999993</v>
      </c>
      <c r="D12" s="3">
        <v>-18.668000000000006</v>
      </c>
      <c r="E12" s="3">
        <v>-3.2629999999999768</v>
      </c>
      <c r="F12" s="3">
        <v>-22.011000000000422</v>
      </c>
      <c r="G12" s="3">
        <v>-5.7329999999999472</v>
      </c>
      <c r="H12" s="3">
        <v>-5.4360000000000355</v>
      </c>
      <c r="J12" s="2">
        <f>SUM(C12:H12)-B12</f>
        <v>0</v>
      </c>
    </row>
    <row r="13" spans="1:10" x14ac:dyDescent="0.25">
      <c r="A13" s="4">
        <v>2031</v>
      </c>
      <c r="B13" s="3">
        <v>-167.0520000000007</v>
      </c>
      <c r="C13" s="3">
        <v>-108.63700000000017</v>
      </c>
      <c r="D13" s="3">
        <v>-20.123000000000047</v>
      </c>
      <c r="E13" s="3">
        <v>-2.9089999999999918</v>
      </c>
      <c r="F13" s="3">
        <v>-22.993000000000393</v>
      </c>
      <c r="G13" s="3">
        <v>-6.7270000000000891</v>
      </c>
      <c r="H13" s="3">
        <v>-5.6630000000000109</v>
      </c>
      <c r="J13" s="2">
        <f>SUM(C13:H13)-B13</f>
        <v>0</v>
      </c>
    </row>
    <row r="14" spans="1:10" x14ac:dyDescent="0.25">
      <c r="A14" s="4">
        <v>2032</v>
      </c>
      <c r="B14" s="3">
        <v>-174.88400000000004</v>
      </c>
      <c r="C14" s="3">
        <v>-112.19900000000007</v>
      </c>
      <c r="D14" s="3">
        <v>-21.864000000000033</v>
      </c>
      <c r="E14" s="3">
        <v>-3.0839999999999748</v>
      </c>
      <c r="F14" s="3">
        <v>-24.03899999999976</v>
      </c>
      <c r="G14" s="3">
        <v>-7.7730000000001382</v>
      </c>
      <c r="H14" s="3">
        <v>-5.9250000000000682</v>
      </c>
      <c r="J14" s="2">
        <f>SUM(C14:H14)-B14</f>
        <v>0</v>
      </c>
    </row>
    <row r="15" spans="1:10" x14ac:dyDescent="0.25">
      <c r="A15" s="4">
        <v>2033</v>
      </c>
      <c r="B15" s="3">
        <v>-181.78999999999994</v>
      </c>
      <c r="C15" s="3">
        <v>-115.18100000000004</v>
      </c>
      <c r="D15" s="3">
        <v>-23.48599999999999</v>
      </c>
      <c r="E15" s="3">
        <v>-3.1910000000000025</v>
      </c>
      <c r="F15" s="3">
        <v>-24.909999999999854</v>
      </c>
      <c r="G15" s="3">
        <v>-8.8540000000000418</v>
      </c>
      <c r="H15" s="3">
        <v>-6.1680000000000064</v>
      </c>
      <c r="J15" s="2">
        <f>SUM(C15:H15)-B15</f>
        <v>0</v>
      </c>
    </row>
    <row r="16" spans="1:10" x14ac:dyDescent="0.25">
      <c r="A16" s="4">
        <v>2034</v>
      </c>
      <c r="B16" s="3">
        <v>-188.64000000000033</v>
      </c>
      <c r="C16" s="3">
        <v>-118.12800000000016</v>
      </c>
      <c r="D16" s="3">
        <v>-25.041000000000054</v>
      </c>
      <c r="E16" s="3">
        <v>-3.3120000000000118</v>
      </c>
      <c r="F16" s="3">
        <v>-25.835000000000036</v>
      </c>
      <c r="G16" s="3">
        <v>-9.9170000000001437</v>
      </c>
      <c r="H16" s="3">
        <v>-6.4069999999999254</v>
      </c>
      <c r="J16" s="2">
        <f>SUM(C16:H16)-B16</f>
        <v>0</v>
      </c>
    </row>
    <row r="17" spans="1:10" x14ac:dyDescent="0.25">
      <c r="A17" s="4">
        <v>2035</v>
      </c>
      <c r="B17" s="3">
        <v>-194.22100000000043</v>
      </c>
      <c r="C17" s="3">
        <v>-120.59700000000021</v>
      </c>
      <c r="D17" s="3">
        <v>-26.529999999999973</v>
      </c>
      <c r="E17" s="3">
        <v>-3.3889999999999816</v>
      </c>
      <c r="F17" s="3">
        <v>-26.706000000000131</v>
      </c>
      <c r="G17" s="3">
        <v>-10.380000000000109</v>
      </c>
      <c r="H17" s="3">
        <v>-6.6190000000000282</v>
      </c>
      <c r="J17" s="2">
        <f>SUM(C17:H17)-B17</f>
        <v>0</v>
      </c>
    </row>
    <row r="18" spans="1:10" x14ac:dyDescent="0.25">
      <c r="A18" s="4">
        <v>2036</v>
      </c>
      <c r="B18" s="3">
        <v>-201.3460000000002</v>
      </c>
      <c r="C18" s="3">
        <v>-123.67900000000009</v>
      </c>
      <c r="D18" s="3">
        <v>-27.721000000000004</v>
      </c>
      <c r="E18" s="3">
        <v>-3.6430000000000007</v>
      </c>
      <c r="F18" s="3">
        <v>-27.822000000000116</v>
      </c>
      <c r="G18" s="3">
        <v>-11.704999999999927</v>
      </c>
      <c r="H18" s="3">
        <v>-6.7760000000000673</v>
      </c>
      <c r="J18" s="2">
        <f>SUM(C18:H18)-B18</f>
        <v>0</v>
      </c>
    </row>
    <row r="19" spans="1:10" x14ac:dyDescent="0.25">
      <c r="A19" s="4">
        <v>2037</v>
      </c>
      <c r="B19" s="3">
        <v>-246.93199999999979</v>
      </c>
      <c r="C19" s="3">
        <v>-449.35699999999997</v>
      </c>
      <c r="D19" s="3">
        <v>-104.74199999999996</v>
      </c>
      <c r="E19" s="3">
        <v>-13.766999999999996</v>
      </c>
      <c r="F19" s="3">
        <v>290.1260000000002</v>
      </c>
      <c r="G19" s="3">
        <v>23.500999999999976</v>
      </c>
      <c r="H19" s="3">
        <v>7.3070000000000164</v>
      </c>
      <c r="J19" s="2">
        <f>SUM(C19:H19)-B19</f>
        <v>0</v>
      </c>
    </row>
    <row r="20" spans="1:10" x14ac:dyDescent="0.25">
      <c r="A20" s="4">
        <v>2038</v>
      </c>
      <c r="B20" s="3">
        <v>-255.70699999999931</v>
      </c>
      <c r="C20" s="3">
        <v>-460.89199999999983</v>
      </c>
      <c r="D20" s="3">
        <v>-105.91800000000001</v>
      </c>
      <c r="E20" s="3">
        <v>-14.22399999999999</v>
      </c>
      <c r="F20" s="3">
        <v>294.03400000000056</v>
      </c>
      <c r="G20" s="3">
        <v>23.682000000000016</v>
      </c>
      <c r="H20" s="3">
        <v>7.61099999999999</v>
      </c>
      <c r="J20" s="2">
        <f>SUM(C20:H20)-B20</f>
        <v>0</v>
      </c>
    </row>
    <row r="21" spans="1:10" x14ac:dyDescent="0.25">
      <c r="A21" s="4">
        <v>2039</v>
      </c>
      <c r="B21" s="3">
        <v>-260.51499999999987</v>
      </c>
      <c r="C21" s="3">
        <v>-471.66499999999996</v>
      </c>
      <c r="D21" s="3">
        <v>-106.96600000000001</v>
      </c>
      <c r="E21" s="3">
        <v>-14.712999999999994</v>
      </c>
      <c r="F21" s="3">
        <v>299.52199999999993</v>
      </c>
      <c r="G21" s="3">
        <v>25.351000000000113</v>
      </c>
      <c r="H21" s="3">
        <v>7.9560000000000173</v>
      </c>
      <c r="J21" s="2">
        <f>SUM(C21:H21)-B21</f>
        <v>0</v>
      </c>
    </row>
    <row r="22" spans="1:10" x14ac:dyDescent="0.25">
      <c r="A22" s="4">
        <v>2040</v>
      </c>
      <c r="B22" s="3">
        <v>-259.15100000000052</v>
      </c>
      <c r="C22" s="3">
        <v>-484.36500000000024</v>
      </c>
      <c r="D22" s="3">
        <v>-108.673</v>
      </c>
      <c r="E22" s="3">
        <v>-15.488</v>
      </c>
      <c r="F22" s="3">
        <v>310.3119999999999</v>
      </c>
      <c r="G22" s="3">
        <v>30.158999999999878</v>
      </c>
      <c r="H22" s="3">
        <v>8.9039999999999964</v>
      </c>
      <c r="J22" s="2">
        <f>SUM(C22:H22)-B22</f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1DA82-33DD-40E8-934A-A52D5735D421}">
  <dimension ref="A1:J22"/>
  <sheetViews>
    <sheetView zoomScaleNormal="100" workbookViewId="0"/>
  </sheetViews>
  <sheetFormatPr defaultRowHeight="15" x14ac:dyDescent="0.25"/>
  <cols>
    <col min="1" max="16384" width="9.140625" style="1"/>
  </cols>
  <sheetData>
    <row r="1" spans="1:10" ht="15.75" x14ac:dyDescent="0.25">
      <c r="A1" s="7" t="s">
        <v>11</v>
      </c>
    </row>
    <row r="2" spans="1:10" ht="15.75" x14ac:dyDescent="0.25">
      <c r="A2" s="5" t="s">
        <v>7</v>
      </c>
      <c r="B2" s="5" t="s">
        <v>6</v>
      </c>
      <c r="C2" s="5" t="s">
        <v>5</v>
      </c>
      <c r="D2" s="5" t="s">
        <v>4</v>
      </c>
      <c r="E2" s="5" t="s">
        <v>3</v>
      </c>
      <c r="F2" s="5" t="s">
        <v>2</v>
      </c>
      <c r="G2" s="5" t="s">
        <v>1</v>
      </c>
      <c r="H2" s="5" t="s">
        <v>0</v>
      </c>
      <c r="J2" s="1" t="s">
        <v>9</v>
      </c>
    </row>
    <row r="3" spans="1:10" x14ac:dyDescent="0.25">
      <c r="A3" s="4">
        <v>2021</v>
      </c>
      <c r="B3" s="3">
        <v>-129280</v>
      </c>
      <c r="C3" s="3">
        <v>-171850</v>
      </c>
      <c r="D3" s="3">
        <v>-38220</v>
      </c>
      <c r="E3" s="3">
        <v>-13050</v>
      </c>
      <c r="F3" s="3">
        <v>76330</v>
      </c>
      <c r="G3" s="3">
        <v>-16180</v>
      </c>
      <c r="H3" s="3">
        <v>33690</v>
      </c>
      <c r="J3" s="2">
        <f>SUM(C3:H3)-B3</f>
        <v>0</v>
      </c>
    </row>
    <row r="4" spans="1:10" x14ac:dyDescent="0.25">
      <c r="A4" s="4">
        <v>2022</v>
      </c>
      <c r="B4" s="3">
        <v>-129790</v>
      </c>
      <c r="C4" s="3">
        <v>-172660</v>
      </c>
      <c r="D4" s="3">
        <v>-38030</v>
      </c>
      <c r="E4" s="3">
        <v>-13070</v>
      </c>
      <c r="F4" s="3">
        <v>76800</v>
      </c>
      <c r="G4" s="3">
        <v>-16410</v>
      </c>
      <c r="H4" s="3">
        <v>33580</v>
      </c>
      <c r="J4" s="2">
        <f>SUM(C4:H4)-B4</f>
        <v>0</v>
      </c>
    </row>
    <row r="5" spans="1:10" x14ac:dyDescent="0.25">
      <c r="A5" s="4">
        <v>2023</v>
      </c>
      <c r="B5" s="3">
        <v>-131060</v>
      </c>
      <c r="C5" s="3">
        <v>-173320</v>
      </c>
      <c r="D5" s="3">
        <v>-37820</v>
      </c>
      <c r="E5" s="3">
        <v>-13050</v>
      </c>
      <c r="F5" s="3">
        <v>76400</v>
      </c>
      <c r="G5" s="3">
        <v>-16710</v>
      </c>
      <c r="H5" s="3">
        <v>33440</v>
      </c>
      <c r="J5" s="2">
        <f>SUM(C5:H5)-B5</f>
        <v>0</v>
      </c>
    </row>
    <row r="6" spans="1:10" x14ac:dyDescent="0.25">
      <c r="A6" s="4">
        <v>2024</v>
      </c>
      <c r="B6" s="3">
        <v>-131500</v>
      </c>
      <c r="C6" s="3">
        <v>-173790</v>
      </c>
      <c r="D6" s="3">
        <v>-37630</v>
      </c>
      <c r="E6" s="3">
        <v>-13050</v>
      </c>
      <c r="F6" s="3">
        <v>76560</v>
      </c>
      <c r="G6" s="3">
        <v>-16930</v>
      </c>
      <c r="H6" s="3">
        <v>33340</v>
      </c>
      <c r="J6" s="2">
        <f>SUM(C6:H6)-B6</f>
        <v>0</v>
      </c>
    </row>
    <row r="7" spans="1:10" x14ac:dyDescent="0.25">
      <c r="A7" s="4">
        <v>2025</v>
      </c>
      <c r="B7" s="3">
        <v>-131870</v>
      </c>
      <c r="C7" s="3">
        <v>-174200</v>
      </c>
      <c r="D7" s="3">
        <v>-37470</v>
      </c>
      <c r="E7" s="3">
        <v>-13060</v>
      </c>
      <c r="F7" s="3">
        <v>76780</v>
      </c>
      <c r="G7" s="3">
        <v>-17130</v>
      </c>
      <c r="H7" s="3">
        <v>33210</v>
      </c>
      <c r="J7" s="2">
        <f>SUM(C7:H7)-B7</f>
        <v>0</v>
      </c>
    </row>
    <row r="8" spans="1:10" x14ac:dyDescent="0.25">
      <c r="A8" s="4">
        <v>2026</v>
      </c>
      <c r="B8" s="3">
        <v>-126270</v>
      </c>
      <c r="C8" s="3">
        <v>-175670</v>
      </c>
      <c r="D8" s="3">
        <v>-37980</v>
      </c>
      <c r="E8" s="3">
        <v>-13430</v>
      </c>
      <c r="F8" s="3">
        <v>83670</v>
      </c>
      <c r="G8" s="3">
        <v>-17590</v>
      </c>
      <c r="H8" s="3">
        <v>34730</v>
      </c>
      <c r="J8" s="2">
        <f>SUM(C8:H8)-B8</f>
        <v>0</v>
      </c>
    </row>
    <row r="9" spans="1:10" x14ac:dyDescent="0.25">
      <c r="A9" s="4">
        <v>2027</v>
      </c>
      <c r="B9" s="3">
        <v>-120520</v>
      </c>
      <c r="C9" s="3">
        <v>-177100</v>
      </c>
      <c r="D9" s="3">
        <v>-38480</v>
      </c>
      <c r="E9" s="3">
        <v>-13790</v>
      </c>
      <c r="F9" s="3">
        <v>90660</v>
      </c>
      <c r="G9" s="3">
        <v>-18060</v>
      </c>
      <c r="H9" s="3">
        <v>36250</v>
      </c>
      <c r="J9" s="2">
        <f>SUM(C9:H9)-B9</f>
        <v>0</v>
      </c>
    </row>
    <row r="10" spans="1:10" x14ac:dyDescent="0.25">
      <c r="A10" s="4">
        <v>2028</v>
      </c>
      <c r="B10" s="3">
        <v>-114500</v>
      </c>
      <c r="C10" s="3">
        <v>-178480</v>
      </c>
      <c r="D10" s="3">
        <v>-38950</v>
      </c>
      <c r="E10" s="3">
        <v>-14170</v>
      </c>
      <c r="F10" s="3">
        <v>97840</v>
      </c>
      <c r="G10" s="3">
        <v>-18520</v>
      </c>
      <c r="H10" s="3">
        <v>37780</v>
      </c>
      <c r="J10" s="2">
        <f>SUM(C10:H10)-B10</f>
        <v>0</v>
      </c>
    </row>
    <row r="11" spans="1:10" x14ac:dyDescent="0.25">
      <c r="A11" s="4">
        <v>2029</v>
      </c>
      <c r="B11" s="3">
        <v>-107870</v>
      </c>
      <c r="C11" s="3">
        <v>-179490</v>
      </c>
      <c r="D11" s="3">
        <v>-39360</v>
      </c>
      <c r="E11" s="3">
        <v>-14550</v>
      </c>
      <c r="F11" s="3">
        <v>105200</v>
      </c>
      <c r="G11" s="3">
        <v>-18950</v>
      </c>
      <c r="H11" s="3">
        <v>39280</v>
      </c>
      <c r="J11" s="2">
        <f>SUM(C11:H11)-B11</f>
        <v>0</v>
      </c>
    </row>
    <row r="12" spans="1:10" x14ac:dyDescent="0.25">
      <c r="A12" s="4">
        <v>2030</v>
      </c>
      <c r="B12" s="3">
        <v>-101020</v>
      </c>
      <c r="C12" s="3">
        <v>-180590</v>
      </c>
      <c r="D12" s="3">
        <v>-39720</v>
      </c>
      <c r="E12" s="3">
        <v>-14920</v>
      </c>
      <c r="F12" s="3">
        <v>112780</v>
      </c>
      <c r="G12" s="3">
        <v>-19370</v>
      </c>
      <c r="H12" s="3">
        <v>40800</v>
      </c>
      <c r="J12" s="2">
        <f>SUM(C12:H12)-B12</f>
        <v>0</v>
      </c>
    </row>
    <row r="13" spans="1:10" x14ac:dyDescent="0.25">
      <c r="A13" s="4">
        <v>2031</v>
      </c>
      <c r="B13" s="3">
        <v>-93880</v>
      </c>
      <c r="C13" s="3">
        <v>-181720</v>
      </c>
      <c r="D13" s="3">
        <v>-40060</v>
      </c>
      <c r="E13" s="3">
        <v>-15310</v>
      </c>
      <c r="F13" s="3">
        <v>120630</v>
      </c>
      <c r="G13" s="3">
        <v>-19750</v>
      </c>
      <c r="H13" s="3">
        <v>42330</v>
      </c>
      <c r="J13" s="2">
        <f>SUM(C13:H13)-B13</f>
        <v>0</v>
      </c>
    </row>
    <row r="14" spans="1:10" x14ac:dyDescent="0.25">
      <c r="A14" s="4">
        <v>2032</v>
      </c>
      <c r="B14" s="3">
        <v>-86310</v>
      </c>
      <c r="C14" s="3">
        <v>-182800</v>
      </c>
      <c r="D14" s="3">
        <v>-40350</v>
      </c>
      <c r="E14" s="3">
        <v>-15700</v>
      </c>
      <c r="F14" s="3">
        <v>128740</v>
      </c>
      <c r="G14" s="3">
        <v>-20090</v>
      </c>
      <c r="H14" s="3">
        <v>43890</v>
      </c>
      <c r="J14" s="2">
        <f>SUM(C14:H14)-B14</f>
        <v>0</v>
      </c>
    </row>
    <row r="15" spans="1:10" x14ac:dyDescent="0.25">
      <c r="A15" s="4">
        <v>2033</v>
      </c>
      <c r="B15" s="3">
        <v>-78250</v>
      </c>
      <c r="C15" s="3">
        <v>-183760</v>
      </c>
      <c r="D15" s="3">
        <v>-40570</v>
      </c>
      <c r="E15" s="3">
        <v>-16080</v>
      </c>
      <c r="F15" s="3">
        <v>137110</v>
      </c>
      <c r="G15" s="3">
        <v>-20380</v>
      </c>
      <c r="H15" s="3">
        <v>45430</v>
      </c>
      <c r="J15" s="2">
        <f>SUM(C15:H15)-B15</f>
        <v>0</v>
      </c>
    </row>
    <row r="16" spans="1:10" x14ac:dyDescent="0.25">
      <c r="A16" s="4">
        <v>2034</v>
      </c>
      <c r="B16" s="3">
        <v>-69710</v>
      </c>
      <c r="C16" s="3">
        <v>-184630</v>
      </c>
      <c r="D16" s="3">
        <v>-40750</v>
      </c>
      <c r="E16" s="3">
        <v>-16460</v>
      </c>
      <c r="F16" s="3">
        <v>145750</v>
      </c>
      <c r="G16" s="3">
        <v>-20640</v>
      </c>
      <c r="H16" s="3">
        <v>47020</v>
      </c>
      <c r="J16" s="2">
        <f>SUM(C16:H16)-B16</f>
        <v>0</v>
      </c>
    </row>
    <row r="17" spans="1:10" x14ac:dyDescent="0.25">
      <c r="A17" s="4">
        <v>2035</v>
      </c>
      <c r="B17" s="3">
        <v>-60710</v>
      </c>
      <c r="C17" s="3">
        <v>-185420</v>
      </c>
      <c r="D17" s="3">
        <v>-40880</v>
      </c>
      <c r="E17" s="3">
        <v>-16850</v>
      </c>
      <c r="F17" s="3">
        <v>154690</v>
      </c>
      <c r="G17" s="3">
        <v>-20850</v>
      </c>
      <c r="H17" s="3">
        <v>48600</v>
      </c>
      <c r="J17" s="2">
        <f>SUM(C17:H17)-B17</f>
        <v>0</v>
      </c>
    </row>
    <row r="18" spans="1:10" x14ac:dyDescent="0.25">
      <c r="A18" s="4">
        <v>2036</v>
      </c>
      <c r="B18" s="3">
        <v>-54280</v>
      </c>
      <c r="C18" s="3">
        <v>-186550</v>
      </c>
      <c r="D18" s="3">
        <v>-41010</v>
      </c>
      <c r="E18" s="3">
        <v>-17150</v>
      </c>
      <c r="F18" s="3">
        <v>161400</v>
      </c>
      <c r="G18" s="3">
        <v>-21080</v>
      </c>
      <c r="H18" s="3">
        <v>50110</v>
      </c>
      <c r="J18" s="2">
        <f>SUM(C18:H18)-B18</f>
        <v>0</v>
      </c>
    </row>
    <row r="19" spans="1:10" x14ac:dyDescent="0.25">
      <c r="A19" s="4">
        <v>2037</v>
      </c>
      <c r="B19" s="3">
        <v>-47420</v>
      </c>
      <c r="C19" s="3">
        <v>-187620</v>
      </c>
      <c r="D19" s="3">
        <v>-41090</v>
      </c>
      <c r="E19" s="3">
        <v>-17450</v>
      </c>
      <c r="F19" s="3">
        <v>168420</v>
      </c>
      <c r="G19" s="3">
        <v>-21280</v>
      </c>
      <c r="H19" s="3">
        <v>51600</v>
      </c>
      <c r="J19" s="2">
        <f>SUM(C19:H19)-B19</f>
        <v>0</v>
      </c>
    </row>
    <row r="20" spans="1:10" x14ac:dyDescent="0.25">
      <c r="A20" s="4">
        <v>2038</v>
      </c>
      <c r="B20" s="3">
        <v>-40300</v>
      </c>
      <c r="C20" s="3">
        <v>-188630</v>
      </c>
      <c r="D20" s="3">
        <v>-41130</v>
      </c>
      <c r="E20" s="3">
        <v>-17760</v>
      </c>
      <c r="F20" s="3">
        <v>175600</v>
      </c>
      <c r="G20" s="3">
        <v>-21470</v>
      </c>
      <c r="H20" s="3">
        <v>53090</v>
      </c>
      <c r="J20" s="2">
        <f>SUM(C20:H20)-B20</f>
        <v>0</v>
      </c>
    </row>
    <row r="21" spans="1:10" x14ac:dyDescent="0.25">
      <c r="A21" s="4">
        <v>2039</v>
      </c>
      <c r="B21" s="3">
        <v>-32870</v>
      </c>
      <c r="C21" s="3">
        <v>-189600</v>
      </c>
      <c r="D21" s="3">
        <v>-41140</v>
      </c>
      <c r="E21" s="3">
        <v>-18070</v>
      </c>
      <c r="F21" s="3">
        <v>182980</v>
      </c>
      <c r="G21" s="3">
        <v>-21640</v>
      </c>
      <c r="H21" s="3">
        <v>54600</v>
      </c>
      <c r="J21" s="2">
        <f>SUM(C21:H21)-B21</f>
        <v>0</v>
      </c>
    </row>
    <row r="22" spans="1:10" x14ac:dyDescent="0.25">
      <c r="A22" s="4">
        <v>2040</v>
      </c>
      <c r="B22" s="3">
        <v>-25190</v>
      </c>
      <c r="C22" s="3">
        <v>-190540</v>
      </c>
      <c r="D22" s="3">
        <v>-41110</v>
      </c>
      <c r="E22" s="3">
        <v>-18380</v>
      </c>
      <c r="F22" s="3">
        <v>190520</v>
      </c>
      <c r="G22" s="3">
        <v>-21810</v>
      </c>
      <c r="H22" s="3">
        <v>56130</v>
      </c>
      <c r="J22" s="2">
        <f>SUM(C22:H22)-B22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5.9</vt:lpstr>
      <vt:lpstr>Table 5.10</vt:lpstr>
      <vt:lpstr>Table 5.11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Swan, Dan (PacifiCorp)</dc:creator>
  <cp:lastModifiedBy>Swan, Dan (PacifiCorp)</cp:lastModifiedBy>
  <dcterms:created xsi:type="dcterms:W3CDTF">2021-09-15T04:19:45Z</dcterms:created>
  <dcterms:modified xsi:type="dcterms:W3CDTF">2021-09-15T04:21:18Z</dcterms:modified>
</cp:coreProperties>
</file>