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29\"/>
    </mc:Choice>
  </mc:AlternateContent>
  <xr:revisionPtr revIDLastSave="0" documentId="8_{39386996-0F84-4150-8128-992E3D1948BF}" xr6:coauthVersionLast="47" xr6:coauthVersionMax="47" xr10:uidLastSave="{00000000-0000-0000-0000-000000000000}"/>
  <bookViews>
    <workbookView xWindow="1800" yWindow="0" windowWidth="24600" windowHeight="15480" xr2:uid="{4B24AF29-5635-4ADA-BCFC-373263C14528}"/>
  </bookViews>
  <sheets>
    <sheet name="Class Summary" sheetId="1" r:id="rId1"/>
    <sheet name="Production Summary" sheetId="2" r:id="rId2"/>
    <sheet name="Transmission Summary" sheetId="3" r:id="rId3"/>
    <sheet name="Distribution Summary" sheetId="4" r:id="rId4"/>
    <sheet name="Retail Summary" sheetId="5" r:id="rId5"/>
    <sheet name="Misc Summary" sheetId="6" r:id="rId6"/>
  </sheets>
  <externalReferences>
    <externalReference r:id="rId7"/>
    <externalReference r:id="rId8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'[1]DSM Output'!$J$21:$J$23</definedName>
    <definedName name="Classes">'[2]COS Factor Table'!$F$13:$P$13</definedName>
    <definedName name="copy" hidden="1">#REF!</definedName>
    <definedName name="COSAllocOptions">'[2]COS Allocation Options'!$D$3:$G$1397</definedName>
    <definedName name="COSFactors">'[2]COS Factor Table'!$A$15:$A$136</definedName>
    <definedName name="COSFactorTbl">'[2]COS Factor Table'!$F$15:$P$136</definedName>
    <definedName name="DistFuncAllocOptions">'[2]Func Allocation Options'!$H$5:$L$2131</definedName>
    <definedName name="DistFuncFactors">'[2]Func Dist Factor Table'!$A$12:$A$25</definedName>
    <definedName name="DistFuncFactorTbl">'[2]Func Dist Factor Table'!$B$12:$F$25</definedName>
    <definedName name="DistFunctions">'[2]Func Dist Factor Table'!$B$11:$F$11</definedName>
    <definedName name="dsd" hidden="1">[1]Inputs!#REF!</definedName>
    <definedName name="DUDE" hidden="1">#REF!</definedName>
    <definedName name="FERCJAMFactor">'[2]JAM Download'!$R$6:$R$2441</definedName>
    <definedName name="FuncAllocOptions">'[2]Func Allocation Options'!$B$5:$F$2131</definedName>
    <definedName name="FuncFactors">'[2]Func Factors'!$A$11:$A$77</definedName>
    <definedName name="FuncFactorTbl">'[2]Func Factors'!$B$11:$G$77</definedName>
    <definedName name="FuncStudy">[2]FuncStudy!$1:$1048576</definedName>
    <definedName name="Functions">'[2]Func Factors'!$B$10:$G$10</definedName>
    <definedName name="JAMValue">'[2]JAM Download'!$S$6:$S$2441</definedName>
    <definedName name="limcount" hidden="1">1</definedName>
    <definedName name="_xlnm.Print_Area" localSheetId="0">'Class Summary'!$A$1:$P$84</definedName>
    <definedName name="_xlnm.Print_Area" localSheetId="3">'Distribution Summary'!$A$1:$P$418</definedName>
    <definedName name="_xlnm.Print_Area" localSheetId="5">'Misc Summary'!$A$1:$P$69</definedName>
    <definedName name="_xlnm.Print_Area" localSheetId="1">'Production Summary'!$A$1:$P$209</definedName>
    <definedName name="_xlnm.Print_Area" localSheetId="4">'Retail Summary'!$A$1:$P$69</definedName>
    <definedName name="_xlnm.Print_Area" localSheetId="2">'Transmission Summary'!$A$1:$P$209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UnbundledCategories">[2]FuncStudy!$91:$91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9" i="1" l="1"/>
  <c r="A70" i="1"/>
  <c r="A71" i="1"/>
  <c r="A72" i="1"/>
  <c r="A73" i="1"/>
  <c r="A74" i="1"/>
  <c r="A75" i="1"/>
  <c r="A76" i="1"/>
  <c r="A77" i="1"/>
  <c r="A78" i="1"/>
  <c r="A79" i="1"/>
  <c r="E79" i="1"/>
  <c r="F79" i="1"/>
  <c r="G79" i="1"/>
  <c r="H79" i="1"/>
  <c r="K79" i="1"/>
  <c r="L79" i="1"/>
  <c r="M79" i="1"/>
  <c r="N79" i="1"/>
  <c r="O79" i="1"/>
  <c r="P79" i="1"/>
  <c r="A80" i="1"/>
  <c r="A81" i="1"/>
  <c r="A82" i="1"/>
  <c r="A83" i="1"/>
  <c r="A84" i="1"/>
  <c r="I79" i="1" l="1"/>
  <c r="E76" i="1" l="1"/>
  <c r="F76" i="1" l="1"/>
  <c r="G76" i="1"/>
  <c r="H76" i="1"/>
  <c r="I76" i="1"/>
  <c r="J76" i="1"/>
  <c r="K76" i="1"/>
  <c r="L76" i="1"/>
  <c r="M76" i="1"/>
  <c r="N76" i="1"/>
  <c r="O76" i="1"/>
  <c r="P76" i="1"/>
  <c r="E71" i="1" l="1"/>
  <c r="F71" i="1"/>
  <c r="G71" i="1"/>
  <c r="H71" i="1"/>
  <c r="I71" i="1"/>
  <c r="J71" i="1"/>
  <c r="K71" i="1"/>
  <c r="L71" i="1"/>
  <c r="M71" i="1"/>
  <c r="N71" i="1"/>
  <c r="O71" i="1"/>
  <c r="P71" i="1"/>
  <c r="D74" i="1"/>
  <c r="E74" i="1"/>
  <c r="F74" i="1"/>
  <c r="G74" i="1"/>
  <c r="H74" i="1"/>
  <c r="I74" i="1"/>
  <c r="I75" i="1" s="1"/>
  <c r="I78" i="1" s="1"/>
  <c r="I82" i="1" s="1"/>
  <c r="I84" i="1" s="1"/>
  <c r="J74" i="1"/>
  <c r="J75" i="1" s="1"/>
  <c r="J78" i="1" s="1"/>
  <c r="J82" i="1" s="1"/>
  <c r="J84" i="1" s="1"/>
  <c r="K74" i="1"/>
  <c r="L74" i="1"/>
  <c r="M74" i="1"/>
  <c r="N74" i="1"/>
  <c r="O74" i="1"/>
  <c r="P74" i="1"/>
  <c r="E75" i="1"/>
  <c r="F75" i="1"/>
  <c r="G75" i="1"/>
  <c r="H75" i="1"/>
  <c r="K75" i="1"/>
  <c r="L75" i="1"/>
  <c r="M75" i="1"/>
  <c r="N75" i="1"/>
  <c r="O75" i="1"/>
  <c r="P75" i="1"/>
  <c r="E78" i="1"/>
  <c r="F78" i="1"/>
  <c r="G78" i="1"/>
  <c r="H78" i="1"/>
  <c r="K78" i="1"/>
  <c r="L78" i="1"/>
  <c r="L82" i="1" s="1"/>
  <c r="L84" i="1" s="1"/>
  <c r="M78" i="1"/>
  <c r="N78" i="1"/>
  <c r="O78" i="1"/>
  <c r="P78" i="1"/>
  <c r="E82" i="1"/>
  <c r="E84" i="1" s="1"/>
  <c r="F82" i="1"/>
  <c r="F84" i="1" s="1"/>
  <c r="G82" i="1"/>
  <c r="H82" i="1"/>
  <c r="H84" i="1" s="1"/>
  <c r="K82" i="1"/>
  <c r="M82" i="1"/>
  <c r="M84" i="1" s="1"/>
  <c r="N82" i="1"/>
  <c r="N84" i="1" s="1"/>
  <c r="O82" i="1"/>
  <c r="P82" i="1"/>
  <c r="P84" i="1" s="1"/>
  <c r="G84" i="1"/>
  <c r="K84" i="1"/>
  <c r="O84" i="1"/>
</calcChain>
</file>

<file path=xl/sharedStrings.xml><?xml version="1.0" encoding="utf-8"?>
<sst xmlns="http://schemas.openxmlformats.org/spreadsheetml/2006/main" count="1152" uniqueCount="103">
  <si>
    <t>Percent %</t>
  </si>
  <si>
    <t>Earn Target Rate of Return</t>
  </si>
  <si>
    <t xml:space="preserve">Increase / (Decrease) Required to </t>
  </si>
  <si>
    <t>Class Revenue</t>
  </si>
  <si>
    <t>Total Target Revenue Requirements</t>
  </si>
  <si>
    <t>Revenue Credits</t>
  </si>
  <si>
    <t>Total Operating Expenses Adjusted for Taxes</t>
  </si>
  <si>
    <t>Return On Rate Base @ Target ROR</t>
  </si>
  <si>
    <t>Earn Equal Rates of Return</t>
  </si>
  <si>
    <t>Total Revenue Requirements</t>
  </si>
  <si>
    <t>Total Operating Expenses</t>
  </si>
  <si>
    <t>Return On RB @ Jurisdictional Ave.</t>
  </si>
  <si>
    <t>Calculated Return On Rate Base</t>
  </si>
  <si>
    <t>Total Rate Base</t>
  </si>
  <si>
    <t>Total Rate Base Deductions</t>
  </si>
  <si>
    <t>Misc Rate Base Deductions</t>
  </si>
  <si>
    <t>Customer Service Deposits</t>
  </si>
  <si>
    <t>Customer Advance For Construction</t>
  </si>
  <si>
    <t>Unamortized ITC</t>
  </si>
  <si>
    <t>Accum Deferred Income Taxes</t>
  </si>
  <si>
    <t>Accum Provision For Amortization</t>
  </si>
  <si>
    <t>Accum Provision For Depreciation</t>
  </si>
  <si>
    <t>Rate Base Deductions :</t>
  </si>
  <si>
    <t>Total Rate Base Additions</t>
  </si>
  <si>
    <t>Miscellaneous Rate Base</t>
  </si>
  <si>
    <t>Weatherization Loans</t>
  </si>
  <si>
    <t>Cash Working Capital</t>
  </si>
  <si>
    <t>Misc Deferred Debits</t>
  </si>
  <si>
    <t>Materials &amp; Supplies</t>
  </si>
  <si>
    <t>Fuel Stock</t>
  </si>
  <si>
    <t>Prepayments</t>
  </si>
  <si>
    <t>Pensions</t>
  </si>
  <si>
    <t>Electric Plant Acquisition Adj</t>
  </si>
  <si>
    <t xml:space="preserve">Plant Held For Future Use </t>
  </si>
  <si>
    <t>Electric Plant In Service</t>
  </si>
  <si>
    <t>Rate Base :</t>
  </si>
  <si>
    <t>Operating Revenue For Return</t>
  </si>
  <si>
    <t>Misc Revenues &amp; Expense</t>
  </si>
  <si>
    <t>Investment Tax Credit Adj</t>
  </si>
  <si>
    <t>Income Taxes Deferred</t>
  </si>
  <si>
    <t>Income Taxes - State</t>
  </si>
  <si>
    <t>Income Taxes - Federal</t>
  </si>
  <si>
    <t>Taxes Other Than Income</t>
  </si>
  <si>
    <t>Amortization Expense</t>
  </si>
  <si>
    <t>Depreciation Expense</t>
  </si>
  <si>
    <t>Operation &amp; Maintenance Expenses</t>
  </si>
  <si>
    <t>Operating Expenses</t>
  </si>
  <si>
    <t>Operating Revenues</t>
  </si>
  <si>
    <t xml:space="preserve">DESCRIPTION </t>
  </si>
  <si>
    <t>N</t>
  </si>
  <si>
    <t>M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</si>
  <si>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</si>
  <si>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</si>
  <si>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</si>
  <si>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</si>
  <si>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</si>
  <si>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</si>
  <si>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</si>
  <si>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</si>
  <si>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</si>
  <si>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</si>
  <si>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</si>
  <si>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</si>
  <si>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Cost Of Service By Rate Schedule - All Functions</t>
  </si>
  <si>
    <t>Class Summary</t>
  </si>
  <si>
    <t>Total Op. exp. Adjusted for Taxes</t>
  </si>
  <si>
    <t>Return On Rate Base</t>
  </si>
  <si>
    <t>Cost Of Service By Rate Schedule - Production-Energy</t>
  </si>
  <si>
    <t>Cost Of Service By Rate Schedule - Production-Demand</t>
  </si>
  <si>
    <t>Cost Of Service By Rate Schedule - Production Function</t>
  </si>
  <si>
    <t>Production Summary</t>
  </si>
  <si>
    <t>Cost Of Service By Rate Schedule - Transmission-Energ</t>
  </si>
  <si>
    <t>Cost Of Service By Rate Schedule - Transmission-Demand</t>
  </si>
  <si>
    <t>Cost Of Service By Rate Schedule - Transmission Function</t>
  </si>
  <si>
    <t>Transmission Summary</t>
  </si>
  <si>
    <t>Cost Of Service By Rate Schedule - Distribution Meters</t>
  </si>
  <si>
    <t>Cost Of Service By Rate Schedule - Distribution Services</t>
  </si>
  <si>
    <t>Cost Of Service By Rate Schedule - Distribution Transformers</t>
  </si>
  <si>
    <t>Cost Of Service By Rate Schedule - Distribution Poles &amp; Wires</t>
  </si>
  <si>
    <t>Cost Of Service By Rate Schedule - Distribution Substations Summary</t>
  </si>
  <si>
    <t>Cost Of Service By Rate Schedule - Distribution Function</t>
  </si>
  <si>
    <t>Distribution Summary</t>
  </si>
  <si>
    <t>Generation Demand Summary</t>
  </si>
  <si>
    <t>Cost Of Service By Rate Schedule - Retail Function</t>
  </si>
  <si>
    <t>Retail Summary</t>
  </si>
  <si>
    <t>Cost Of Service By Rate Schedule - Misc Function</t>
  </si>
  <si>
    <t>Misc Summary</t>
  </si>
  <si>
    <t>Rocky Mountain Power</t>
  </si>
  <si>
    <t>State of Utah</t>
  </si>
  <si>
    <t>2020 Protocol (Non Wgt)</t>
  </si>
  <si>
    <t>12 Months Ended Dec 2022</t>
  </si>
  <si>
    <t>Utah
Jurisdiction
Normalized</t>
  </si>
  <si>
    <t>Residential
Sch 1</t>
  </si>
  <si>
    <t>General
Large Dist.
Sch 6</t>
  </si>
  <si>
    <t>General
+1 MW
Sch 8</t>
  </si>
  <si>
    <t>Street &amp; Area
Lighting
Sch. 7,11,12</t>
  </si>
  <si>
    <t>General
Trans
Sch 9</t>
  </si>
  <si>
    <t>Irrigation
Sch 10</t>
  </si>
  <si>
    <t>Traffic
Signals
Sch 15</t>
  </si>
  <si>
    <t>Outdoor
Lighting
Sch 15</t>
  </si>
  <si>
    <t>General
Small Dist.
Sch 23</t>
  </si>
  <si>
    <t>Industrial
Cust 1</t>
  </si>
  <si>
    <t>Industrial
Cust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</si>
</sst>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000000_);_(* \(#,##0.00000000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164" fontId="2" fillId="0" borderId="0" xfId="1" applyNumberFormat="1" applyFont="1" applyFill="1"/>
    <xf numFmtId="37" fontId="2" fillId="0" borderId="0" xfId="0" applyNumberFormat="1" applyFont="1"/>
    <xf numFmtId="10" fontId="3" fillId="0" borderId="0" xfId="0" applyNumberFormat="1" applyFont="1"/>
    <xf numFmtId="0" fontId="3" fillId="0" borderId="0" xfId="0" applyFont="1"/>
    <xf numFmtId="1" fontId="3" fillId="0" borderId="0" xfId="0" applyNumberFormat="1" applyFont="1" applyAlignment="1">
      <alignment horizontal="center"/>
    </xf>
    <xf numFmtId="165" fontId="2" fillId="0" borderId="0" xfId="0" applyNumberFormat="1" applyFont="1"/>
    <xf numFmtId="165" fontId="3" fillId="0" borderId="0" xfId="1" applyNumberFormat="1" applyFont="1" applyFill="1"/>
    <xf numFmtId="165" fontId="3" fillId="0" borderId="1" xfId="0" applyNumberFormat="1" applyFont="1" applyBorder="1"/>
    <xf numFmtId="165" fontId="3" fillId="0" borderId="0" xfId="1" applyNumberFormat="1" applyFont="1" applyFill="1" applyBorder="1" applyProtection="1"/>
    <xf numFmtId="165" fontId="3" fillId="0" borderId="1" xfId="1" applyNumberFormat="1" applyFont="1" applyFill="1" applyBorder="1" applyProtection="1"/>
    <xf numFmtId="10" fontId="3" fillId="0" borderId="0" xfId="0" applyNumberFormat="1" applyFont="1" applyAlignment="1">
      <alignment horizontal="center"/>
    </xf>
    <xf numFmtId="10" fontId="2" fillId="0" borderId="0" xfId="0" applyNumberFormat="1" applyFont="1"/>
    <xf numFmtId="10" fontId="3" fillId="0" borderId="0" xfId="2" applyNumberFormat="1" applyFont="1" applyFill="1"/>
    <xf numFmtId="37" fontId="3" fillId="0" borderId="0" xfId="0" applyNumberFormat="1" applyFont="1"/>
    <xf numFmtId="9" fontId="3" fillId="0" borderId="0" xfId="2" applyFont="1" applyFill="1" applyProtection="1"/>
    <xf numFmtId="3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3" fillId="0" borderId="3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37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/>
    <xf numFmtId="37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5" fontId="2" fillId="0" borderId="0" xfId="1" applyNumberFormat="1" applyFont="1" applyFill="1"/>
    <xf numFmtId="10" fontId="2" fillId="0" borderId="0" xfId="2" applyNumberFormat="1" applyFont="1" applyFill="1"/>
    <xf numFmtId="165" fontId="3" fillId="0" borderId="0" xfId="1" applyNumberFormat="1" applyFont="1" applyFill="1" applyAlignment="1" applyProtection="1">
      <alignment horizontal="center"/>
    </xf>
    <xf numFmtId="10" fontId="3" fillId="0" borderId="0" xfId="2" applyNumberFormat="1" applyFont="1" applyFill="1" applyProtection="1"/>
    <xf numFmtId="165" fontId="3" fillId="0" borderId="0" xfId="1" applyNumberFormat="1" applyFont="1" applyFill="1" applyProtection="1"/>
    <xf numFmtId="165" fontId="3" fillId="0" borderId="2" xfId="1" applyNumberFormat="1" applyFont="1" applyFill="1" applyBorder="1" applyProtection="1"/>
    <xf numFmtId="165" fontId="3" fillId="0" borderId="3" xfId="1" applyNumberFormat="1" applyFont="1" applyFill="1" applyBorder="1" applyProtection="1"/>
    <xf numFmtId="165" fontId="3" fillId="0" borderId="0" xfId="1" applyNumberFormat="1" applyFont="1" applyFill="1" applyAlignment="1">
      <alignment horizontal="center"/>
    </xf>
    <xf numFmtId="10" fontId="4" fillId="0" borderId="0" xfId="2" applyNumberFormat="1" applyFont="1" applyFill="1" applyAlignment="1">
      <alignment horizontal="center"/>
    </xf>
    <xf numFmtId="165" fontId="4" fillId="0" borderId="0" xfId="1" applyNumberFormat="1" applyFont="1" applyFill="1"/>
    <xf numFmtId="165" fontId="4" fillId="0" borderId="0" xfId="1" applyNumberFormat="1" applyFont="1" applyFill="1" applyAlignment="1" applyProtection="1">
      <alignment horizontal="center"/>
    </xf>
    <xf numFmtId="165" fontId="4" fillId="0" borderId="0" xfId="1" applyNumberFormat="1" applyFont="1" applyFill="1" applyAlignment="1">
      <alignment horizontal="center"/>
    </xf>
    <xf numFmtId="165" fontId="2" fillId="0" borderId="0" xfId="1" applyNumberFormat="1" applyFont="1" applyFill="1" applyProtection="1"/>
    <xf numFmtId="10" fontId="3" fillId="0" borderId="0" xfId="2" applyNumberFormat="1" applyFont="1" applyFill="1" applyAlignment="1">
      <alignment horizontal="center"/>
    </xf>
    <xf numFmtId="165" fontId="3" fillId="0" borderId="0" xfId="1" applyNumberFormat="1" applyFont="1" applyFill="1" applyAlignment="1" applyProtection="1">
      <alignment horizontal="centerContinuous"/>
    </xf>
    <xf numFmtId="165" fontId="3" fillId="0" borderId="0" xfId="1" applyNumberFormat="1" applyFont="1" applyFill="1" applyAlignment="1">
      <alignment horizontal="centerContinuous"/>
    </xf>
    <xf numFmtId="10" fontId="3" fillId="0" borderId="0" xfId="2" applyNumberFormat="1" applyFont="1" applyFill="1" applyAlignment="1">
      <alignment horizontal="centerContinuous"/>
    </xf>
    <xf numFmtId="165" fontId="2" fillId="0" borderId="0" xfId="1" applyNumberFormat="1" applyFont="1" applyFill="1" applyAlignment="1">
      <alignment horizontal="centerContinuous"/>
    </xf>
    <xf numFmtId="165" fontId="3" fillId="0" borderId="0" xfId="1" quotePrefix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COS\Utah%20Informational%20(2022)\Filed\RMP%20Wkpr%20-%20COS%20UT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Demand"/>
      <sheetName val="Produc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Factors"/>
      <sheetName val="Func Allocation Option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</sheetNames>
    <sheetDataSet>
      <sheetData sheetId="0">
        <row r="6">
          <cell r="L6">
            <v>5.9118124837598221E-2</v>
          </cell>
        </row>
        <row r="20">
          <cell r="H20">
            <v>0.75086538288066862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9">
          <cell r="H109">
            <v>0</v>
          </cell>
          <cell r="I109">
            <v>2.3421943263415696E-2</v>
          </cell>
          <cell r="J109">
            <v>-6.5224169601059506E-2</v>
          </cell>
          <cell r="K109">
            <v>-2.8107927472628087E-2</v>
          </cell>
          <cell r="L109">
            <v>-5.7830358685061263E-2</v>
          </cell>
          <cell r="M109">
            <v>9.5810973007659603E-2</v>
          </cell>
          <cell r="N109">
            <v>5.8166229314099774E-2</v>
          </cell>
          <cell r="O109">
            <v>-0.11377815507644413</v>
          </cell>
          <cell r="P109">
            <v>4.4293343264054631E-2</v>
          </cell>
          <cell r="Q109">
            <v>-6.1026437531546171E-2</v>
          </cell>
          <cell r="R109">
            <v>7.4554350483565734E-2</v>
          </cell>
          <cell r="S109">
            <v>0.10507453506906081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F2" t="str">
            <v>Rocky Mountain Power</v>
          </cell>
        </row>
        <row r="3">
          <cell r="F3" t="str">
            <v>Cost Of Service By Rate Schedule</v>
          </cell>
        </row>
        <row r="4">
          <cell r="F4" t="str">
            <v>State of Utah</v>
          </cell>
        </row>
        <row r="5">
          <cell r="F5" t="str">
            <v>2020 Protocol (Non Wgt)</v>
          </cell>
        </row>
        <row r="6">
          <cell r="F6" t="str">
            <v>12 Months Ended Dec 2022</v>
          </cell>
        </row>
        <row r="8">
          <cell r="D8" t="str">
            <v>COS Study</v>
          </cell>
          <cell r="E8" t="str">
            <v>State of Utah</v>
          </cell>
          <cell r="F8" t="str">
            <v>Error</v>
          </cell>
          <cell r="G8" t="str">
            <v>Production</v>
          </cell>
          <cell r="H8" t="str">
            <v>Transmission</v>
          </cell>
          <cell r="I8" t="str">
            <v>Distribution</v>
          </cell>
          <cell r="J8" t="str">
            <v>Retail</v>
          </cell>
          <cell r="K8" t="str">
            <v>Misc</v>
          </cell>
          <cell r="M8" t="str">
            <v>Production</v>
          </cell>
          <cell r="P8" t="str">
            <v>Transmission</v>
          </cell>
          <cell r="S8" t="str">
            <v>Distribution</v>
          </cell>
          <cell r="X8" t="str">
            <v>Function</v>
          </cell>
          <cell r="Y8" t="str">
            <v>Generation</v>
          </cell>
          <cell r="Z8" t="str">
            <v>Transmission</v>
          </cell>
          <cell r="AA8" t="str">
            <v>Distribution</v>
          </cell>
        </row>
        <row r="9"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M9" t="str">
            <v>DEMAND</v>
          </cell>
          <cell r="N9" t="str">
            <v>ENERGY</v>
          </cell>
          <cell r="P9" t="str">
            <v>DEMAND</v>
          </cell>
          <cell r="Q9" t="str">
            <v>ENERGY</v>
          </cell>
          <cell r="S9" t="str">
            <v>SUBS</v>
          </cell>
          <cell r="T9" t="str">
            <v>P &amp; C</v>
          </cell>
          <cell r="U9" t="str">
            <v>XFMR</v>
          </cell>
          <cell r="V9" t="str">
            <v>SERVICE</v>
          </cell>
          <cell r="W9" t="str">
            <v>METER</v>
          </cell>
          <cell r="X9" t="str">
            <v>Check</v>
          </cell>
          <cell r="Y9" t="str">
            <v>Check</v>
          </cell>
          <cell r="Z9" t="str">
            <v>Check</v>
          </cell>
          <cell r="AA9" t="str">
            <v>Check</v>
          </cell>
        </row>
        <row r="10"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A11" t="str">
            <v>Operating Revenues</v>
          </cell>
        </row>
        <row r="12">
          <cell r="A12" t="str">
            <v xml:space="preserve">  General Business Revenues</v>
          </cell>
          <cell r="D12">
            <v>2176205003.5499992</v>
          </cell>
          <cell r="E12">
            <v>2176205003.5499997</v>
          </cell>
          <cell r="F12">
            <v>0</v>
          </cell>
          <cell r="G12">
            <v>1455777888.1447515</v>
          </cell>
          <cell r="H12">
            <v>288666443.20410401</v>
          </cell>
          <cell r="I12">
            <v>382409598.87913465</v>
          </cell>
          <cell r="J12">
            <v>41722609.450758137</v>
          </cell>
          <cell r="K12">
            <v>7628463.871250947</v>
          </cell>
        </row>
        <row r="13">
          <cell r="A13" t="str">
            <v xml:space="preserve">  Special Sales</v>
          </cell>
          <cell r="D13">
            <v>137178599.54752401</v>
          </cell>
          <cell r="E13">
            <v>137178599.54752398</v>
          </cell>
          <cell r="F13">
            <v>0</v>
          </cell>
          <cell r="G13">
            <v>137178599.54752398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 xml:space="preserve">  Other Operating Revenues</v>
          </cell>
          <cell r="D14">
            <v>111203946.56422742</v>
          </cell>
          <cell r="E14">
            <v>111203946.56850262</v>
          </cell>
          <cell r="F14">
            <v>0</v>
          </cell>
          <cell r="G14">
            <v>13043793.109723551</v>
          </cell>
          <cell r="H14">
            <v>83012207.811865404</v>
          </cell>
          <cell r="I14">
            <v>4691161.9338463321</v>
          </cell>
          <cell r="J14">
            <v>10143840.84761803</v>
          </cell>
          <cell r="K14">
            <v>312942.86544928642</v>
          </cell>
        </row>
        <row r="15">
          <cell r="A15" t="str">
            <v>Total Operating Revenues</v>
          </cell>
          <cell r="D15">
            <v>2424587549.6617508</v>
          </cell>
          <cell r="E15">
            <v>2424587549.6660261</v>
          </cell>
          <cell r="G15">
            <v>1606000280.8019991</v>
          </cell>
          <cell r="H15">
            <v>371678651.0159694</v>
          </cell>
          <cell r="I15">
            <v>387100760.81298101</v>
          </cell>
          <cell r="J15">
            <v>51866450.298376165</v>
          </cell>
          <cell r="K15">
            <v>7941406.7367002331</v>
          </cell>
          <cell r="M15">
            <v>1204500210.6014993</v>
          </cell>
          <cell r="N15">
            <v>401500070.20049977</v>
          </cell>
          <cell r="P15">
            <v>268313618.20291221</v>
          </cell>
          <cell r="Q15">
            <v>103365032.81305721</v>
          </cell>
          <cell r="S15">
            <v>68324960.267983586</v>
          </cell>
          <cell r="T15">
            <v>191267470.56470823</v>
          </cell>
          <cell r="U15">
            <v>73650853.133212015</v>
          </cell>
          <cell r="V15">
            <v>45216437.953317262</v>
          </cell>
          <cell r="W15">
            <v>8641038.8937597927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7">
          <cell r="A17" t="str">
            <v>Operating Expenses</v>
          </cell>
        </row>
        <row r="18">
          <cell r="A18" t="str">
            <v xml:space="preserve">  Operation &amp; Maintenance Expenses</v>
          </cell>
          <cell r="D18">
            <v>1473188626.8320439</v>
          </cell>
          <cell r="E18">
            <v>1473188626.8320439</v>
          </cell>
          <cell r="F18">
            <v>0</v>
          </cell>
          <cell r="G18">
            <v>1179578104.3015423</v>
          </cell>
          <cell r="H18">
            <v>129162797.09701857</v>
          </cell>
          <cell r="I18">
            <v>116116826.92488109</v>
          </cell>
          <cell r="J18">
            <v>40646896.107052162</v>
          </cell>
          <cell r="K18">
            <v>7684002.4015497118</v>
          </cell>
          <cell r="M18">
            <v>462461573.79836041</v>
          </cell>
          <cell r="N18">
            <v>717116530.50318158</v>
          </cell>
          <cell r="P18">
            <v>89276827.621222168</v>
          </cell>
          <cell r="Q18">
            <v>39885969.475796394</v>
          </cell>
          <cell r="S18">
            <v>17496742.593048938</v>
          </cell>
          <cell r="T18">
            <v>88245402.18819423</v>
          </cell>
          <cell r="U18">
            <v>5340252.2018393911</v>
          </cell>
          <cell r="V18">
            <v>3125684.0976416282</v>
          </cell>
          <cell r="W18">
            <v>1908745.8441569074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A19" t="str">
            <v xml:space="preserve">  Depreciation Expense</v>
          </cell>
          <cell r="D19">
            <v>440129808.1110034</v>
          </cell>
          <cell r="E19">
            <v>440129808.11100334</v>
          </cell>
          <cell r="F19">
            <v>0</v>
          </cell>
          <cell r="G19">
            <v>275581143.93297893</v>
          </cell>
          <cell r="H19">
            <v>67559686.038513213</v>
          </cell>
          <cell r="I19">
            <v>96541744.784680814</v>
          </cell>
          <cell r="J19">
            <v>447233.3548304768</v>
          </cell>
          <cell r="K19">
            <v>0</v>
          </cell>
          <cell r="M19">
            <v>206648425.9004783</v>
          </cell>
          <cell r="N19">
            <v>68932718.03250064</v>
          </cell>
          <cell r="P19">
            <v>50669764.52888491</v>
          </cell>
          <cell r="Q19">
            <v>16889921.509628303</v>
          </cell>
          <cell r="S19">
            <v>15357194.487416793</v>
          </cell>
          <cell r="T19">
            <v>47995984.008865356</v>
          </cell>
          <cell r="U19">
            <v>16189144.430004917</v>
          </cell>
          <cell r="V19">
            <v>10133504.675290288</v>
          </cell>
          <cell r="W19">
            <v>6865917.1831034599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A20" t="str">
            <v xml:space="preserve">  Amortization Expense</v>
          </cell>
          <cell r="D20">
            <v>10394254.923815686</v>
          </cell>
          <cell r="E20">
            <v>10394254.923815686</v>
          </cell>
          <cell r="F20">
            <v>0</v>
          </cell>
          <cell r="G20">
            <v>-9070047.5717269778</v>
          </cell>
          <cell r="H20">
            <v>4173650.2440346144</v>
          </cell>
          <cell r="I20">
            <v>7602029.2178475847</v>
          </cell>
          <cell r="J20">
            <v>7688623.0336604649</v>
          </cell>
          <cell r="K20">
            <v>0</v>
          </cell>
          <cell r="M20">
            <v>-6803136.2933928426</v>
          </cell>
          <cell r="N20">
            <v>-2266911.2783341315</v>
          </cell>
          <cell r="P20">
            <v>3130237.6830259599</v>
          </cell>
          <cell r="Q20">
            <v>1043412.5610086536</v>
          </cell>
          <cell r="S20">
            <v>1242585.4553383372</v>
          </cell>
          <cell r="T20">
            <v>3770898.8098405893</v>
          </cell>
          <cell r="U20">
            <v>1424584.2982682395</v>
          </cell>
          <cell r="V20">
            <v>913984.82382489822</v>
          </cell>
          <cell r="W20">
            <v>249975.83057551982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A21" t="str">
            <v xml:space="preserve">  Taxes Other Than Income</v>
          </cell>
          <cell r="D21">
            <v>80082465.924774453</v>
          </cell>
          <cell r="E21">
            <v>80082465.924774453</v>
          </cell>
          <cell r="F21">
            <v>0</v>
          </cell>
          <cell r="G21">
            <v>36646450.109129801</v>
          </cell>
          <cell r="H21">
            <v>21032970.238826759</v>
          </cell>
          <cell r="I21">
            <v>21796535.189513385</v>
          </cell>
          <cell r="J21">
            <v>598580.26730449451</v>
          </cell>
          <cell r="K21">
            <v>7930.12</v>
          </cell>
          <cell r="M21">
            <v>27484837.581847355</v>
          </cell>
          <cell r="N21">
            <v>9161612.5272824503</v>
          </cell>
          <cell r="P21">
            <v>15774727.679120071</v>
          </cell>
          <cell r="Q21">
            <v>5258242.5597066898</v>
          </cell>
          <cell r="S21">
            <v>3562740.5298144957</v>
          </cell>
          <cell r="T21">
            <v>10811919.58744619</v>
          </cell>
          <cell r="U21">
            <v>4084567.5408261055</v>
          </cell>
          <cell r="V21">
            <v>2620576.9281193521</v>
          </cell>
          <cell r="W21">
            <v>716730.60330723843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A22" t="str">
            <v xml:space="preserve">  Income Taxes - Federal</v>
          </cell>
          <cell r="D22">
            <v>-60827496.958666272</v>
          </cell>
          <cell r="E22">
            <v>-60827496.95780921</v>
          </cell>
          <cell r="F22">
            <v>0</v>
          </cell>
          <cell r="G22">
            <v>-96800587.949458629</v>
          </cell>
          <cell r="H22">
            <v>4515370.1370966807</v>
          </cell>
          <cell r="I22">
            <v>30086455.174112856</v>
          </cell>
          <cell r="J22">
            <v>1381218.595107506</v>
          </cell>
          <cell r="K22">
            <v>-9952.9146676676392</v>
          </cell>
          <cell r="M22">
            <v>-72600440.962093979</v>
          </cell>
          <cell r="N22">
            <v>-24200146.987364657</v>
          </cell>
          <cell r="P22">
            <v>3386527.6028225105</v>
          </cell>
          <cell r="Q22">
            <v>1128842.5342741702</v>
          </cell>
          <cell r="S22">
            <v>8634051.6152265891</v>
          </cell>
          <cell r="T22">
            <v>-1555366.4593076678</v>
          </cell>
          <cell r="U22">
            <v>13996949.229430763</v>
          </cell>
          <cell r="V22">
            <v>8775970.0689541474</v>
          </cell>
          <cell r="W22">
            <v>234850.71980898673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A23" t="str">
            <v xml:space="preserve">  Income Taxes - State</v>
          </cell>
          <cell r="D23">
            <v>4815706.377710443</v>
          </cell>
          <cell r="E23">
            <v>4815706.3779045073</v>
          </cell>
          <cell r="F23">
            <v>0</v>
          </cell>
          <cell r="G23">
            <v>-1792683.8298837312</v>
          </cell>
          <cell r="H23">
            <v>1933787.6749678706</v>
          </cell>
          <cell r="I23">
            <v>4797050.9692378743</v>
          </cell>
          <cell r="J23">
            <v>-133378.38123091907</v>
          </cell>
          <cell r="K23">
            <v>10929.944813412632</v>
          </cell>
          <cell r="M23">
            <v>-1344512.8724127985</v>
          </cell>
          <cell r="N23">
            <v>-448170.9574709328</v>
          </cell>
          <cell r="P23">
            <v>1450340.7562259031</v>
          </cell>
          <cell r="Q23">
            <v>483446.91874196765</v>
          </cell>
          <cell r="S23">
            <v>847468.21485058835</v>
          </cell>
          <cell r="T23">
            <v>2370121.1630306244</v>
          </cell>
          <cell r="U23">
            <v>912868.82576146931</v>
          </cell>
          <cell r="V23">
            <v>560132.26208494604</v>
          </cell>
          <cell r="W23">
            <v>106460.50351024496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 xml:space="preserve">  Income Taxes Deferred</v>
          </cell>
          <cell r="D24">
            <v>21944442.995897371</v>
          </cell>
          <cell r="E24">
            <v>21944442.995897382</v>
          </cell>
          <cell r="F24">
            <v>0</v>
          </cell>
          <cell r="G24">
            <v>39374246.434728086</v>
          </cell>
          <cell r="H24">
            <v>4588611.2201889232</v>
          </cell>
          <cell r="I24">
            <v>-22048099.370059364</v>
          </cell>
          <cell r="J24">
            <v>29684.711039736634</v>
          </cell>
          <cell r="K24">
            <v>0</v>
          </cell>
          <cell r="M24">
            <v>29530684.826046064</v>
          </cell>
          <cell r="N24">
            <v>9843561.6086820215</v>
          </cell>
          <cell r="P24">
            <v>3441458.4151416942</v>
          </cell>
          <cell r="Q24">
            <v>1147152.8050472308</v>
          </cell>
          <cell r="S24">
            <v>-3449032.7362647718</v>
          </cell>
          <cell r="T24">
            <v>-11610043.7643786</v>
          </cell>
          <cell r="U24">
            <v>-3839515.7638678243</v>
          </cell>
          <cell r="V24">
            <v>-2456405.8756824862</v>
          </cell>
          <cell r="W24">
            <v>-693101.22986567533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 xml:space="preserve">  Investment Tax Credit Adj</v>
          </cell>
          <cell r="D25">
            <v>-905666.68079067371</v>
          </cell>
          <cell r="E25">
            <v>-905666.68079067371</v>
          </cell>
          <cell r="F25">
            <v>0</v>
          </cell>
          <cell r="G25">
            <v>-412543.10580578289</v>
          </cell>
          <cell r="H25">
            <v>-242505.91157082748</v>
          </cell>
          <cell r="I25">
            <v>-250617.66341406328</v>
          </cell>
          <cell r="J25">
            <v>0</v>
          </cell>
          <cell r="K25">
            <v>0</v>
          </cell>
          <cell r="M25">
            <v>-309407.32935433718</v>
          </cell>
          <cell r="N25">
            <v>-103135.77645144572</v>
          </cell>
          <cell r="P25">
            <v>-181879.43367812061</v>
          </cell>
          <cell r="Q25">
            <v>-60626.477892706869</v>
          </cell>
          <cell r="S25">
            <v>-40964.570706736471</v>
          </cell>
          <cell r="T25">
            <v>-124315.99795412261</v>
          </cell>
          <cell r="U25">
            <v>-46964.564057468386</v>
          </cell>
          <cell r="V25">
            <v>-30131.525988499925</v>
          </cell>
          <cell r="W25">
            <v>-8241.0047072358648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A26" t="str">
            <v xml:space="preserve">  Misc Revenues &amp; Expense</v>
          </cell>
          <cell r="D26">
            <v>-102069.03635808939</v>
          </cell>
          <cell r="E26">
            <v>-102069.03635808936</v>
          </cell>
          <cell r="F26">
            <v>0</v>
          </cell>
          <cell r="G26">
            <v>-444183.28582806216</v>
          </cell>
          <cell r="H26">
            <v>-20112.527482158155</v>
          </cell>
          <cell r="I26">
            <v>-49791.353047869052</v>
          </cell>
          <cell r="J26">
            <v>412018.13</v>
          </cell>
          <cell r="K26">
            <v>0</v>
          </cell>
          <cell r="M26">
            <v>-333137.46437104658</v>
          </cell>
          <cell r="N26">
            <v>-111045.82145701554</v>
          </cell>
          <cell r="P26">
            <v>-15084.395611618616</v>
          </cell>
          <cell r="Q26">
            <v>-5028.1318705395388</v>
          </cell>
          <cell r="S26">
            <v>-8138.6179039727431</v>
          </cell>
          <cell r="T26">
            <v>-24698.425718721883</v>
          </cell>
          <cell r="U26">
            <v>-9330.6639199695364</v>
          </cell>
          <cell r="V26">
            <v>-5986.3675525763174</v>
          </cell>
          <cell r="W26">
            <v>-1637.2779526285624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A27" t="str">
            <v>Total Operating Expenses</v>
          </cell>
          <cell r="D27">
            <v>1968720072.48943</v>
          </cell>
          <cell r="E27">
            <v>1968720072.4904811</v>
          </cell>
          <cell r="F27">
            <v>0</v>
          </cell>
          <cell r="G27">
            <v>1422659899.0356758</v>
          </cell>
          <cell r="H27">
            <v>232704254.21159366</v>
          </cell>
          <cell r="I27">
            <v>254592133.87375227</v>
          </cell>
          <cell r="J27">
            <v>51070875.817763917</v>
          </cell>
          <cell r="K27">
            <v>7692909.5516954567</v>
          </cell>
          <cell r="M27">
            <v>644734887.18510711</v>
          </cell>
          <cell r="N27">
            <v>777925011.85056853</v>
          </cell>
          <cell r="P27">
            <v>166932920.4571535</v>
          </cell>
          <cell r="Q27">
            <v>65771333.754440166</v>
          </cell>
          <cell r="S27">
            <v>43642646.970820263</v>
          </cell>
          <cell r="T27">
            <v>139879901.11001784</v>
          </cell>
          <cell r="U27">
            <v>38052555.53428562</v>
          </cell>
          <cell r="V27">
            <v>23637329.0866917</v>
          </cell>
          <cell r="W27">
            <v>9379701.1719368156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9">
          <cell r="A29" t="str">
            <v>Operating Revenue For Return</v>
          </cell>
          <cell r="D29">
            <v>455867477.17232084</v>
          </cell>
          <cell r="E29">
            <v>455867477.17554498</v>
          </cell>
          <cell r="F29">
            <v>0</v>
          </cell>
          <cell r="G29">
            <v>183340381.76632333</v>
          </cell>
          <cell r="H29">
            <v>138974396.80437574</v>
          </cell>
          <cell r="I29">
            <v>132508626.93922874</v>
          </cell>
          <cell r="J29">
            <v>795574.48061224818</v>
          </cell>
          <cell r="K29">
            <v>248497.18500477634</v>
          </cell>
          <cell r="M29">
            <v>559765323.41639221</v>
          </cell>
          <cell r="N29">
            <v>-376424941.65006876</v>
          </cell>
          <cell r="P29">
            <v>101380697.74575871</v>
          </cell>
          <cell r="Q29">
            <v>37593699.058617048</v>
          </cell>
          <cell r="S29">
            <v>24682313.297163323</v>
          </cell>
          <cell r="T29">
            <v>51387569.454690397</v>
          </cell>
          <cell r="U29">
            <v>35598297.598926395</v>
          </cell>
          <cell r="V29">
            <v>21579108.866625562</v>
          </cell>
          <cell r="W29">
            <v>-738662.27817702293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2">
          <cell r="A32" t="str">
            <v>Rate Base :</v>
          </cell>
        </row>
        <row r="33">
          <cell r="A33" t="str">
            <v xml:space="preserve">  Electric Plant In Service</v>
          </cell>
          <cell r="D33">
            <v>14105517281.538965</v>
          </cell>
          <cell r="E33">
            <v>14105517281.538967</v>
          </cell>
          <cell r="F33">
            <v>0</v>
          </cell>
          <cell r="G33">
            <v>6359750514.4573746</v>
          </cell>
          <cell r="H33">
            <v>3806151562.7644238</v>
          </cell>
          <cell r="I33">
            <v>3821668665.1469011</v>
          </cell>
          <cell r="J33">
            <v>117946539.17026639</v>
          </cell>
          <cell r="K33">
            <v>0</v>
          </cell>
          <cell r="M33">
            <v>4751037203.9454632</v>
          </cell>
          <cell r="N33">
            <v>1608713310.5119104</v>
          </cell>
          <cell r="P33">
            <v>2854613672.073318</v>
          </cell>
          <cell r="Q33">
            <v>951537890.69110596</v>
          </cell>
          <cell r="S33">
            <v>636998397.2706517</v>
          </cell>
          <cell r="T33">
            <v>1933111713.0163252</v>
          </cell>
          <cell r="U33">
            <v>688784895.84606385</v>
          </cell>
          <cell r="V33">
            <v>441910627.85712218</v>
          </cell>
          <cell r="W33">
            <v>120863031.1567371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A34" t="str">
            <v xml:space="preserve">  Plant Held For Future Use </v>
          </cell>
          <cell r="D34">
            <v>6435790.8752141325</v>
          </cell>
          <cell r="E34">
            <v>6435790.8752141334</v>
          </cell>
          <cell r="F34">
            <v>0</v>
          </cell>
          <cell r="G34">
            <v>17943.138805602743</v>
          </cell>
          <cell r="H34">
            <v>704256.85892528133</v>
          </cell>
          <cell r="I34">
            <v>5712503.9801369607</v>
          </cell>
          <cell r="J34">
            <v>1086.897346287928</v>
          </cell>
          <cell r="K34">
            <v>0</v>
          </cell>
          <cell r="M34">
            <v>13457.354104202057</v>
          </cell>
          <cell r="N34">
            <v>4485.7847014006857</v>
          </cell>
          <cell r="P34">
            <v>528192.64419396094</v>
          </cell>
          <cell r="Q34">
            <v>176064.21473132033</v>
          </cell>
          <cell r="S34">
            <v>933734.15911315486</v>
          </cell>
          <cell r="T34">
            <v>2833621.6347780921</v>
          </cell>
          <cell r="U34">
            <v>1070496.211036938</v>
          </cell>
          <cell r="V34">
            <v>686808.9814265155</v>
          </cell>
          <cell r="W34">
            <v>187842.99378225958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A35" t="str">
            <v xml:space="preserve">  Misc Deferred Debits</v>
          </cell>
          <cell r="D35">
            <v>149928982.13122055</v>
          </cell>
          <cell r="E35">
            <v>149928982.13122052</v>
          </cell>
          <cell r="F35">
            <v>0</v>
          </cell>
          <cell r="G35">
            <v>133987457.04899147</v>
          </cell>
          <cell r="H35">
            <v>3318549.9216624377</v>
          </cell>
          <cell r="I35">
            <v>9420731.2037793137</v>
          </cell>
          <cell r="J35">
            <v>2770252.1874177619</v>
          </cell>
          <cell r="K35">
            <v>431991.76936954237</v>
          </cell>
          <cell r="M35">
            <v>100490592.7867436</v>
          </cell>
          <cell r="N35">
            <v>33496864.262247868</v>
          </cell>
          <cell r="P35">
            <v>2488912.4412468281</v>
          </cell>
          <cell r="Q35">
            <v>829637.48041560943</v>
          </cell>
          <cell r="S35">
            <v>1539860.3763565405</v>
          </cell>
          <cell r="T35">
            <v>4673044.928682588</v>
          </cell>
          <cell r="U35">
            <v>1765400.4432923682</v>
          </cell>
          <cell r="V35">
            <v>1132645.653264916</v>
          </cell>
          <cell r="W35">
            <v>309779.8021828999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A36" t="str">
            <v xml:space="preserve">  Electric Plant Acquisition Adj</v>
          </cell>
          <cell r="D36">
            <v>10770204.824341994</v>
          </cell>
          <cell r="E36">
            <v>10770204.824341998</v>
          </cell>
          <cell r="F36">
            <v>0</v>
          </cell>
          <cell r="G36">
            <v>10770204.824341998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8077653.618256487</v>
          </cell>
          <cell r="N36">
            <v>2692551.2060854994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 xml:space="preserve">  Pensions</v>
          </cell>
          <cell r="D37">
            <v>5.8735423658650665E-8</v>
          </cell>
          <cell r="E37">
            <v>5.8735423658650658E-8</v>
          </cell>
          <cell r="F37">
            <v>0</v>
          </cell>
          <cell r="G37">
            <v>2.5159964904041772E-8</v>
          </cell>
          <cell r="H37">
            <v>5.6011798849844603E-9</v>
          </cell>
          <cell r="I37">
            <v>2.1226294577289272E-8</v>
          </cell>
          <cell r="J37">
            <v>6.7479842923351569E-9</v>
          </cell>
          <cell r="K37">
            <v>0</v>
          </cell>
          <cell r="M37">
            <v>0</v>
          </cell>
          <cell r="N37">
            <v>2.5159964904041772E-8</v>
          </cell>
          <cell r="P37">
            <v>0</v>
          </cell>
          <cell r="Q37">
            <v>5.6011798849844603E-9</v>
          </cell>
          <cell r="S37">
            <v>3.469532167877479E-9</v>
          </cell>
          <cell r="T37">
            <v>1.0529058316548903E-8</v>
          </cell>
          <cell r="U37">
            <v>3.9777071488004949E-9</v>
          </cell>
          <cell r="V37">
            <v>2.5520174355725677E-9</v>
          </cell>
          <cell r="W37">
            <v>6.979795084898239E-10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 xml:space="preserve">  Prepayments</v>
          </cell>
          <cell r="D38">
            <v>29269005.266812298</v>
          </cell>
          <cell r="E38">
            <v>29269005.266812302</v>
          </cell>
          <cell r="F38">
            <v>0</v>
          </cell>
          <cell r="G38">
            <v>12204329.602028796</v>
          </cell>
          <cell r="H38">
            <v>7102263.5593754547</v>
          </cell>
          <cell r="I38">
            <v>6262198.8267823337</v>
          </cell>
          <cell r="J38">
            <v>31028.94708725583</v>
          </cell>
          <cell r="K38">
            <v>3669184.3315384602</v>
          </cell>
          <cell r="M38">
            <v>9153247.2015215978</v>
          </cell>
          <cell r="N38">
            <v>3051082.4005071991</v>
          </cell>
          <cell r="P38">
            <v>5326697.6695315912</v>
          </cell>
          <cell r="Q38">
            <v>1775565.8898438637</v>
          </cell>
          <cell r="S38">
            <v>1023584.224371043</v>
          </cell>
          <cell r="T38">
            <v>3106291.4159102198</v>
          </cell>
          <cell r="U38">
            <v>1173506.4238274232</v>
          </cell>
          <cell r="V38">
            <v>752898.27589924529</v>
          </cell>
          <cell r="W38">
            <v>205918.48677440122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A39" t="str">
            <v xml:space="preserve">  Fuel Stock</v>
          </cell>
          <cell r="D39">
            <v>71342064.074646741</v>
          </cell>
          <cell r="E39">
            <v>71342064.074646771</v>
          </cell>
          <cell r="F39">
            <v>0</v>
          </cell>
          <cell r="G39">
            <v>71342064.074646771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71342064.074646771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A40" t="str">
            <v xml:space="preserve">  Materials &amp; Supplies</v>
          </cell>
          <cell r="D40">
            <v>133573950.41494308</v>
          </cell>
          <cell r="E40">
            <v>133573950.4149431</v>
          </cell>
          <cell r="F40">
            <v>0</v>
          </cell>
          <cell r="G40">
            <v>98655752.348136902</v>
          </cell>
          <cell r="H40">
            <v>2006855.7271761384</v>
          </cell>
          <cell r="I40">
            <v>32911342.339630045</v>
          </cell>
          <cell r="J40">
            <v>0</v>
          </cell>
          <cell r="K40">
            <v>0</v>
          </cell>
          <cell r="M40">
            <v>73991814.261102676</v>
          </cell>
          <cell r="N40">
            <v>24663938.087034225</v>
          </cell>
          <cell r="P40">
            <v>1505141.7953821041</v>
          </cell>
          <cell r="Q40">
            <v>501713.93179403461</v>
          </cell>
          <cell r="S40">
            <v>5379505.1472406751</v>
          </cell>
          <cell r="T40">
            <v>16325291.32713672</v>
          </cell>
          <cell r="U40">
            <v>6167429.7991244141</v>
          </cell>
          <cell r="V40">
            <v>3956899.7392836343</v>
          </cell>
          <cell r="W40">
            <v>1082216.3268445933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A41" t="str">
            <v xml:space="preserve">  Cash Working Capital</v>
          </cell>
          <cell r="D41">
            <v>27585584.240197431</v>
          </cell>
          <cell r="E41">
            <v>27585584.240209147</v>
          </cell>
          <cell r="F41">
            <v>0</v>
          </cell>
          <cell r="G41">
            <v>14629626.946527753</v>
          </cell>
          <cell r="H41">
            <v>5189974.6799092665</v>
          </cell>
          <cell r="I41">
            <v>7053292.1888216473</v>
          </cell>
          <cell r="J41">
            <v>610465.64683052804</v>
          </cell>
          <cell r="K41">
            <v>102224.77811995157</v>
          </cell>
          <cell r="M41">
            <v>10972220.209895816</v>
          </cell>
          <cell r="N41">
            <v>3657406.7366319383</v>
          </cell>
          <cell r="P41">
            <v>3892481.0099319499</v>
          </cell>
          <cell r="Q41">
            <v>1297493.6699773166</v>
          </cell>
          <cell r="S41">
            <v>1152891.9496264162</v>
          </cell>
          <cell r="T41">
            <v>3498704.1430782788</v>
          </cell>
          <cell r="U41">
            <v>1321753.5759666946</v>
          </cell>
          <cell r="V41">
            <v>848010.68686381006</v>
          </cell>
          <cell r="W41">
            <v>231931.83328644594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A42" t="str">
            <v xml:space="preserve">  Weatherization Loans</v>
          </cell>
          <cell r="D42">
            <v>0.12000000000000002</v>
          </cell>
          <cell r="E42">
            <v>0.12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0.12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A43" t="str">
            <v xml:space="preserve">  Miscellaneous Rate Base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N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A44" t="str">
            <v>Total Rate Base Additions</v>
          </cell>
          <cell r="D44">
            <v>14534422863.486341</v>
          </cell>
          <cell r="E44">
            <v>14534422863.486355</v>
          </cell>
          <cell r="F44">
            <v>0</v>
          </cell>
          <cell r="G44">
            <v>6701357892.4408531</v>
          </cell>
          <cell r="H44">
            <v>3824473463.5114722</v>
          </cell>
          <cell r="I44">
            <v>3883028733.6860514</v>
          </cell>
          <cell r="J44">
            <v>121359372.84894823</v>
          </cell>
          <cell r="K44">
            <v>4203400.9990279544</v>
          </cell>
          <cell r="M44">
            <v>4953736189.3770876</v>
          </cell>
          <cell r="N44">
            <v>1747621703.063765</v>
          </cell>
          <cell r="P44">
            <v>2868355097.633605</v>
          </cell>
          <cell r="Q44">
            <v>956118365.87786806</v>
          </cell>
          <cell r="S44">
            <v>647027973.12735951</v>
          </cell>
          <cell r="T44">
            <v>1963548666.4659111</v>
          </cell>
          <cell r="U44">
            <v>700283482.29931164</v>
          </cell>
          <cell r="V44">
            <v>449287891.19386035</v>
          </cell>
          <cell r="W44">
            <v>122880720.59960771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7">
          <cell r="A47" t="str">
            <v>Rate Base Deductions :</v>
          </cell>
        </row>
        <row r="48">
          <cell r="A48" t="str">
            <v xml:space="preserve">  Accum Provision For Depreciation</v>
          </cell>
          <cell r="D48">
            <v>-4464564937.2202158</v>
          </cell>
          <cell r="E48">
            <v>-4464564937.2202148</v>
          </cell>
          <cell r="F48">
            <v>0</v>
          </cell>
          <cell r="G48">
            <v>-2253099781.5550065</v>
          </cell>
          <cell r="H48">
            <v>-1007890346.232766</v>
          </cell>
          <cell r="I48">
            <v>-1200165909.1766853</v>
          </cell>
          <cell r="J48">
            <v>-3408900.2557569132</v>
          </cell>
          <cell r="K48">
            <v>0</v>
          </cell>
          <cell r="M48">
            <v>-1689275353.8473113</v>
          </cell>
          <cell r="N48">
            <v>-563824427.70769548</v>
          </cell>
          <cell r="P48">
            <v>-755917759.67457449</v>
          </cell>
          <cell r="Q48">
            <v>-251972586.55819151</v>
          </cell>
          <cell r="S48">
            <v>-178446602.87144586</v>
          </cell>
          <cell r="T48">
            <v>-639079353.7373414</v>
          </cell>
          <cell r="U48">
            <v>-190179153.48732716</v>
          </cell>
          <cell r="V48">
            <v>-133931533.93131429</v>
          </cell>
          <cell r="W48">
            <v>-58529265.149256393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A49" t="str">
            <v xml:space="preserve">  Accum Provision For Amortization</v>
          </cell>
          <cell r="D49">
            <v>-304642057.9431954</v>
          </cell>
          <cell r="E49">
            <v>-304642057.94319546</v>
          </cell>
          <cell r="F49">
            <v>0</v>
          </cell>
          <cell r="G49">
            <v>-127843124.119086</v>
          </cell>
          <cell r="H49">
            <v>-52823470.536944941</v>
          </cell>
          <cell r="I49">
            <v>-41187631.670891427</v>
          </cell>
          <cell r="J49">
            <v>-82787831.616273075</v>
          </cell>
          <cell r="K49">
            <v>0</v>
          </cell>
          <cell r="M49">
            <v>-95881116.687159061</v>
          </cell>
          <cell r="N49">
            <v>-31962007.431926928</v>
          </cell>
          <cell r="P49">
            <v>-39617602.902708709</v>
          </cell>
          <cell r="Q49">
            <v>-13205867.634236235</v>
          </cell>
          <cell r="S49">
            <v>-6732301.4141970184</v>
          </cell>
          <cell r="T49">
            <v>-20430649.080284946</v>
          </cell>
          <cell r="U49">
            <v>-7718367.2516613547</v>
          </cell>
          <cell r="V49">
            <v>-4951950.2224622006</v>
          </cell>
          <cell r="W49">
            <v>-1354363.7022859037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A50" t="str">
            <v xml:space="preserve">  Accum Deferred Income Taxes</v>
          </cell>
          <cell r="D50">
            <v>-1179972962.6125805</v>
          </cell>
          <cell r="E50">
            <v>-1179972962.6125803</v>
          </cell>
          <cell r="F50">
            <v>0</v>
          </cell>
          <cell r="G50">
            <v>-438504989.11972392</v>
          </cell>
          <cell r="H50">
            <v>-362543155.94788975</v>
          </cell>
          <cell r="I50">
            <v>-371678681.9109416</v>
          </cell>
          <cell r="J50">
            <v>-7246135.6340253036</v>
          </cell>
          <cell r="K50">
            <v>0</v>
          </cell>
          <cell r="M50">
            <v>-328878741.83979297</v>
          </cell>
          <cell r="N50">
            <v>-109626247.27993098</v>
          </cell>
          <cell r="P50">
            <v>-271907366.96091729</v>
          </cell>
          <cell r="Q50">
            <v>-90635788.986972436</v>
          </cell>
          <cell r="S50">
            <v>-61198934.861429736</v>
          </cell>
          <cell r="T50">
            <v>-182425525.05713606</v>
          </cell>
          <cell r="U50">
            <v>-70493288.946138993</v>
          </cell>
          <cell r="V50">
            <v>-45247126.372269519</v>
          </cell>
          <cell r="W50">
            <v>-12313806.673967244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A51" t="str">
            <v xml:space="preserve">  Unamortized ITC</v>
          </cell>
          <cell r="D51">
            <v>-2294361.296704175</v>
          </cell>
          <cell r="E51">
            <v>-2294361.2967041754</v>
          </cell>
          <cell r="F51">
            <v>0</v>
          </cell>
          <cell r="G51">
            <v>-1045111.8002448555</v>
          </cell>
          <cell r="H51">
            <v>-614349.83701103088</v>
          </cell>
          <cell r="I51">
            <v>-634899.65944828873</v>
          </cell>
          <cell r="J51">
            <v>0</v>
          </cell>
          <cell r="K51">
            <v>0</v>
          </cell>
          <cell r="M51">
            <v>-783833.85018364165</v>
          </cell>
          <cell r="N51">
            <v>-261277.95006121387</v>
          </cell>
          <cell r="P51">
            <v>-460762.37775827316</v>
          </cell>
          <cell r="Q51">
            <v>-153587.45925275772</v>
          </cell>
          <cell r="S51">
            <v>-103777.17051883136</v>
          </cell>
          <cell r="T51">
            <v>-314934.64462895307</v>
          </cell>
          <cell r="U51">
            <v>-118977.1914717756</v>
          </cell>
          <cell r="V51">
            <v>-76333.388988425009</v>
          </cell>
          <cell r="W51">
            <v>-20877.263840303574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A52" t="str">
            <v xml:space="preserve">  Customer Advance For Construction</v>
          </cell>
          <cell r="D52">
            <v>-70110554.025421575</v>
          </cell>
          <cell r="E52">
            <v>-70110554.025421575</v>
          </cell>
          <cell r="F52">
            <v>0</v>
          </cell>
          <cell r="G52">
            <v>0</v>
          </cell>
          <cell r="H52">
            <v>-46116573.093883097</v>
          </cell>
          <cell r="I52">
            <v>-23993980.931538478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  <cell r="P52">
            <v>-34587429.820412323</v>
          </cell>
          <cell r="Q52">
            <v>-11529143.273470774</v>
          </cell>
          <cell r="S52">
            <v>-3921922.8007172439</v>
          </cell>
          <cell r="T52">
            <v>-11901937.172992626</v>
          </cell>
          <cell r="U52">
            <v>-4496358.4733097479</v>
          </cell>
          <cell r="V52">
            <v>-2884773.7631794307</v>
          </cell>
          <cell r="W52">
            <v>-788988.72133942496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A53" t="str">
            <v xml:space="preserve">  Customer Service Deposits</v>
          </cell>
          <cell r="D53">
            <v>-14402813.339230768</v>
          </cell>
          <cell r="E53">
            <v>-14402813.339230768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-14402813.339230768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A54" t="str">
            <v xml:space="preserve">  Misc Rate Base Deductions</v>
          </cell>
          <cell r="D54">
            <v>-787306340.93278944</v>
          </cell>
          <cell r="E54">
            <v>-787306340.93278933</v>
          </cell>
          <cell r="F54">
            <v>0</v>
          </cell>
          <cell r="G54">
            <v>-779609860.10508478</v>
          </cell>
          <cell r="H54">
            <v>-3693874.3651541397</v>
          </cell>
          <cell r="I54">
            <v>-3946284.4751418615</v>
          </cell>
          <cell r="J54">
            <v>-56321.987408709909</v>
          </cell>
          <cell r="K54">
            <v>0</v>
          </cell>
          <cell r="M54">
            <v>-95814388.873046711</v>
          </cell>
          <cell r="N54">
            <v>-683795471.23203802</v>
          </cell>
          <cell r="O54" t="str">
            <v xml:space="preserve"> </v>
          </cell>
          <cell r="P54">
            <v>-3140261.1426871894</v>
          </cell>
          <cell r="Q54">
            <v>-553613.22246695007</v>
          </cell>
          <cell r="R54" t="str">
            <v xml:space="preserve"> </v>
          </cell>
          <cell r="S54">
            <v>-645037.7328103917</v>
          </cell>
          <cell r="T54">
            <v>-1957508.8445685047</v>
          </cell>
          <cell r="U54">
            <v>-739515.03456317401</v>
          </cell>
          <cell r="V54">
            <v>-474458.07131437142</v>
          </cell>
          <cell r="W54">
            <v>-129764.79188541895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A55" t="str">
            <v>Total Rate Base Deductions</v>
          </cell>
          <cell r="D55">
            <v>-6823294027.3701372</v>
          </cell>
          <cell r="E55">
            <v>-6823294027.3701363</v>
          </cell>
          <cell r="F55">
            <v>0</v>
          </cell>
          <cell r="G55">
            <v>-3600102866.6991458</v>
          </cell>
          <cell r="H55">
            <v>-1473681770.013649</v>
          </cell>
          <cell r="I55">
            <v>-1641607387.8246472</v>
          </cell>
          <cell r="J55">
            <v>-107902002.83269478</v>
          </cell>
          <cell r="K55">
            <v>0</v>
          </cell>
          <cell r="M55">
            <v>-2210633435.0974936</v>
          </cell>
          <cell r="N55">
            <v>-1389469431.6016526</v>
          </cell>
          <cell r="P55">
            <v>-1105631182.8790581</v>
          </cell>
          <cell r="Q55">
            <v>-368050587.13459069</v>
          </cell>
          <cell r="S55">
            <v>-251048576.85111907</v>
          </cell>
          <cell r="T55">
            <v>-856109908.5369525</v>
          </cell>
          <cell r="U55">
            <v>-273745660.38447219</v>
          </cell>
          <cell r="V55">
            <v>-187566175.74952823</v>
          </cell>
          <cell r="W55">
            <v>-73137066.302574679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7">
          <cell r="A57" t="str">
            <v>Total Rate Base</v>
          </cell>
          <cell r="D57">
            <v>7711128836.1162043</v>
          </cell>
          <cell r="E57">
            <v>7711128836.1162186</v>
          </cell>
          <cell r="F57">
            <v>0</v>
          </cell>
          <cell r="G57">
            <v>3101255025.7417073</v>
          </cell>
          <cell r="H57">
            <v>2350791693.4978232</v>
          </cell>
          <cell r="I57">
            <v>2241421345.8614044</v>
          </cell>
          <cell r="J57">
            <v>13457370.016253442</v>
          </cell>
          <cell r="K57">
            <v>4203400.9990279544</v>
          </cell>
          <cell r="M57">
            <v>2743102754.2795939</v>
          </cell>
          <cell r="N57">
            <v>358152271.46211243</v>
          </cell>
          <cell r="P57">
            <v>1762723914.7545469</v>
          </cell>
          <cell r="Q57">
            <v>588067778.74327731</v>
          </cell>
          <cell r="S57">
            <v>395979396.27624047</v>
          </cell>
          <cell r="T57">
            <v>1107438757.9289587</v>
          </cell>
          <cell r="U57">
            <v>426537821.91483945</v>
          </cell>
          <cell r="V57">
            <v>261721715.44433212</v>
          </cell>
          <cell r="W57">
            <v>49743654.297033027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9">
          <cell r="A59" t="str">
            <v>Return On Rate Base</v>
          </cell>
          <cell r="D59">
            <v>5.9118124837598221E-2</v>
          </cell>
          <cell r="E59">
            <v>5.9118124838016171E-2</v>
          </cell>
          <cell r="G59">
            <v>5.9118124838016178E-2</v>
          </cell>
          <cell r="H59">
            <v>5.9118124838016158E-2</v>
          </cell>
          <cell r="I59">
            <v>5.9118124838016178E-2</v>
          </cell>
          <cell r="J59">
            <v>5.9118124838016282E-2</v>
          </cell>
          <cell r="K59">
            <v>5.9118124838016137E-2</v>
          </cell>
        </row>
        <row r="61">
          <cell r="A61" t="str">
            <v>Return On Equity</v>
          </cell>
          <cell r="D61">
            <v>6.9743576424585382E-2</v>
          </cell>
          <cell r="E61">
            <v>6.9743576425369533E-2</v>
          </cell>
          <cell r="G61">
            <v>6.9743576425369547E-2</v>
          </cell>
          <cell r="H61">
            <v>6.9743576425369505E-2</v>
          </cell>
          <cell r="I61">
            <v>6.9743576425369547E-2</v>
          </cell>
          <cell r="J61">
            <v>6.9743576425369741E-2</v>
          </cell>
          <cell r="K61">
            <v>6.9743576425369463E-2</v>
          </cell>
        </row>
        <row r="65">
          <cell r="A65" t="str">
            <v>Total Rate Base</v>
          </cell>
          <cell r="D65">
            <v>7711128836.1162033</v>
          </cell>
          <cell r="E65">
            <v>7711128836.1162186</v>
          </cell>
          <cell r="F65">
            <v>0</v>
          </cell>
          <cell r="G65">
            <v>3101255025.7417073</v>
          </cell>
          <cell r="H65">
            <v>2350791693.4978232</v>
          </cell>
          <cell r="I65">
            <v>2241421345.8614044</v>
          </cell>
          <cell r="J65">
            <v>13457370.016253442</v>
          </cell>
          <cell r="K65">
            <v>4203400.9990279544</v>
          </cell>
          <cell r="M65">
            <v>2743102754.2795939</v>
          </cell>
          <cell r="N65">
            <v>358152271.46211243</v>
          </cell>
          <cell r="P65">
            <v>1762723914.7545469</v>
          </cell>
          <cell r="Q65">
            <v>588067778.74327731</v>
          </cell>
          <cell r="S65">
            <v>395979396.27624047</v>
          </cell>
          <cell r="T65">
            <v>1107438757.9289587</v>
          </cell>
          <cell r="U65">
            <v>426537821.91483945</v>
          </cell>
          <cell r="V65">
            <v>261721715.44433212</v>
          </cell>
          <cell r="W65">
            <v>49743654.297033027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7">
          <cell r="A67" t="str">
            <v>Return On RateBase ($$)</v>
          </cell>
          <cell r="D67">
            <v>455867477.17232096</v>
          </cell>
          <cell r="E67">
            <v>455867477.17554498</v>
          </cell>
          <cell r="F67">
            <v>0</v>
          </cell>
          <cell r="G67">
            <v>183340381.76632333</v>
          </cell>
          <cell r="H67">
            <v>138974396.80437574</v>
          </cell>
          <cell r="I67">
            <v>132508626.93922874</v>
          </cell>
          <cell r="J67">
            <v>795574.48061224818</v>
          </cell>
          <cell r="K67">
            <v>248497.18500477634</v>
          </cell>
          <cell r="M67">
            <v>162167091.07100704</v>
          </cell>
          <cell r="N67">
            <v>21173290.695316222</v>
          </cell>
          <cell r="P67">
            <v>104208932.44741586</v>
          </cell>
          <cell r="Q67">
            <v>34765464.356959932</v>
          </cell>
          <cell r="S67">
            <v>23409559.382341061</v>
          </cell>
          <cell r="T67">
            <v>65469702.741701759</v>
          </cell>
          <cell r="U67">
            <v>25216116.204096992</v>
          </cell>
          <cell r="V67">
            <v>15472497.046457773</v>
          </cell>
          <cell r="W67">
            <v>2940751.5646311184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A68" t="str">
            <v>Operating &amp; Maintenance Expense</v>
          </cell>
          <cell r="D68">
            <v>1473188626.8320434</v>
          </cell>
          <cell r="E68">
            <v>1473188626.8320439</v>
          </cell>
          <cell r="F68">
            <v>0</v>
          </cell>
          <cell r="G68">
            <v>1179578104.3015423</v>
          </cell>
          <cell r="H68">
            <v>129162797.09701857</v>
          </cell>
          <cell r="I68">
            <v>116116826.92488109</v>
          </cell>
          <cell r="J68">
            <v>40646896.107052162</v>
          </cell>
          <cell r="K68">
            <v>7684002.4015497118</v>
          </cell>
          <cell r="M68">
            <v>462461573.79836041</v>
          </cell>
          <cell r="N68">
            <v>717116530.50318158</v>
          </cell>
          <cell r="P68">
            <v>89276827.621222168</v>
          </cell>
          <cell r="Q68">
            <v>39885969.475796394</v>
          </cell>
          <cell r="S68">
            <v>17496742.593048938</v>
          </cell>
          <cell r="T68">
            <v>88245402.18819423</v>
          </cell>
          <cell r="U68">
            <v>5340252.2018393911</v>
          </cell>
          <cell r="V68">
            <v>3125684.0976416282</v>
          </cell>
          <cell r="W68">
            <v>1908745.8441569074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A69" t="str">
            <v xml:space="preserve">        Bad Debt to Produce ROR</v>
          </cell>
        </row>
        <row r="70">
          <cell r="A70" t="str">
            <v>Depreciation Expense</v>
          </cell>
          <cell r="D70">
            <v>440129808.11100346</v>
          </cell>
          <cell r="E70">
            <v>440129808.11100334</v>
          </cell>
          <cell r="F70">
            <v>0</v>
          </cell>
          <cell r="G70">
            <v>275581143.93297893</v>
          </cell>
          <cell r="H70">
            <v>67559686.038513213</v>
          </cell>
          <cell r="I70">
            <v>96541744.784680814</v>
          </cell>
          <cell r="J70">
            <v>447233.3548304768</v>
          </cell>
          <cell r="K70">
            <v>0</v>
          </cell>
          <cell r="M70">
            <v>206648425.9004783</v>
          </cell>
          <cell r="N70">
            <v>68932718.03250064</v>
          </cell>
          <cell r="P70">
            <v>50669764.52888491</v>
          </cell>
          <cell r="Q70">
            <v>16889921.509628303</v>
          </cell>
          <cell r="S70">
            <v>15357194.487416793</v>
          </cell>
          <cell r="T70">
            <v>47995984.008865356</v>
          </cell>
          <cell r="U70">
            <v>16189144.430004917</v>
          </cell>
          <cell r="V70">
            <v>10133504.675290288</v>
          </cell>
          <cell r="W70">
            <v>6865917.1831034599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A71" t="str">
            <v>Amortization Expense</v>
          </cell>
          <cell r="D71">
            <v>10394254.92381569</v>
          </cell>
          <cell r="E71">
            <v>10394254.923815686</v>
          </cell>
          <cell r="F71">
            <v>0</v>
          </cell>
          <cell r="G71">
            <v>-9070047.5717269778</v>
          </cell>
          <cell r="H71">
            <v>4173650.2440346144</v>
          </cell>
          <cell r="I71">
            <v>7602029.2178475847</v>
          </cell>
          <cell r="J71">
            <v>7688623.0336604649</v>
          </cell>
          <cell r="K71">
            <v>0</v>
          </cell>
          <cell r="M71">
            <v>-6803136.2933928426</v>
          </cell>
          <cell r="N71">
            <v>-2266911.2783341315</v>
          </cell>
          <cell r="P71">
            <v>3130237.6830259599</v>
          </cell>
          <cell r="Q71">
            <v>1043412.5610086536</v>
          </cell>
          <cell r="S71">
            <v>1242585.4553383372</v>
          </cell>
          <cell r="T71">
            <v>3770898.8098405893</v>
          </cell>
          <cell r="U71">
            <v>1424584.2982682395</v>
          </cell>
          <cell r="V71">
            <v>913984.82382489822</v>
          </cell>
          <cell r="W71">
            <v>249975.83057551982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A72" t="str">
            <v>Taxes Other Than Income</v>
          </cell>
          <cell r="D72">
            <v>80082465.924774453</v>
          </cell>
          <cell r="E72">
            <v>80082465.924774453</v>
          </cell>
          <cell r="F72">
            <v>0</v>
          </cell>
          <cell r="G72">
            <v>36646450.109129801</v>
          </cell>
          <cell r="H72">
            <v>21032970.238826759</v>
          </cell>
          <cell r="I72">
            <v>21796535.189513385</v>
          </cell>
          <cell r="J72">
            <v>598580.26730449451</v>
          </cell>
          <cell r="K72">
            <v>7930.12</v>
          </cell>
          <cell r="M72">
            <v>27484837.581847355</v>
          </cell>
          <cell r="N72">
            <v>9161612.5272824503</v>
          </cell>
          <cell r="P72">
            <v>15774727.679120071</v>
          </cell>
          <cell r="Q72">
            <v>5258242.5597066898</v>
          </cell>
          <cell r="S72">
            <v>3562740.5298144957</v>
          </cell>
          <cell r="T72">
            <v>10811919.58744619</v>
          </cell>
          <cell r="U72">
            <v>4084567.5408261055</v>
          </cell>
          <cell r="V72">
            <v>2620576.9281193521</v>
          </cell>
          <cell r="W72">
            <v>716730.60330723843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A73" t="str">
            <v>Federal Income Taxes</v>
          </cell>
          <cell r="D73">
            <v>-60827496.958666287</v>
          </cell>
          <cell r="E73">
            <v>-60827496.95780921</v>
          </cell>
          <cell r="F73">
            <v>0</v>
          </cell>
          <cell r="G73">
            <v>-96800587.949458629</v>
          </cell>
          <cell r="H73">
            <v>4515370.1370966807</v>
          </cell>
          <cell r="I73">
            <v>30086455.174112856</v>
          </cell>
          <cell r="J73">
            <v>1381218.595107506</v>
          </cell>
          <cell r="K73">
            <v>-9952.9146676676392</v>
          </cell>
          <cell r="M73">
            <v>-72600440.962093979</v>
          </cell>
          <cell r="N73">
            <v>-24200146.987364657</v>
          </cell>
          <cell r="P73">
            <v>3386527.6028225105</v>
          </cell>
          <cell r="Q73">
            <v>1128842.5342741702</v>
          </cell>
          <cell r="S73">
            <v>8634051.6152265891</v>
          </cell>
          <cell r="T73">
            <v>-1555366.4593076678</v>
          </cell>
          <cell r="U73">
            <v>13996949.229430763</v>
          </cell>
          <cell r="V73">
            <v>8775970.0689541474</v>
          </cell>
          <cell r="W73">
            <v>234850.71980898673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A74" t="str">
            <v xml:space="preserve">        FIT Adj to Produce Target ROR</v>
          </cell>
        </row>
        <row r="75">
          <cell r="A75" t="str">
            <v>State Income Taxes</v>
          </cell>
          <cell r="D75">
            <v>4815706.3777104421</v>
          </cell>
          <cell r="E75">
            <v>4815706.3779045073</v>
          </cell>
          <cell r="F75">
            <v>0</v>
          </cell>
          <cell r="G75">
            <v>-1792683.8298837312</v>
          </cell>
          <cell r="H75">
            <v>1933787.6749678706</v>
          </cell>
          <cell r="I75">
            <v>4797050.9692378743</v>
          </cell>
          <cell r="J75">
            <v>-133378.38123091907</v>
          </cell>
          <cell r="K75">
            <v>10929.944813412632</v>
          </cell>
          <cell r="M75">
            <v>-1344512.8724127985</v>
          </cell>
          <cell r="N75">
            <v>-448170.9574709328</v>
          </cell>
          <cell r="P75">
            <v>1450340.7562259031</v>
          </cell>
          <cell r="Q75">
            <v>483446.91874196765</v>
          </cell>
          <cell r="S75">
            <v>847468.21485058835</v>
          </cell>
          <cell r="T75">
            <v>2370121.1630306244</v>
          </cell>
          <cell r="U75">
            <v>912868.82576146931</v>
          </cell>
          <cell r="V75">
            <v>560132.26208494604</v>
          </cell>
          <cell r="W75">
            <v>106460.50351024496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A76" t="str">
            <v xml:space="preserve">        SIT Adj to Produce Target ROR</v>
          </cell>
        </row>
        <row r="77">
          <cell r="A77" t="str">
            <v>Deferred Income Taxes</v>
          </cell>
          <cell r="D77">
            <v>21944442.995897375</v>
          </cell>
          <cell r="E77">
            <v>21944442.995897382</v>
          </cell>
          <cell r="F77">
            <v>0</v>
          </cell>
          <cell r="G77">
            <v>39374246.434728086</v>
          </cell>
          <cell r="H77">
            <v>4588611.2201889232</v>
          </cell>
          <cell r="I77">
            <v>-22048099.370059364</v>
          </cell>
          <cell r="J77">
            <v>29684.711039736634</v>
          </cell>
          <cell r="K77">
            <v>0</v>
          </cell>
          <cell r="M77">
            <v>29530684.826046064</v>
          </cell>
          <cell r="N77">
            <v>9843561.6086820215</v>
          </cell>
          <cell r="P77">
            <v>3441458.4151416942</v>
          </cell>
          <cell r="Q77">
            <v>1147152.8050472308</v>
          </cell>
          <cell r="S77">
            <v>-3449032.7362647718</v>
          </cell>
          <cell r="T77">
            <v>-11610043.7643786</v>
          </cell>
          <cell r="U77">
            <v>-3839515.7638678243</v>
          </cell>
          <cell r="V77">
            <v>-2456405.8756824862</v>
          </cell>
          <cell r="W77">
            <v>-693101.22986567533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A78" t="str">
            <v>Investment Tax Credit</v>
          </cell>
          <cell r="D78">
            <v>-905666.68079067382</v>
          </cell>
          <cell r="E78">
            <v>-905666.68079067371</v>
          </cell>
          <cell r="F78">
            <v>0</v>
          </cell>
          <cell r="G78">
            <v>-412543.10580578289</v>
          </cell>
          <cell r="H78">
            <v>-242505.91157082748</v>
          </cell>
          <cell r="I78">
            <v>-250617.66341406328</v>
          </cell>
          <cell r="J78">
            <v>0</v>
          </cell>
          <cell r="K78">
            <v>0</v>
          </cell>
          <cell r="M78">
            <v>-309407.32935433718</v>
          </cell>
          <cell r="N78">
            <v>-103135.77645144572</v>
          </cell>
          <cell r="P78">
            <v>-181879.43367812061</v>
          </cell>
          <cell r="Q78">
            <v>-60626.477892706869</v>
          </cell>
          <cell r="S78">
            <v>-40964.570706736471</v>
          </cell>
          <cell r="T78">
            <v>-124315.99795412261</v>
          </cell>
          <cell r="U78">
            <v>-46964.564057468386</v>
          </cell>
          <cell r="V78">
            <v>-30131.525988499925</v>
          </cell>
          <cell r="W78">
            <v>-8241.0047072358648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A79" t="str">
            <v>Misc Revenue &amp; Expenses</v>
          </cell>
          <cell r="D79">
            <v>-102069.03635808942</v>
          </cell>
          <cell r="E79">
            <v>-102069.03635808936</v>
          </cell>
          <cell r="F79">
            <v>0</v>
          </cell>
          <cell r="G79">
            <v>-444183.28582806216</v>
          </cell>
          <cell r="H79">
            <v>-20112.527482158155</v>
          </cell>
          <cell r="I79">
            <v>-49791.353047869052</v>
          </cell>
          <cell r="J79">
            <v>412018.13</v>
          </cell>
          <cell r="K79">
            <v>0</v>
          </cell>
          <cell r="M79">
            <v>-333137.46437104658</v>
          </cell>
          <cell r="N79">
            <v>-111045.82145701554</v>
          </cell>
          <cell r="P79">
            <v>-15084.395611618616</v>
          </cell>
          <cell r="Q79">
            <v>-5028.1318705395388</v>
          </cell>
          <cell r="S79">
            <v>-8138.6179039727431</v>
          </cell>
          <cell r="T79">
            <v>-24698.425718721883</v>
          </cell>
          <cell r="U79">
            <v>-9330.6639199695364</v>
          </cell>
          <cell r="V79">
            <v>-5986.3675525763174</v>
          </cell>
          <cell r="W79">
            <v>-1637.2779526285624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A80" t="str">
            <v>Revenue Credits</v>
          </cell>
          <cell r="D80">
            <v>-411904189.87175107</v>
          </cell>
          <cell r="E80">
            <v>-411904189.87602627</v>
          </cell>
          <cell r="F80">
            <v>0</v>
          </cell>
          <cell r="G80">
            <v>-249645384.11860421</v>
          </cell>
          <cell r="H80">
            <v>-109892043.01592717</v>
          </cell>
          <cell r="I80">
            <v>-38316603.58928594</v>
          </cell>
          <cell r="J80">
            <v>-13166100.190039745</v>
          </cell>
          <cell r="K80">
            <v>-884058.96216918458</v>
          </cell>
          <cell r="M80">
            <v>-162378290.22361398</v>
          </cell>
          <cell r="N80">
            <v>-87267093.894990236</v>
          </cell>
          <cell r="P80">
            <v>-65253703.401865073</v>
          </cell>
          <cell r="Q80">
            <v>-44638339.614062093</v>
          </cell>
          <cell r="S80">
            <v>-6707210.324106643</v>
          </cell>
          <cell r="T80">
            <v>-18940614.405200925</v>
          </cell>
          <cell r="U80">
            <v>-7277953.1805599313</v>
          </cell>
          <cell r="V80">
            <v>-4490320.9664597791</v>
          </cell>
          <cell r="W80">
            <v>-900504.71295864903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2">
          <cell r="A82" t="str">
            <v>Total Revenue Requirements</v>
          </cell>
          <cell r="D82">
            <v>2012683359.7900002</v>
          </cell>
          <cell r="E82">
            <v>2012683359.7900004</v>
          </cell>
          <cell r="F82">
            <v>0</v>
          </cell>
          <cell r="G82">
            <v>1356354896.6833949</v>
          </cell>
          <cell r="H82">
            <v>261786608.00004223</v>
          </cell>
          <cell r="I82">
            <v>348784157.22369504</v>
          </cell>
          <cell r="J82">
            <v>38700350.108336419</v>
          </cell>
          <cell r="K82">
            <v>7057347.7745310487</v>
          </cell>
          <cell r="M82">
            <v>644523688.03250015</v>
          </cell>
          <cell r="N82">
            <v>711831208.65089452</v>
          </cell>
          <cell r="P82">
            <v>205888149.5027042</v>
          </cell>
          <cell r="Q82">
            <v>55898458.497338004</v>
          </cell>
          <cell r="S82">
            <v>60344996.029054679</v>
          </cell>
          <cell r="T82">
            <v>186408989.44651869</v>
          </cell>
          <cell r="U82">
            <v>55990718.557822675</v>
          </cell>
          <cell r="V82">
            <v>34619505.166689686</v>
          </cell>
          <cell r="W82">
            <v>11419948.023609286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A83" t="str">
            <v>Operating Revenues</v>
          </cell>
          <cell r="D83">
            <v>2012683359.7899997</v>
          </cell>
        </row>
        <row r="88">
          <cell r="A88" t="str">
            <v>12 Months Ended Dec 2022</v>
          </cell>
          <cell r="L88" t="str">
            <v>Total</v>
          </cell>
          <cell r="M88" t="str">
            <v>Demand</v>
          </cell>
          <cell r="N88" t="str">
            <v>Energy</v>
          </cell>
          <cell r="O88" t="str">
            <v>Total</v>
          </cell>
          <cell r="P88" t="str">
            <v>Demand</v>
          </cell>
          <cell r="Q88" t="str">
            <v>Energy</v>
          </cell>
        </row>
        <row r="90">
          <cell r="AH90" t="str">
            <v>Gen</v>
          </cell>
          <cell r="AI90" t="str">
            <v>Trn</v>
          </cell>
          <cell r="AJ90" t="str">
            <v>Dis</v>
          </cell>
          <cell r="AK90" t="str">
            <v>Ret</v>
          </cell>
          <cell r="AL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UTAH
JAM Total
</v>
          </cell>
          <cell r="G91" t="str">
            <v>Production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Retail
Total
</v>
          </cell>
          <cell r="K91" t="str">
            <v xml:space="preserve">Misc
Total
</v>
          </cell>
          <cell r="L91" t="str">
            <v xml:space="preserve">D / E
Total
</v>
          </cell>
          <cell r="M91" t="str">
            <v>Production
Demand</v>
          </cell>
          <cell r="N91" t="str">
            <v>Production
Energy</v>
          </cell>
          <cell r="O91" t="str">
            <v xml:space="preserve">D / E
Total
</v>
          </cell>
          <cell r="P91" t="str">
            <v>Transmission
Demand</v>
          </cell>
          <cell r="Q91" t="str">
            <v>Transmission
Energy</v>
          </cell>
          <cell r="R91" t="str">
            <v xml:space="preserve">DIS
FACTOR
</v>
          </cell>
          <cell r="S91" t="str">
            <v>DIS
SUBS</v>
          </cell>
          <cell r="T91" t="str">
            <v>DIS
P &amp; C</v>
          </cell>
          <cell r="U91" t="str">
            <v>DIS
XFMR</v>
          </cell>
          <cell r="V91" t="str">
            <v>DIS
SERVICE</v>
          </cell>
          <cell r="W91" t="str">
            <v>DIS
METER</v>
          </cell>
          <cell r="X91" t="str">
            <v xml:space="preserve">Function
Check
</v>
          </cell>
          <cell r="Y91" t="str">
            <v xml:space="preserve">Generation
Check
</v>
          </cell>
          <cell r="Z91" t="str">
            <v xml:space="preserve">Transmission
Check
</v>
          </cell>
          <cell r="AA91" t="str">
            <v xml:space="preserve">Distribution
Check
</v>
          </cell>
          <cell r="AC91" t="str">
            <v>FERC</v>
          </cell>
          <cell r="AD91" t="str">
            <v>JAM Factor</v>
          </cell>
          <cell r="AE91" t="str">
            <v>FERC.JAMFactor</v>
          </cell>
        </row>
        <row r="92">
          <cell r="E92" t="str">
            <v>2020 Protocol</v>
          </cell>
          <cell r="R92" t="str">
            <v>Rolled-In</v>
          </cell>
          <cell r="AM92" t="str">
            <v>Check Total</v>
          </cell>
        </row>
        <row r="93">
          <cell r="A93">
            <v>93</v>
          </cell>
          <cell r="B93">
            <v>440</v>
          </cell>
          <cell r="C93" t="str">
            <v>Residential Sales</v>
          </cell>
          <cell r="AC93">
            <v>440</v>
          </cell>
          <cell r="AD93" t="str">
            <v>NA</v>
          </cell>
          <cell r="AE93" t="str">
            <v>440.NA</v>
          </cell>
          <cell r="AH93">
            <v>-3.468110621054455E-8</v>
          </cell>
          <cell r="AI93">
            <v>5.257746023745039E-8</v>
          </cell>
          <cell r="AJ93">
            <v>-2.5065649588043698E-8</v>
          </cell>
          <cell r="AK93">
            <v>-2.4078844208520345E-9</v>
          </cell>
          <cell r="AL93">
            <v>2.3503161668868655E-10</v>
          </cell>
          <cell r="AM93">
            <v>9.3421483653012055E-9</v>
          </cell>
        </row>
        <row r="94">
          <cell r="A94">
            <v>94</v>
          </cell>
          <cell r="D94" t="str">
            <v>S</v>
          </cell>
          <cell r="F94">
            <v>860013682.74000001</v>
          </cell>
          <cell r="G94">
            <v>1455777888.1447515</v>
          </cell>
          <cell r="H94">
            <v>288666443.20410401</v>
          </cell>
          <cell r="I94">
            <v>382409598.87913465</v>
          </cell>
          <cell r="J94">
            <v>41722609.450758137</v>
          </cell>
          <cell r="K94">
            <v>7628463.871250947</v>
          </cell>
          <cell r="L94">
            <v>0.75</v>
          </cell>
          <cell r="M94">
            <v>1091833416.1085637</v>
          </cell>
          <cell r="N94">
            <v>363944472.03618789</v>
          </cell>
          <cell r="O94">
            <v>0.75</v>
          </cell>
          <cell r="P94">
            <v>216499832.40307802</v>
          </cell>
          <cell r="Q94">
            <v>72166610.801026002</v>
          </cell>
          <cell r="R94" t="str">
            <v>DRB</v>
          </cell>
          <cell r="S94">
            <v>67558169.004678652</v>
          </cell>
          <cell r="T94">
            <v>188940473.85814738</v>
          </cell>
          <cell r="U94">
            <v>72771751.588074401</v>
          </cell>
          <cell r="V94">
            <v>44652423.965634301</v>
          </cell>
          <cell r="W94">
            <v>8486780.4625998121</v>
          </cell>
          <cell r="Y94">
            <v>0</v>
          </cell>
          <cell r="Z94">
            <v>0</v>
          </cell>
          <cell r="AA94">
            <v>0</v>
          </cell>
          <cell r="AC94">
            <v>440</v>
          </cell>
          <cell r="AD94" t="str">
            <v>S</v>
          </cell>
          <cell r="AE94" t="str">
            <v>440.S</v>
          </cell>
          <cell r="AH94">
            <v>1455777888.1447515</v>
          </cell>
          <cell r="AI94">
            <v>288666443.20410407</v>
          </cell>
          <cell r="AJ94">
            <v>382409598.87913465</v>
          </cell>
          <cell r="AK94">
            <v>41722609.450758137</v>
          </cell>
          <cell r="AL94">
            <v>7628463.871250947</v>
          </cell>
          <cell r="AM94">
            <v>2176205003.5499992</v>
          </cell>
        </row>
        <row r="95">
          <cell r="A95">
            <v>95</v>
          </cell>
          <cell r="AC95">
            <v>440</v>
          </cell>
          <cell r="AD95" t="str">
            <v>NA</v>
          </cell>
          <cell r="AE95" t="str">
            <v>440.NA1</v>
          </cell>
        </row>
        <row r="96">
          <cell r="A96">
            <v>96</v>
          </cell>
          <cell r="F96">
            <v>860013682.74000001</v>
          </cell>
          <cell r="G96">
            <v>1455777888.1447515</v>
          </cell>
          <cell r="H96">
            <v>288666443.20410401</v>
          </cell>
          <cell r="I96">
            <v>382409598.87913465</v>
          </cell>
          <cell r="J96">
            <v>41722609.450758137</v>
          </cell>
          <cell r="K96">
            <v>7628463.871250947</v>
          </cell>
          <cell r="M96">
            <v>1091833416.1085637</v>
          </cell>
          <cell r="N96">
            <v>363944472.03618789</v>
          </cell>
          <cell r="P96">
            <v>216499832.40307802</v>
          </cell>
          <cell r="Q96">
            <v>72166610.801026002</v>
          </cell>
          <cell r="S96">
            <v>67558169.004678652</v>
          </cell>
          <cell r="T96">
            <v>188940473.85814738</v>
          </cell>
          <cell r="U96">
            <v>72771751.588074401</v>
          </cell>
          <cell r="V96">
            <v>44652423.965634301</v>
          </cell>
          <cell r="W96">
            <v>8486780.4625998121</v>
          </cell>
          <cell r="Y96">
            <v>0</v>
          </cell>
          <cell r="Z96">
            <v>0</v>
          </cell>
          <cell r="AA96">
            <v>0</v>
          </cell>
          <cell r="AC96">
            <v>440</v>
          </cell>
          <cell r="AD96" t="str">
            <v>NA</v>
          </cell>
          <cell r="AE96" t="str">
            <v>440.NA2</v>
          </cell>
        </row>
        <row r="97">
          <cell r="A97">
            <v>97</v>
          </cell>
          <cell r="AC97">
            <v>440</v>
          </cell>
          <cell r="AD97" t="str">
            <v>NA</v>
          </cell>
          <cell r="AE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AC98">
            <v>442</v>
          </cell>
          <cell r="AD98" t="str">
            <v>NA</v>
          </cell>
          <cell r="AE98" t="str">
            <v>442.NA</v>
          </cell>
        </row>
        <row r="99">
          <cell r="A99">
            <v>99</v>
          </cell>
          <cell r="D99" t="str">
            <v>S</v>
          </cell>
          <cell r="F99">
            <v>1310094244.54</v>
          </cell>
          <cell r="L99">
            <v>0.75</v>
          </cell>
          <cell r="M99">
            <v>0</v>
          </cell>
          <cell r="N99">
            <v>0</v>
          </cell>
          <cell r="O99">
            <v>0.75</v>
          </cell>
          <cell r="P99">
            <v>0</v>
          </cell>
          <cell r="Q99">
            <v>0</v>
          </cell>
          <cell r="R99" t="str">
            <v>DRB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AC99">
            <v>442</v>
          </cell>
          <cell r="AD99" t="str">
            <v>S</v>
          </cell>
          <cell r="AE99" t="str">
            <v>442.S</v>
          </cell>
        </row>
        <row r="100">
          <cell r="A100">
            <v>100</v>
          </cell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 t="str">
            <v>DRB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C100">
            <v>442</v>
          </cell>
          <cell r="AD100" t="str">
            <v>SE</v>
          </cell>
          <cell r="AE100" t="str">
            <v>442.SE</v>
          </cell>
        </row>
        <row r="101">
          <cell r="A101">
            <v>101</v>
          </cell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0.75</v>
          </cell>
          <cell r="M101">
            <v>0</v>
          </cell>
          <cell r="N101">
            <v>0</v>
          </cell>
          <cell r="O101">
            <v>0.75</v>
          </cell>
          <cell r="P101">
            <v>0</v>
          </cell>
          <cell r="Q101">
            <v>0</v>
          </cell>
          <cell r="R101" t="str">
            <v>DRB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C101">
            <v>442</v>
          </cell>
          <cell r="AD101" t="str">
            <v>SG</v>
          </cell>
          <cell r="AE101" t="str">
            <v>442.SG</v>
          </cell>
        </row>
        <row r="102">
          <cell r="A102">
            <v>102</v>
          </cell>
          <cell r="F102">
            <v>1310094244.54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AC102">
            <v>442</v>
          </cell>
          <cell r="AD102" t="str">
            <v>NA</v>
          </cell>
          <cell r="AE102" t="str">
            <v>442.NA1</v>
          </cell>
        </row>
        <row r="103">
          <cell r="A103">
            <v>103</v>
          </cell>
          <cell r="AC103">
            <v>442</v>
          </cell>
          <cell r="AD103" t="str">
            <v>NA</v>
          </cell>
          <cell r="AE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R104" t="str">
            <v>DRB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AC104">
            <v>444</v>
          </cell>
          <cell r="AD104" t="str">
            <v>NA</v>
          </cell>
          <cell r="AE104" t="str">
            <v>444.NA</v>
          </cell>
        </row>
        <row r="105">
          <cell r="A105">
            <v>105</v>
          </cell>
          <cell r="D105" t="str">
            <v>S</v>
          </cell>
          <cell r="F105">
            <v>6097076.2699999996</v>
          </cell>
          <cell r="L105">
            <v>0.75</v>
          </cell>
          <cell r="M105">
            <v>0</v>
          </cell>
          <cell r="N105">
            <v>0</v>
          </cell>
          <cell r="O105">
            <v>0.75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AC105">
            <v>444</v>
          </cell>
          <cell r="AD105" t="str">
            <v>S</v>
          </cell>
          <cell r="AE105" t="str">
            <v>444.S</v>
          </cell>
        </row>
        <row r="106">
          <cell r="A106">
            <v>106</v>
          </cell>
          <cell r="F106">
            <v>6097076.2699999996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AC106">
            <v>444</v>
          </cell>
          <cell r="AD106" t="str">
            <v>NA</v>
          </cell>
          <cell r="AE106" t="str">
            <v>444.NA1</v>
          </cell>
        </row>
        <row r="107">
          <cell r="A107">
            <v>107</v>
          </cell>
          <cell r="AC107">
            <v>444</v>
          </cell>
          <cell r="AD107" t="str">
            <v>NA</v>
          </cell>
          <cell r="AE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R108" t="str">
            <v>DRB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AC108">
            <v>445</v>
          </cell>
          <cell r="AD108" t="str">
            <v>NA</v>
          </cell>
          <cell r="AE108" t="str">
            <v>445.NA</v>
          </cell>
        </row>
        <row r="109">
          <cell r="A109">
            <v>109</v>
          </cell>
          <cell r="D109" t="str">
            <v>S</v>
          </cell>
          <cell r="F109">
            <v>0</v>
          </cell>
          <cell r="L109">
            <v>0.75</v>
          </cell>
          <cell r="M109">
            <v>0</v>
          </cell>
          <cell r="N109">
            <v>0</v>
          </cell>
          <cell r="O109">
            <v>0.75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AC109">
            <v>445</v>
          </cell>
          <cell r="AD109" t="str">
            <v>S</v>
          </cell>
          <cell r="AE109" t="str">
            <v>445.S</v>
          </cell>
        </row>
        <row r="110">
          <cell r="A110">
            <v>110</v>
          </cell>
          <cell r="AC110">
            <v>445</v>
          </cell>
          <cell r="AD110" t="str">
            <v>NA</v>
          </cell>
          <cell r="AE110" t="str">
            <v>445.NA1</v>
          </cell>
        </row>
        <row r="111">
          <cell r="A111">
            <v>111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AC111">
            <v>445</v>
          </cell>
          <cell r="AD111" t="str">
            <v>NA</v>
          </cell>
          <cell r="AE111" t="str">
            <v>445.NA2</v>
          </cell>
        </row>
        <row r="112">
          <cell r="A112">
            <v>112</v>
          </cell>
          <cell r="AC112">
            <v>445</v>
          </cell>
          <cell r="AD112" t="str">
            <v>NA</v>
          </cell>
          <cell r="AE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AC113">
            <v>448</v>
          </cell>
          <cell r="AD113" t="str">
            <v>NA</v>
          </cell>
          <cell r="AE113" t="str">
            <v>448.NA</v>
          </cell>
        </row>
        <row r="114">
          <cell r="A114">
            <v>114</v>
          </cell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0.75</v>
          </cell>
          <cell r="M114">
            <v>0</v>
          </cell>
          <cell r="N114">
            <v>0</v>
          </cell>
          <cell r="O114">
            <v>0.75</v>
          </cell>
          <cell r="P114">
            <v>0</v>
          </cell>
          <cell r="Q114">
            <v>0</v>
          </cell>
          <cell r="R114" t="str">
            <v>DRB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C114">
            <v>448</v>
          </cell>
          <cell r="AD114" t="str">
            <v>S</v>
          </cell>
          <cell r="AE114" t="str">
            <v>448.S</v>
          </cell>
        </row>
        <row r="115">
          <cell r="A115">
            <v>115</v>
          </cell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0.75</v>
          </cell>
          <cell r="M115">
            <v>0</v>
          </cell>
          <cell r="N115">
            <v>0</v>
          </cell>
          <cell r="O115">
            <v>0.75</v>
          </cell>
          <cell r="P115">
            <v>0</v>
          </cell>
          <cell r="Q115">
            <v>0</v>
          </cell>
          <cell r="R115" t="str">
            <v>DRB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C115">
            <v>448</v>
          </cell>
          <cell r="AD115" t="str">
            <v>SO</v>
          </cell>
          <cell r="AE115" t="str">
            <v>448.SO</v>
          </cell>
        </row>
        <row r="116">
          <cell r="A116">
            <v>116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C116">
            <v>448</v>
          </cell>
          <cell r="AD116" t="str">
            <v>NA</v>
          </cell>
          <cell r="AE116" t="str">
            <v>448.NA1</v>
          </cell>
        </row>
        <row r="117">
          <cell r="A117">
            <v>117</v>
          </cell>
          <cell r="AC117">
            <v>448</v>
          </cell>
          <cell r="AD117" t="str">
            <v>NA</v>
          </cell>
          <cell r="AE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F118">
            <v>2176205003.5499997</v>
          </cell>
          <cell r="G118">
            <v>1455777888.1447515</v>
          </cell>
          <cell r="H118">
            <v>288666443.20410401</v>
          </cell>
          <cell r="I118">
            <v>382409598.87913465</v>
          </cell>
          <cell r="J118">
            <v>41722609.450758137</v>
          </cell>
          <cell r="K118">
            <v>7628463.871250947</v>
          </cell>
          <cell r="M118">
            <v>1091833416.1085637</v>
          </cell>
          <cell r="N118">
            <v>363944472.03618789</v>
          </cell>
          <cell r="P118">
            <v>216499832.40307802</v>
          </cell>
          <cell r="Q118">
            <v>72166610.801026002</v>
          </cell>
          <cell r="S118">
            <v>67558169.004678652</v>
          </cell>
          <cell r="T118">
            <v>188940473.85814738</v>
          </cell>
          <cell r="U118">
            <v>72771751.588074401</v>
          </cell>
          <cell r="V118">
            <v>44652423.965634301</v>
          </cell>
          <cell r="W118">
            <v>8486780.4625998121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C118" t="str">
            <v>Total Sales to Ultimate Customers</v>
          </cell>
          <cell r="AD118" t="str">
            <v>NA</v>
          </cell>
          <cell r="AE118" t="str">
            <v>Total Sales to Ultimate Customers.NA</v>
          </cell>
        </row>
        <row r="119">
          <cell r="A119">
            <v>119</v>
          </cell>
          <cell r="AC119" t="str">
            <v>Total Sales to Ultimate Customers</v>
          </cell>
          <cell r="AD119" t="str">
            <v>NA</v>
          </cell>
          <cell r="AE119" t="str">
            <v>Total Sales to Ultimate Customers.NA1</v>
          </cell>
        </row>
        <row r="120">
          <cell r="A120">
            <v>120</v>
          </cell>
          <cell r="AC120" t="str">
            <v>Total Sales to Ultimate Customers</v>
          </cell>
          <cell r="AD120" t="str">
            <v>NA</v>
          </cell>
          <cell r="AE120" t="str">
            <v>Total Sales to Ultimate Customers.NA2</v>
          </cell>
        </row>
        <row r="121">
          <cell r="A121">
            <v>121</v>
          </cell>
          <cell r="AC121" t="str">
            <v>Total Sales to Ultimate Customers</v>
          </cell>
          <cell r="AD121" t="str">
            <v>NA</v>
          </cell>
          <cell r="AE121" t="str">
            <v>Total Sales to Ultimate Customers.NA3</v>
          </cell>
        </row>
        <row r="122">
          <cell r="A122">
            <v>122</v>
          </cell>
          <cell r="B122">
            <v>447</v>
          </cell>
          <cell r="C122" t="str">
            <v>Sales for Resale</v>
          </cell>
          <cell r="AC122">
            <v>447</v>
          </cell>
          <cell r="AD122" t="str">
            <v>NA</v>
          </cell>
          <cell r="AE122" t="str">
            <v>447.NA</v>
          </cell>
        </row>
        <row r="123">
          <cell r="A123">
            <v>123</v>
          </cell>
          <cell r="D123" t="str">
            <v>S</v>
          </cell>
          <cell r="E123" t="str">
            <v>P</v>
          </cell>
          <cell r="F123">
            <v>13021264.360000003</v>
          </cell>
          <cell r="G123">
            <v>13021264.360000003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0.75</v>
          </cell>
          <cell r="M123">
            <v>9765948.2700000033</v>
          </cell>
          <cell r="N123">
            <v>3255316.0900000008</v>
          </cell>
          <cell r="O123">
            <v>0.75</v>
          </cell>
          <cell r="P123">
            <v>0</v>
          </cell>
          <cell r="Q123">
            <v>0</v>
          </cell>
          <cell r="R123" t="str">
            <v>DRB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447</v>
          </cell>
          <cell r="AD123" t="str">
            <v>S</v>
          </cell>
          <cell r="AE123" t="str">
            <v>447.S</v>
          </cell>
        </row>
        <row r="124">
          <cell r="A124">
            <v>124</v>
          </cell>
          <cell r="F124">
            <v>13021264.360000003</v>
          </cell>
          <cell r="G124">
            <v>13021264.360000003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9765948.2700000033</v>
          </cell>
          <cell r="N124">
            <v>3255316.0900000008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C124">
            <v>447</v>
          </cell>
          <cell r="AD124" t="str">
            <v>NA</v>
          </cell>
          <cell r="AE124" t="str">
            <v>447.NA1</v>
          </cell>
        </row>
        <row r="125">
          <cell r="A125">
            <v>125</v>
          </cell>
          <cell r="AC125">
            <v>447</v>
          </cell>
          <cell r="AD125" t="str">
            <v>NA</v>
          </cell>
          <cell r="AE125" t="str">
            <v>447.NA2</v>
          </cell>
        </row>
        <row r="126">
          <cell r="A126">
            <v>126</v>
          </cell>
          <cell r="B126" t="str">
            <v>447NPC</v>
          </cell>
          <cell r="C126" t="str">
            <v>Sales for Resale</v>
          </cell>
          <cell r="AC126" t="str">
            <v>447NPC</v>
          </cell>
          <cell r="AD126" t="str">
            <v>NA</v>
          </cell>
          <cell r="AE126" t="str">
            <v>447NPC.NA</v>
          </cell>
        </row>
        <row r="127">
          <cell r="A127">
            <v>127</v>
          </cell>
          <cell r="D127" t="str">
            <v>S</v>
          </cell>
          <cell r="E127" t="str">
            <v>P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0.5</v>
          </cell>
          <cell r="M127">
            <v>0</v>
          </cell>
          <cell r="N127">
            <v>0</v>
          </cell>
          <cell r="O127">
            <v>0.5</v>
          </cell>
          <cell r="P127">
            <v>0</v>
          </cell>
          <cell r="Q127">
            <v>0</v>
          </cell>
          <cell r="R127" t="str">
            <v>DRB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C127" t="str">
            <v>447NPC</v>
          </cell>
          <cell r="AD127" t="str">
            <v>S</v>
          </cell>
          <cell r="AE127" t="str">
            <v>447NPC.S</v>
          </cell>
        </row>
        <row r="128">
          <cell r="A128">
            <v>128</v>
          </cell>
          <cell r="D128" t="str">
            <v>DGU</v>
          </cell>
          <cell r="E128" t="str">
            <v>P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0.75</v>
          </cell>
          <cell r="M128">
            <v>0</v>
          </cell>
          <cell r="N128">
            <v>0</v>
          </cell>
          <cell r="O128">
            <v>0.75</v>
          </cell>
          <cell r="P128">
            <v>0</v>
          </cell>
          <cell r="Q128">
            <v>0</v>
          </cell>
          <cell r="R128" t="str">
            <v>DRB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C128" t="str">
            <v>447NPC</v>
          </cell>
          <cell r="AD128" t="str">
            <v>DGU</v>
          </cell>
          <cell r="AE128" t="str">
            <v>447NPC.DGU</v>
          </cell>
        </row>
        <row r="129">
          <cell r="A129">
            <v>129</v>
          </cell>
          <cell r="D129" t="str">
            <v>SG</v>
          </cell>
          <cell r="E129" t="str">
            <v>P</v>
          </cell>
          <cell r="F129">
            <v>124157335.18752398</v>
          </cell>
          <cell r="G129">
            <v>124157335.18752398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0.75</v>
          </cell>
          <cell r="M129">
            <v>93118001.390642986</v>
          </cell>
          <cell r="N129">
            <v>31039333.796880994</v>
          </cell>
          <cell r="O129">
            <v>0.75</v>
          </cell>
          <cell r="P129">
            <v>0</v>
          </cell>
          <cell r="Q129">
            <v>0</v>
          </cell>
          <cell r="R129" t="str">
            <v>DRB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C129" t="str">
            <v>447NPC</v>
          </cell>
          <cell r="AD129" t="str">
            <v>SG</v>
          </cell>
          <cell r="AE129" t="str">
            <v>447NPC.SG</v>
          </cell>
        </row>
        <row r="130">
          <cell r="A130">
            <v>130</v>
          </cell>
          <cell r="D130" t="str">
            <v>SE</v>
          </cell>
          <cell r="E130" t="str">
            <v>P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 t="str">
            <v>DRB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C130" t="str">
            <v>447NPC</v>
          </cell>
          <cell r="AD130" t="str">
            <v>SE</v>
          </cell>
          <cell r="AE130" t="str">
            <v>447NPC.SE</v>
          </cell>
        </row>
        <row r="131">
          <cell r="A131">
            <v>131</v>
          </cell>
          <cell r="F131">
            <v>124157335.18752398</v>
          </cell>
          <cell r="G131">
            <v>124157335.18752398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93118001.390642986</v>
          </cell>
          <cell r="N131">
            <v>31039333.796880994</v>
          </cell>
          <cell r="P131">
            <v>0</v>
          </cell>
          <cell r="Q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str">
            <v>447NPC</v>
          </cell>
          <cell r="AD131" t="str">
            <v>NA</v>
          </cell>
          <cell r="AE131" t="str">
            <v>447NPC.NA1</v>
          </cell>
        </row>
        <row r="132">
          <cell r="A132">
            <v>132</v>
          </cell>
          <cell r="AC132" t="str">
            <v>447NPC</v>
          </cell>
          <cell r="AD132" t="str">
            <v>NA</v>
          </cell>
          <cell r="AE132" t="str">
            <v>447NPC.NA2</v>
          </cell>
        </row>
        <row r="133">
          <cell r="A133">
            <v>133</v>
          </cell>
          <cell r="B133">
            <v>449</v>
          </cell>
          <cell r="C133" t="str">
            <v>Provision for Rate Refund</v>
          </cell>
          <cell r="AC133">
            <v>449</v>
          </cell>
          <cell r="AD133" t="str">
            <v>NA</v>
          </cell>
          <cell r="AE133" t="str">
            <v>449.NA</v>
          </cell>
        </row>
        <row r="134">
          <cell r="A134">
            <v>134</v>
          </cell>
          <cell r="D134" t="str">
            <v>S</v>
          </cell>
          <cell r="E134" t="str">
            <v>P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0.75</v>
          </cell>
          <cell r="M134">
            <v>0</v>
          </cell>
          <cell r="N134">
            <v>0</v>
          </cell>
          <cell r="O134">
            <v>0.75</v>
          </cell>
          <cell r="P134">
            <v>0</v>
          </cell>
          <cell r="Q134">
            <v>0</v>
          </cell>
          <cell r="R134" t="str">
            <v>DRB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C134">
            <v>449</v>
          </cell>
          <cell r="AD134" t="str">
            <v>S</v>
          </cell>
          <cell r="AE134" t="str">
            <v>449.S</v>
          </cell>
        </row>
        <row r="135">
          <cell r="A135">
            <v>135</v>
          </cell>
          <cell r="D135" t="str">
            <v>SG</v>
          </cell>
          <cell r="E135" t="str">
            <v>P</v>
          </cell>
          <cell r="F135">
            <v>1435794.8081974983</v>
          </cell>
          <cell r="G135">
            <v>1435794.8081974983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0.75</v>
          </cell>
          <cell r="M135">
            <v>1076846.1061481237</v>
          </cell>
          <cell r="N135">
            <v>358948.70204937458</v>
          </cell>
          <cell r="O135">
            <v>0.75</v>
          </cell>
          <cell r="P135">
            <v>0</v>
          </cell>
          <cell r="Q135">
            <v>0</v>
          </cell>
          <cell r="R135" t="str">
            <v>DRB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C135">
            <v>449</v>
          </cell>
          <cell r="AD135" t="str">
            <v>SG</v>
          </cell>
          <cell r="AE135" t="str">
            <v>449.SG</v>
          </cell>
        </row>
        <row r="136">
          <cell r="A136">
            <v>136</v>
          </cell>
          <cell r="F136">
            <v>1435794.8081974983</v>
          </cell>
          <cell r="G136">
            <v>1435794.8081974983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1076846.1061481237</v>
          </cell>
          <cell r="N136">
            <v>358948.70204937458</v>
          </cell>
          <cell r="P136">
            <v>0</v>
          </cell>
          <cell r="Q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C136">
            <v>449</v>
          </cell>
          <cell r="AD136" t="str">
            <v>NA</v>
          </cell>
          <cell r="AE136" t="str">
            <v>449.NA1</v>
          </cell>
        </row>
        <row r="137">
          <cell r="A137">
            <v>137</v>
          </cell>
          <cell r="B137" t="str">
            <v xml:space="preserve"> </v>
          </cell>
          <cell r="C137" t="str">
            <v>State Revenue Credit</v>
          </cell>
          <cell r="E137" t="str">
            <v>REVREQ</v>
          </cell>
          <cell r="F137">
            <v>156098743.57999969</v>
          </cell>
          <cell r="G137">
            <v>99422991.461356699</v>
          </cell>
          <cell r="H137">
            <v>26879835.204061758</v>
          </cell>
          <cell r="I137">
            <v>26202541.475439604</v>
          </cell>
          <cell r="J137">
            <v>3022259.3424217147</v>
          </cell>
          <cell r="K137">
            <v>571116.09671989817</v>
          </cell>
          <cell r="L137">
            <v>0.5</v>
          </cell>
          <cell r="M137">
            <v>49711495.73067835</v>
          </cell>
          <cell r="N137">
            <v>49711495.73067835</v>
          </cell>
          <cell r="O137">
            <v>0.5</v>
          </cell>
          <cell r="P137">
            <v>13439917.602030879</v>
          </cell>
          <cell r="Q137">
            <v>13439917.602030879</v>
          </cell>
          <cell r="R137" t="str">
            <v>DRB</v>
          </cell>
          <cell r="S137">
            <v>4629056.7248792909</v>
          </cell>
          <cell r="T137">
            <v>12946120.121378167</v>
          </cell>
          <cell r="U137">
            <v>4986289.1643302524</v>
          </cell>
          <cell r="V137">
            <v>3059564.9125121506</v>
          </cell>
          <cell r="W137">
            <v>581510.55233973498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C137">
            <v>449</v>
          </cell>
          <cell r="AD137" t="str">
            <v>NA</v>
          </cell>
          <cell r="AE137" t="str">
            <v>449.NA2</v>
          </cell>
        </row>
        <row r="138">
          <cell r="A138">
            <v>138</v>
          </cell>
          <cell r="AC138">
            <v>449</v>
          </cell>
          <cell r="AD138" t="str">
            <v>NA</v>
          </cell>
          <cell r="AE138" t="str">
            <v>449.NA3</v>
          </cell>
        </row>
        <row r="139">
          <cell r="A139">
            <v>139</v>
          </cell>
          <cell r="C139" t="str">
            <v>AGA Revenue Credit</v>
          </cell>
          <cell r="E139" t="str">
            <v>DPW</v>
          </cell>
          <cell r="F139">
            <v>7422900.1800000006</v>
          </cell>
          <cell r="G139">
            <v>0</v>
          </cell>
          <cell r="H139">
            <v>0</v>
          </cell>
          <cell r="I139">
            <v>7422900.1800000006</v>
          </cell>
          <cell r="J139">
            <v>0</v>
          </cell>
          <cell r="K139">
            <v>0</v>
          </cell>
          <cell r="L139">
            <v>0.5</v>
          </cell>
          <cell r="M139">
            <v>0</v>
          </cell>
          <cell r="N139">
            <v>0</v>
          </cell>
          <cell r="O139">
            <v>0.5</v>
          </cell>
          <cell r="P139">
            <v>0</v>
          </cell>
          <cell r="Q139">
            <v>0</v>
          </cell>
          <cell r="R139" t="str">
            <v>DRB</v>
          </cell>
          <cell r="S139">
            <v>1311362.3359224249</v>
          </cell>
          <cell r="T139">
            <v>3667497.5772619164</v>
          </cell>
          <cell r="U139">
            <v>1412562.4710920572</v>
          </cell>
          <cell r="V139">
            <v>866742.0662646658</v>
          </cell>
          <cell r="W139">
            <v>164735.7294589341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C139">
            <v>449</v>
          </cell>
          <cell r="AD139" t="str">
            <v>NA</v>
          </cell>
          <cell r="AE139" t="str">
            <v>449.NA4</v>
          </cell>
        </row>
        <row r="140">
          <cell r="A140">
            <v>140</v>
          </cell>
          <cell r="AC140">
            <v>449</v>
          </cell>
          <cell r="AD140" t="str">
            <v>NA</v>
          </cell>
          <cell r="AE140" t="str">
            <v>449.NA5</v>
          </cell>
        </row>
        <row r="141">
          <cell r="A141">
            <v>141</v>
          </cell>
          <cell r="B141" t="str">
            <v>Total Sales from Electricity</v>
          </cell>
          <cell r="F141">
            <v>2314819397.9057212</v>
          </cell>
          <cell r="G141">
            <v>1594392282.500473</v>
          </cell>
          <cell r="H141">
            <v>288666443.20410401</v>
          </cell>
          <cell r="I141">
            <v>382409598.87913465</v>
          </cell>
          <cell r="J141">
            <v>41722609.450758137</v>
          </cell>
          <cell r="K141">
            <v>7628463.871250947</v>
          </cell>
          <cell r="M141">
            <v>1195794211.8753548</v>
          </cell>
          <cell r="N141">
            <v>398598070.62511826</v>
          </cell>
          <cell r="P141">
            <v>216499832.40307802</v>
          </cell>
          <cell r="Q141">
            <v>72166610.801026002</v>
          </cell>
          <cell r="S141">
            <v>67558169.004678652</v>
          </cell>
          <cell r="T141">
            <v>188940473.85814738</v>
          </cell>
          <cell r="U141">
            <v>72771751.588074401</v>
          </cell>
          <cell r="V141">
            <v>44652423.965634301</v>
          </cell>
          <cell r="W141">
            <v>8486780.4625998121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C141" t="str">
            <v>Total Sales from Electricity</v>
          </cell>
          <cell r="AD141" t="str">
            <v>NA</v>
          </cell>
          <cell r="AE141" t="str">
            <v>Total Sales from Electricity.NA</v>
          </cell>
        </row>
        <row r="142">
          <cell r="A142">
            <v>142</v>
          </cell>
          <cell r="AC142" t="str">
            <v>Total Sales from Electricity</v>
          </cell>
          <cell r="AD142" t="str">
            <v>NA</v>
          </cell>
          <cell r="AE142" t="str">
            <v>Total Sales from Electricity.NA1</v>
          </cell>
        </row>
        <row r="143">
          <cell r="A143">
            <v>143</v>
          </cell>
          <cell r="B143" t="str">
            <v>Other Electric Operating Revenues</v>
          </cell>
          <cell r="AC143" t="str">
            <v>Other Electric Operating Revenues</v>
          </cell>
          <cell r="AD143" t="str">
            <v>NA</v>
          </cell>
          <cell r="AE143" t="str">
            <v>Other Electric Operating Revenues.NA</v>
          </cell>
        </row>
        <row r="144">
          <cell r="A144">
            <v>144</v>
          </cell>
          <cell r="B144">
            <v>450</v>
          </cell>
          <cell r="C144" t="str">
            <v>Forfeited Discounts &amp; Interest</v>
          </cell>
          <cell r="AC144">
            <v>450</v>
          </cell>
          <cell r="AD144" t="str">
            <v>NA</v>
          </cell>
          <cell r="AE144" t="str">
            <v>450.NA</v>
          </cell>
        </row>
        <row r="145">
          <cell r="A145">
            <v>145</v>
          </cell>
          <cell r="D145" t="str">
            <v>S</v>
          </cell>
          <cell r="E145" t="str">
            <v>CUST</v>
          </cell>
          <cell r="F145">
            <v>5135163.25</v>
          </cell>
          <cell r="G145">
            <v>0</v>
          </cell>
          <cell r="H145">
            <v>0</v>
          </cell>
          <cell r="I145">
            <v>0</v>
          </cell>
          <cell r="J145">
            <v>5135163.25</v>
          </cell>
          <cell r="K145">
            <v>0</v>
          </cell>
          <cell r="L145">
            <v>0.75</v>
          </cell>
          <cell r="M145">
            <v>0</v>
          </cell>
          <cell r="N145">
            <v>0</v>
          </cell>
          <cell r="O145">
            <v>0.75</v>
          </cell>
          <cell r="P145">
            <v>0</v>
          </cell>
          <cell r="Q145">
            <v>0</v>
          </cell>
          <cell r="R145" t="str">
            <v>CUST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C145">
            <v>450</v>
          </cell>
          <cell r="AD145" t="str">
            <v>S</v>
          </cell>
          <cell r="AE145" t="str">
            <v>450.S</v>
          </cell>
        </row>
        <row r="146">
          <cell r="A146">
            <v>146</v>
          </cell>
          <cell r="D146" t="str">
            <v>SO</v>
          </cell>
          <cell r="E146" t="str">
            <v>CUST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0.75</v>
          </cell>
          <cell r="M146">
            <v>0</v>
          </cell>
          <cell r="N146">
            <v>0</v>
          </cell>
          <cell r="O146">
            <v>0.75</v>
          </cell>
          <cell r="P146">
            <v>0</v>
          </cell>
          <cell r="Q146">
            <v>0</v>
          </cell>
          <cell r="R146" t="str">
            <v>CUST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C146">
            <v>450</v>
          </cell>
          <cell r="AD146" t="str">
            <v>SO</v>
          </cell>
          <cell r="AE146" t="str">
            <v>450.SO</v>
          </cell>
        </row>
        <row r="147">
          <cell r="A147">
            <v>147</v>
          </cell>
          <cell r="F147">
            <v>5135163.25</v>
          </cell>
          <cell r="G147">
            <v>0</v>
          </cell>
          <cell r="H147">
            <v>0</v>
          </cell>
          <cell r="I147">
            <v>0</v>
          </cell>
          <cell r="J147">
            <v>5135163.25</v>
          </cell>
          <cell r="K147">
            <v>0</v>
          </cell>
          <cell r="M147">
            <v>0</v>
          </cell>
          <cell r="N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C147">
            <v>450</v>
          </cell>
          <cell r="AD147" t="str">
            <v>NA</v>
          </cell>
          <cell r="AE147" t="str">
            <v>450.NA1</v>
          </cell>
        </row>
        <row r="148">
          <cell r="A148">
            <v>148</v>
          </cell>
          <cell r="AC148">
            <v>450</v>
          </cell>
          <cell r="AD148" t="str">
            <v>NA</v>
          </cell>
          <cell r="AE148" t="str">
            <v>450.NA2</v>
          </cell>
        </row>
        <row r="149">
          <cell r="A149">
            <v>149</v>
          </cell>
          <cell r="B149">
            <v>451</v>
          </cell>
          <cell r="C149" t="str">
            <v>Misc Electric Revenue</v>
          </cell>
          <cell r="AC149">
            <v>451</v>
          </cell>
          <cell r="AD149" t="str">
            <v>NA</v>
          </cell>
          <cell r="AE149" t="str">
            <v>451.NA</v>
          </cell>
        </row>
        <row r="150">
          <cell r="A150">
            <v>150</v>
          </cell>
          <cell r="D150" t="str">
            <v>S</v>
          </cell>
          <cell r="E150" t="str">
            <v>CUST</v>
          </cell>
          <cell r="F150">
            <v>4997868.88</v>
          </cell>
          <cell r="G150">
            <v>0</v>
          </cell>
          <cell r="H150">
            <v>0</v>
          </cell>
          <cell r="I150">
            <v>0</v>
          </cell>
          <cell r="J150">
            <v>4997868.88</v>
          </cell>
          <cell r="K150">
            <v>0</v>
          </cell>
          <cell r="L150">
            <v>0.75</v>
          </cell>
          <cell r="M150">
            <v>0</v>
          </cell>
          <cell r="N150">
            <v>0</v>
          </cell>
          <cell r="O150">
            <v>0.75</v>
          </cell>
          <cell r="P150">
            <v>0</v>
          </cell>
          <cell r="Q150">
            <v>0</v>
          </cell>
          <cell r="R150" t="str">
            <v>CUST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C150">
            <v>451</v>
          </cell>
          <cell r="AD150" t="str">
            <v>S</v>
          </cell>
          <cell r="AE150" t="str">
            <v>451.S</v>
          </cell>
        </row>
        <row r="151">
          <cell r="A151">
            <v>151</v>
          </cell>
          <cell r="D151" t="str">
            <v>SG</v>
          </cell>
          <cell r="E151" t="str">
            <v>GP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0.75</v>
          </cell>
          <cell r="M151">
            <v>0</v>
          </cell>
          <cell r="N151">
            <v>0</v>
          </cell>
          <cell r="O151">
            <v>0.75</v>
          </cell>
          <cell r="P151">
            <v>0</v>
          </cell>
          <cell r="Q151">
            <v>0</v>
          </cell>
          <cell r="R151" t="str">
            <v>PLNT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C151">
            <v>451</v>
          </cell>
          <cell r="AD151" t="str">
            <v>SG</v>
          </cell>
          <cell r="AE151" t="str">
            <v>451.SG</v>
          </cell>
        </row>
        <row r="152">
          <cell r="A152">
            <v>152</v>
          </cell>
          <cell r="D152" t="str">
            <v>SO</v>
          </cell>
          <cell r="E152" t="str">
            <v>CUST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0.75</v>
          </cell>
          <cell r="M152">
            <v>0</v>
          </cell>
          <cell r="N152">
            <v>0</v>
          </cell>
          <cell r="O152">
            <v>0.75</v>
          </cell>
          <cell r="P152">
            <v>0</v>
          </cell>
          <cell r="Q152">
            <v>0</v>
          </cell>
          <cell r="R152" t="str">
            <v>PLNT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C152">
            <v>451</v>
          </cell>
          <cell r="AD152" t="str">
            <v>SO</v>
          </cell>
          <cell r="AE152" t="str">
            <v>451.SO</v>
          </cell>
        </row>
        <row r="153">
          <cell r="A153">
            <v>153</v>
          </cell>
          <cell r="F153">
            <v>4997868.88</v>
          </cell>
          <cell r="G153">
            <v>0</v>
          </cell>
          <cell r="H153">
            <v>0</v>
          </cell>
          <cell r="I153">
            <v>0</v>
          </cell>
          <cell r="J153">
            <v>4997868.88</v>
          </cell>
          <cell r="K153">
            <v>0</v>
          </cell>
          <cell r="M153">
            <v>0</v>
          </cell>
          <cell r="N153">
            <v>0</v>
          </cell>
          <cell r="P153">
            <v>0</v>
          </cell>
          <cell r="Q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C153">
            <v>451</v>
          </cell>
          <cell r="AD153" t="str">
            <v>NA</v>
          </cell>
          <cell r="AE153" t="str">
            <v>451.NA1</v>
          </cell>
        </row>
        <row r="154">
          <cell r="A154">
            <v>154</v>
          </cell>
          <cell r="AC154">
            <v>451</v>
          </cell>
          <cell r="AD154" t="str">
            <v>NA</v>
          </cell>
          <cell r="AE154" t="str">
            <v>451.NA2</v>
          </cell>
        </row>
        <row r="155">
          <cell r="A155">
            <v>155</v>
          </cell>
          <cell r="B155">
            <v>453</v>
          </cell>
          <cell r="C155" t="str">
            <v>Water Sales</v>
          </cell>
          <cell r="AC155">
            <v>453</v>
          </cell>
          <cell r="AD155" t="str">
            <v>NA</v>
          </cell>
          <cell r="AE155" t="str">
            <v>453.NA</v>
          </cell>
        </row>
        <row r="156">
          <cell r="A156">
            <v>156</v>
          </cell>
          <cell r="D156" t="str">
            <v>SG</v>
          </cell>
          <cell r="E156" t="str">
            <v>P</v>
          </cell>
          <cell r="F156">
            <v>2206.9256520762383</v>
          </cell>
          <cell r="G156">
            <v>2206.9256520762383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0.75</v>
          </cell>
          <cell r="M156">
            <v>1655.1942390571787</v>
          </cell>
          <cell r="N156">
            <v>551.73141301905957</v>
          </cell>
          <cell r="O156">
            <v>0.75</v>
          </cell>
          <cell r="P156">
            <v>0</v>
          </cell>
          <cell r="Q156">
            <v>0</v>
          </cell>
          <cell r="R156" t="str">
            <v>PLNT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C156">
            <v>453</v>
          </cell>
          <cell r="AD156" t="str">
            <v>SG</v>
          </cell>
          <cell r="AE156" t="str">
            <v>453.SG</v>
          </cell>
        </row>
        <row r="157">
          <cell r="A157">
            <v>157</v>
          </cell>
          <cell r="F157">
            <v>2206.9256520762383</v>
          </cell>
          <cell r="G157">
            <v>2206.9256520762383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1655.1942390571787</v>
          </cell>
          <cell r="N157">
            <v>551.73141301905957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C157">
            <v>453</v>
          </cell>
          <cell r="AD157" t="str">
            <v>NA</v>
          </cell>
          <cell r="AE157" t="str">
            <v>453.NA1</v>
          </cell>
        </row>
        <row r="158">
          <cell r="A158">
            <v>158</v>
          </cell>
          <cell r="AC158">
            <v>453</v>
          </cell>
          <cell r="AD158" t="str">
            <v>NA</v>
          </cell>
          <cell r="AE158" t="str">
            <v>453.NA2</v>
          </cell>
        </row>
        <row r="159">
          <cell r="A159">
            <v>159</v>
          </cell>
          <cell r="B159">
            <v>454</v>
          </cell>
          <cell r="C159" t="str">
            <v>Rent of Electric Property</v>
          </cell>
          <cell r="AC159">
            <v>454</v>
          </cell>
          <cell r="AD159" t="str">
            <v>NA</v>
          </cell>
          <cell r="AE159" t="str">
            <v>454.NA</v>
          </cell>
        </row>
        <row r="160">
          <cell r="A160">
            <v>160</v>
          </cell>
          <cell r="D160" t="str">
            <v>S</v>
          </cell>
          <cell r="E160" t="str">
            <v>DPW</v>
          </cell>
          <cell r="F160">
            <v>4297576.3</v>
          </cell>
          <cell r="G160">
            <v>0</v>
          </cell>
          <cell r="H160">
            <v>0</v>
          </cell>
          <cell r="I160">
            <v>4297576.3</v>
          </cell>
          <cell r="J160">
            <v>0</v>
          </cell>
          <cell r="K160">
            <v>0</v>
          </cell>
          <cell r="L160">
            <v>0.75</v>
          </cell>
          <cell r="M160">
            <v>0</v>
          </cell>
          <cell r="N160">
            <v>0</v>
          </cell>
          <cell r="O160">
            <v>0.75</v>
          </cell>
          <cell r="P160">
            <v>0</v>
          </cell>
          <cell r="Q160">
            <v>0</v>
          </cell>
          <cell r="R160" t="str">
            <v>PLNT</v>
          </cell>
          <cell r="S160">
            <v>702457.94255165034</v>
          </cell>
          <cell r="T160">
            <v>2131763.097782142</v>
          </cell>
          <cell r="U160">
            <v>805345.46002746804</v>
          </cell>
          <cell r="V160">
            <v>516693.55705813726</v>
          </cell>
          <cell r="W160">
            <v>141316.24258060145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C160">
            <v>454</v>
          </cell>
          <cell r="AD160" t="str">
            <v>S</v>
          </cell>
          <cell r="AE160" t="str">
            <v>454.S</v>
          </cell>
        </row>
        <row r="161">
          <cell r="A161">
            <v>161</v>
          </cell>
          <cell r="D161" t="str">
            <v>SG</v>
          </cell>
          <cell r="E161" t="str">
            <v>T</v>
          </cell>
          <cell r="F161">
            <v>2057355.0018267001</v>
          </cell>
          <cell r="G161">
            <v>0</v>
          </cell>
          <cell r="H161">
            <v>2057355.0018267001</v>
          </cell>
          <cell r="I161">
            <v>0</v>
          </cell>
          <cell r="J161">
            <v>0</v>
          </cell>
          <cell r="K161">
            <v>0</v>
          </cell>
          <cell r="L161">
            <v>0.75</v>
          </cell>
          <cell r="M161">
            <v>0</v>
          </cell>
          <cell r="N161">
            <v>0</v>
          </cell>
          <cell r="O161">
            <v>0.75</v>
          </cell>
          <cell r="P161">
            <v>1543016.2513700251</v>
          </cell>
          <cell r="Q161">
            <v>514338.75045667501</v>
          </cell>
          <cell r="R161" t="str">
            <v>PLNT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C161">
            <v>454</v>
          </cell>
          <cell r="AD161" t="str">
            <v>SG</v>
          </cell>
          <cell r="AE161" t="str">
            <v>454.SG</v>
          </cell>
        </row>
        <row r="162">
          <cell r="A162">
            <v>162</v>
          </cell>
          <cell r="D162" t="str">
            <v>SG</v>
          </cell>
          <cell r="E162" t="str">
            <v>T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0.75</v>
          </cell>
          <cell r="M162">
            <v>0</v>
          </cell>
          <cell r="N162">
            <v>0</v>
          </cell>
          <cell r="O162">
            <v>0.75</v>
          </cell>
          <cell r="P162">
            <v>0</v>
          </cell>
          <cell r="Q162">
            <v>0</v>
          </cell>
          <cell r="R162" t="str">
            <v>PLNT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C162">
            <v>454</v>
          </cell>
          <cell r="AD162" t="str">
            <v>SG</v>
          </cell>
          <cell r="AE162" t="str">
            <v>454.SG1</v>
          </cell>
        </row>
        <row r="163">
          <cell r="A163">
            <v>163</v>
          </cell>
          <cell r="D163" t="str">
            <v>SO</v>
          </cell>
          <cell r="E163" t="str">
            <v>GP</v>
          </cell>
          <cell r="F163">
            <v>1418747.4323533983</v>
          </cell>
          <cell r="G163">
            <v>634555.33546101535</v>
          </cell>
          <cell r="H163">
            <v>379797.74542801915</v>
          </cell>
          <cell r="I163">
            <v>393585.63384633185</v>
          </cell>
          <cell r="J163">
            <v>10808.717618031931</v>
          </cell>
          <cell r="K163">
            <v>0</v>
          </cell>
          <cell r="L163">
            <v>0.75</v>
          </cell>
          <cell r="M163">
            <v>475916.50159576151</v>
          </cell>
          <cell r="N163">
            <v>158638.83386525384</v>
          </cell>
          <cell r="O163">
            <v>0.75</v>
          </cell>
          <cell r="P163">
            <v>284848.30907101434</v>
          </cell>
          <cell r="Q163">
            <v>94949.436357004786</v>
          </cell>
          <cell r="R163" t="str">
            <v>PLNT</v>
          </cell>
          <cell r="S163">
            <v>64333.320753277025</v>
          </cell>
          <cell r="T163">
            <v>195233.60877869796</v>
          </cell>
          <cell r="U163">
            <v>73756.085110153072</v>
          </cell>
          <cell r="V163">
            <v>47320.43062482516</v>
          </cell>
          <cell r="W163">
            <v>12942.18857937857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C163">
            <v>454</v>
          </cell>
          <cell r="AD163" t="str">
            <v>SO</v>
          </cell>
          <cell r="AE163" t="str">
            <v>454.SO</v>
          </cell>
        </row>
        <row r="164">
          <cell r="A164">
            <v>164</v>
          </cell>
          <cell r="F164">
            <v>7773678.7341800984</v>
          </cell>
          <cell r="G164">
            <v>634555.33546101535</v>
          </cell>
          <cell r="H164">
            <v>2437152.747254719</v>
          </cell>
          <cell r="I164">
            <v>4691161.9338463321</v>
          </cell>
          <cell r="J164">
            <v>10808.717618031931</v>
          </cell>
          <cell r="K164">
            <v>0</v>
          </cell>
          <cell r="M164">
            <v>475916.50159576151</v>
          </cell>
          <cell r="N164">
            <v>158638.83386525384</v>
          </cell>
          <cell r="P164">
            <v>1827864.5604410395</v>
          </cell>
          <cell r="Q164">
            <v>609288.18681367976</v>
          </cell>
          <cell r="S164">
            <v>766791.26330492739</v>
          </cell>
          <cell r="T164">
            <v>2326996.7065608399</v>
          </cell>
          <cell r="U164">
            <v>879101.54513762111</v>
          </cell>
          <cell r="V164">
            <v>564013.98768296244</v>
          </cell>
          <cell r="W164">
            <v>154258.43115998001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C164">
            <v>454</v>
          </cell>
          <cell r="AD164" t="str">
            <v>NA</v>
          </cell>
          <cell r="AE164" t="str">
            <v>454.NA1</v>
          </cell>
        </row>
        <row r="165">
          <cell r="A165">
            <v>165</v>
          </cell>
          <cell r="AC165">
            <v>454</v>
          </cell>
          <cell r="AD165" t="str">
            <v>NA</v>
          </cell>
          <cell r="AE165" t="str">
            <v>454.NA2</v>
          </cell>
        </row>
        <row r="166">
          <cell r="A166">
            <v>166</v>
          </cell>
          <cell r="B166">
            <v>456</v>
          </cell>
          <cell r="C166" t="str">
            <v>Other Electric Revenue</v>
          </cell>
          <cell r="AC166">
            <v>456</v>
          </cell>
          <cell r="AD166" t="str">
            <v>NA</v>
          </cell>
          <cell r="AE166" t="str">
            <v>456.NA</v>
          </cell>
        </row>
        <row r="167">
          <cell r="A167">
            <v>167</v>
          </cell>
          <cell r="D167" t="str">
            <v>S</v>
          </cell>
          <cell r="E167" t="str">
            <v>DMSC</v>
          </cell>
          <cell r="F167">
            <v>268293.00427519967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268293.00427519967</v>
          </cell>
          <cell r="L167">
            <v>0.75</v>
          </cell>
          <cell r="M167">
            <v>0</v>
          </cell>
          <cell r="N167">
            <v>0</v>
          </cell>
          <cell r="O167">
            <v>0.75</v>
          </cell>
          <cell r="P167">
            <v>0</v>
          </cell>
          <cell r="Q167">
            <v>0</v>
          </cell>
          <cell r="R167" t="str">
            <v>PLNT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C167">
            <v>456</v>
          </cell>
          <cell r="AD167" t="str">
            <v>S</v>
          </cell>
          <cell r="AE167" t="str">
            <v>456.S</v>
          </cell>
        </row>
        <row r="168">
          <cell r="A168">
            <v>168</v>
          </cell>
          <cell r="D168" t="str">
            <v>CN</v>
          </cell>
          <cell r="E168" t="str">
            <v>CUST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0.75</v>
          </cell>
          <cell r="M168">
            <v>0</v>
          </cell>
          <cell r="N168">
            <v>0</v>
          </cell>
          <cell r="O168">
            <v>0.75</v>
          </cell>
          <cell r="P168">
            <v>0</v>
          </cell>
          <cell r="Q168">
            <v>0</v>
          </cell>
          <cell r="R168" t="str">
            <v>CUST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C168">
            <v>456</v>
          </cell>
          <cell r="AD168" t="str">
            <v>CN</v>
          </cell>
          <cell r="AE168" t="str">
            <v>456.CN</v>
          </cell>
        </row>
        <row r="169">
          <cell r="A169">
            <v>169</v>
          </cell>
          <cell r="D169" t="str">
            <v>SE</v>
          </cell>
          <cell r="E169" t="str">
            <v>OTHSE</v>
          </cell>
          <cell r="F169">
            <v>13927160.078753151</v>
          </cell>
          <cell r="G169">
            <v>0</v>
          </cell>
          <cell r="H169">
            <v>13927160.078753151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13927160.078753151</v>
          </cell>
          <cell r="R169" t="str">
            <v>PLNT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C169">
            <v>456</v>
          </cell>
          <cell r="AD169" t="str">
            <v>SE</v>
          </cell>
          <cell r="AE169" t="str">
            <v>456.SE</v>
          </cell>
        </row>
        <row r="170">
          <cell r="A170">
            <v>170</v>
          </cell>
          <cell r="D170" t="str">
            <v>SO</v>
          </cell>
          <cell r="E170" t="str">
            <v>OTHSO</v>
          </cell>
          <cell r="F170">
            <v>44649.861174086778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44649.861174086778</v>
          </cell>
          <cell r="L170">
            <v>0.75</v>
          </cell>
          <cell r="M170">
            <v>0</v>
          </cell>
          <cell r="N170">
            <v>0</v>
          </cell>
          <cell r="O170">
            <v>0.75</v>
          </cell>
          <cell r="P170">
            <v>0</v>
          </cell>
          <cell r="Q170">
            <v>0</v>
          </cell>
          <cell r="R170" t="str">
            <v>PLNT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C170">
            <v>456</v>
          </cell>
          <cell r="AD170" t="str">
            <v>SO</v>
          </cell>
          <cell r="AE170" t="str">
            <v>456.SO</v>
          </cell>
        </row>
        <row r="171">
          <cell r="A171">
            <v>171</v>
          </cell>
          <cell r="D171" t="str">
            <v>SG</v>
          </cell>
          <cell r="E171" t="str">
            <v>OTHSGR</v>
          </cell>
          <cell r="F171">
            <v>77619131.026270509</v>
          </cell>
          <cell r="G171">
            <v>10971236.040412961</v>
          </cell>
          <cell r="H171">
            <v>66647894.985857539</v>
          </cell>
          <cell r="I171">
            <v>0</v>
          </cell>
          <cell r="J171">
            <v>0</v>
          </cell>
          <cell r="K171">
            <v>0</v>
          </cell>
          <cell r="L171">
            <v>0.75</v>
          </cell>
          <cell r="M171">
            <v>8228427.03030972</v>
          </cell>
          <cell r="N171">
            <v>2742809.0101032401</v>
          </cell>
          <cell r="O171">
            <v>0.75</v>
          </cell>
          <cell r="P171">
            <v>49985921.239393152</v>
          </cell>
          <cell r="Q171">
            <v>16661973.746464385</v>
          </cell>
          <cell r="R171" t="str">
            <v>PLNT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C171">
            <v>456</v>
          </cell>
          <cell r="AD171" t="str">
            <v>SG</v>
          </cell>
          <cell r="AE171" t="str">
            <v>456.SG</v>
          </cell>
        </row>
        <row r="172">
          <cell r="A172">
            <v>172</v>
          </cell>
          <cell r="F172">
            <v>91859233.970472947</v>
          </cell>
          <cell r="G172">
            <v>10971236.040412961</v>
          </cell>
          <cell r="H172">
            <v>80575055.06461069</v>
          </cell>
          <cell r="I172">
            <v>0</v>
          </cell>
          <cell r="J172">
            <v>0</v>
          </cell>
          <cell r="K172">
            <v>312942.86544928642</v>
          </cell>
          <cell r="M172">
            <v>8228427.03030972</v>
          </cell>
          <cell r="N172">
            <v>2742809.0101032401</v>
          </cell>
          <cell r="P172">
            <v>49985921.239393152</v>
          </cell>
          <cell r="Q172">
            <v>30589133.825217538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C172">
            <v>456</v>
          </cell>
          <cell r="AD172" t="str">
            <v>NA</v>
          </cell>
          <cell r="AE172" t="str">
            <v>456.NA1</v>
          </cell>
        </row>
        <row r="173">
          <cell r="A173">
            <v>173</v>
          </cell>
          <cell r="AC173">
            <v>456</v>
          </cell>
          <cell r="AD173" t="str">
            <v>NA</v>
          </cell>
          <cell r="AE173" t="str">
            <v>456.NA2</v>
          </cell>
        </row>
        <row r="174">
          <cell r="A174">
            <v>174</v>
          </cell>
          <cell r="C174" t="str">
            <v>Total Other Electric Revenues</v>
          </cell>
          <cell r="F174">
            <v>109768151.76030512</v>
          </cell>
          <cell r="G174">
            <v>11607998.301526053</v>
          </cell>
          <cell r="H174">
            <v>83012207.811865404</v>
          </cell>
          <cell r="I174">
            <v>4691161.9338463321</v>
          </cell>
          <cell r="J174">
            <v>10143840.84761803</v>
          </cell>
          <cell r="K174">
            <v>312942.86544928642</v>
          </cell>
          <cell r="M174">
            <v>8705998.7261445392</v>
          </cell>
          <cell r="N174">
            <v>2901999.5753815132</v>
          </cell>
          <cell r="P174">
            <v>51813785.799834192</v>
          </cell>
          <cell r="Q174">
            <v>31198422.012031216</v>
          </cell>
          <cell r="S174">
            <v>766791.26330492739</v>
          </cell>
          <cell r="T174">
            <v>2326996.7065608399</v>
          </cell>
          <cell r="U174">
            <v>879101.54513762111</v>
          </cell>
          <cell r="V174">
            <v>564013.98768296244</v>
          </cell>
          <cell r="W174">
            <v>154258.43115998001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C174">
            <v>456</v>
          </cell>
          <cell r="AD174" t="str">
            <v>NA</v>
          </cell>
          <cell r="AE174" t="str">
            <v>456.NA3</v>
          </cell>
        </row>
        <row r="175">
          <cell r="A175">
            <v>175</v>
          </cell>
          <cell r="AC175">
            <v>456</v>
          </cell>
          <cell r="AD175" t="str">
            <v>NA</v>
          </cell>
          <cell r="AE175" t="str">
            <v>456.NA4</v>
          </cell>
        </row>
        <row r="176">
          <cell r="A176">
            <v>176</v>
          </cell>
          <cell r="B176" t="str">
            <v>Total Electric Operating Revenues</v>
          </cell>
          <cell r="F176">
            <v>2424587549.6660261</v>
          </cell>
          <cell r="G176">
            <v>1606000280.8019991</v>
          </cell>
          <cell r="H176">
            <v>371678651.0159694</v>
          </cell>
          <cell r="I176">
            <v>387100760.81298101</v>
          </cell>
          <cell r="J176">
            <v>51866450.298376165</v>
          </cell>
          <cell r="K176">
            <v>7941406.7367002331</v>
          </cell>
          <cell r="M176">
            <v>1204500210.6014993</v>
          </cell>
          <cell r="N176">
            <v>401500070.20049977</v>
          </cell>
          <cell r="P176">
            <v>268313618.20291221</v>
          </cell>
          <cell r="Q176">
            <v>103365032.81305721</v>
          </cell>
          <cell r="S176">
            <v>68324960.267983586</v>
          </cell>
          <cell r="T176">
            <v>191267470.56470823</v>
          </cell>
          <cell r="U176">
            <v>73650853.133212015</v>
          </cell>
          <cell r="V176">
            <v>45216437.953317262</v>
          </cell>
          <cell r="W176">
            <v>8641038.8937597927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C176" t="str">
            <v>Total Electric Operating Revenues</v>
          </cell>
          <cell r="AD176" t="str">
            <v>NA</v>
          </cell>
          <cell r="AE176" t="str">
            <v>Total Electric Operating Revenues.NA</v>
          </cell>
        </row>
        <row r="177">
          <cell r="A177">
            <v>177</v>
          </cell>
          <cell r="AC177" t="str">
            <v>Total Electric Operating Revenues</v>
          </cell>
          <cell r="AD177" t="str">
            <v>NA</v>
          </cell>
          <cell r="AE177" t="str">
            <v>Total Electric Operating Revenues.NA1</v>
          </cell>
        </row>
        <row r="178">
          <cell r="A178">
            <v>178</v>
          </cell>
          <cell r="B178" t="str">
            <v>Miscellaneous Revenues</v>
          </cell>
          <cell r="AC178" t="str">
            <v>Miscellaneous Revenues</v>
          </cell>
          <cell r="AD178" t="str">
            <v>NA</v>
          </cell>
          <cell r="AE178" t="str">
            <v>Miscellaneous Revenues.NA</v>
          </cell>
        </row>
        <row r="179">
          <cell r="A179">
            <v>179</v>
          </cell>
          <cell r="B179">
            <v>41160</v>
          </cell>
          <cell r="C179" t="str">
            <v>Gain on Sale of Utility Plant - CR</v>
          </cell>
          <cell r="AC179">
            <v>41160</v>
          </cell>
          <cell r="AD179" t="str">
            <v>NA</v>
          </cell>
          <cell r="AE179" t="str">
            <v>41160.NA</v>
          </cell>
        </row>
        <row r="180">
          <cell r="A180">
            <v>180</v>
          </cell>
          <cell r="D180" t="str">
            <v>S</v>
          </cell>
          <cell r="E180" t="str">
            <v>DPW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0.75</v>
          </cell>
          <cell r="M180">
            <v>0</v>
          </cell>
          <cell r="N180">
            <v>0</v>
          </cell>
          <cell r="O180">
            <v>0.75</v>
          </cell>
          <cell r="P180">
            <v>0</v>
          </cell>
          <cell r="Q180">
            <v>0</v>
          </cell>
          <cell r="R180" t="str">
            <v>PLNT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C180">
            <v>41160</v>
          </cell>
          <cell r="AD180" t="str">
            <v>S</v>
          </cell>
          <cell r="AE180" t="str">
            <v>41160.S</v>
          </cell>
        </row>
        <row r="181">
          <cell r="A181">
            <v>181</v>
          </cell>
          <cell r="D181" t="str">
            <v>SG</v>
          </cell>
          <cell r="E181" t="str">
            <v>T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0.75</v>
          </cell>
          <cell r="M181">
            <v>0</v>
          </cell>
          <cell r="N181">
            <v>0</v>
          </cell>
          <cell r="O181">
            <v>0.75</v>
          </cell>
          <cell r="P181">
            <v>0</v>
          </cell>
          <cell r="Q181">
            <v>0</v>
          </cell>
          <cell r="R181" t="str">
            <v>PLNT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C181">
            <v>41160</v>
          </cell>
          <cell r="AD181" t="str">
            <v>SG</v>
          </cell>
          <cell r="AE181" t="str">
            <v>41160.SG</v>
          </cell>
        </row>
        <row r="182">
          <cell r="A182">
            <v>182</v>
          </cell>
          <cell r="D182" t="str">
            <v>SO</v>
          </cell>
          <cell r="E182" t="str">
            <v>G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0.75</v>
          </cell>
          <cell r="M182">
            <v>0</v>
          </cell>
          <cell r="N182">
            <v>0</v>
          </cell>
          <cell r="O182">
            <v>0.75</v>
          </cell>
          <cell r="P182">
            <v>0</v>
          </cell>
          <cell r="Q182">
            <v>0</v>
          </cell>
          <cell r="R182" t="str">
            <v>PLNT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C182">
            <v>41160</v>
          </cell>
          <cell r="AD182" t="str">
            <v>SO</v>
          </cell>
          <cell r="AE182" t="str">
            <v>41160.SO</v>
          </cell>
        </row>
        <row r="183">
          <cell r="A183">
            <v>183</v>
          </cell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0.75</v>
          </cell>
          <cell r="M183">
            <v>0</v>
          </cell>
          <cell r="N183">
            <v>0</v>
          </cell>
          <cell r="O183">
            <v>0.75</v>
          </cell>
          <cell r="P183">
            <v>0</v>
          </cell>
          <cell r="Q183">
            <v>0</v>
          </cell>
          <cell r="R183" t="str">
            <v>PLNT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C183">
            <v>41160</v>
          </cell>
          <cell r="AD183" t="str">
            <v>SG</v>
          </cell>
          <cell r="AE183" t="str">
            <v>41160.SG1</v>
          </cell>
        </row>
        <row r="184">
          <cell r="A184">
            <v>184</v>
          </cell>
          <cell r="D184" t="str">
            <v>SG</v>
          </cell>
          <cell r="E184" t="str">
            <v>P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0.75</v>
          </cell>
          <cell r="M184">
            <v>0</v>
          </cell>
          <cell r="N184">
            <v>0</v>
          </cell>
          <cell r="O184">
            <v>0.75</v>
          </cell>
          <cell r="P184">
            <v>0</v>
          </cell>
          <cell r="Q184">
            <v>0</v>
          </cell>
          <cell r="R184" t="str">
            <v>PLNT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C184">
            <v>41160</v>
          </cell>
          <cell r="AD184" t="str">
            <v>SG</v>
          </cell>
          <cell r="AE184" t="str">
            <v>41160.SG2</v>
          </cell>
        </row>
        <row r="185">
          <cell r="A185">
            <v>185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P185">
            <v>0</v>
          </cell>
          <cell r="Q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C185">
            <v>41160</v>
          </cell>
          <cell r="AD185" t="str">
            <v>NA</v>
          </cell>
          <cell r="AE185" t="str">
            <v>41160.NA1</v>
          </cell>
        </row>
        <row r="186">
          <cell r="A186">
            <v>186</v>
          </cell>
          <cell r="AC186">
            <v>41160</v>
          </cell>
          <cell r="AD186" t="str">
            <v>NA</v>
          </cell>
          <cell r="AE186" t="str">
            <v>41160.NA2</v>
          </cell>
        </row>
        <row r="187">
          <cell r="A187">
            <v>187</v>
          </cell>
          <cell r="B187">
            <v>41170</v>
          </cell>
          <cell r="C187" t="str">
            <v>Loss on Sale of Utility Plant</v>
          </cell>
          <cell r="AC187">
            <v>41170</v>
          </cell>
          <cell r="AD187" t="str">
            <v>NA</v>
          </cell>
          <cell r="AE187" t="str">
            <v>41170.NA</v>
          </cell>
        </row>
        <row r="188">
          <cell r="A188">
            <v>188</v>
          </cell>
          <cell r="D188" t="str">
            <v>S</v>
          </cell>
          <cell r="E188" t="str">
            <v>DPW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0.75</v>
          </cell>
          <cell r="M188">
            <v>0</v>
          </cell>
          <cell r="N188">
            <v>0</v>
          </cell>
          <cell r="O188">
            <v>0.75</v>
          </cell>
          <cell r="P188">
            <v>0</v>
          </cell>
          <cell r="Q188">
            <v>0</v>
          </cell>
          <cell r="R188" t="str">
            <v>PLNT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C188">
            <v>41170</v>
          </cell>
          <cell r="AD188" t="str">
            <v>S</v>
          </cell>
          <cell r="AE188" t="str">
            <v>41170.S</v>
          </cell>
        </row>
        <row r="189">
          <cell r="A189">
            <v>189</v>
          </cell>
          <cell r="D189" t="str">
            <v>SG</v>
          </cell>
          <cell r="E189" t="str">
            <v>T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0.75</v>
          </cell>
          <cell r="M189">
            <v>0</v>
          </cell>
          <cell r="N189">
            <v>0</v>
          </cell>
          <cell r="O189">
            <v>0.75</v>
          </cell>
          <cell r="P189">
            <v>0</v>
          </cell>
          <cell r="Q189">
            <v>0</v>
          </cell>
          <cell r="R189" t="str">
            <v>PLNT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C189">
            <v>41170</v>
          </cell>
          <cell r="AD189" t="str">
            <v>SG</v>
          </cell>
          <cell r="AE189" t="str">
            <v>41170.SG</v>
          </cell>
        </row>
        <row r="190">
          <cell r="A190">
            <v>190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</v>
          </cell>
          <cell r="N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C190">
            <v>41170</v>
          </cell>
          <cell r="AD190" t="str">
            <v>NA</v>
          </cell>
          <cell r="AE190" t="str">
            <v>41170.NA1</v>
          </cell>
        </row>
        <row r="191">
          <cell r="A191">
            <v>191</v>
          </cell>
          <cell r="AC191">
            <v>41170</v>
          </cell>
          <cell r="AD191" t="str">
            <v>NA</v>
          </cell>
          <cell r="AE191" t="str">
            <v>41170.NA2</v>
          </cell>
        </row>
        <row r="192">
          <cell r="A192">
            <v>192</v>
          </cell>
          <cell r="B192">
            <v>4118</v>
          </cell>
          <cell r="C192" t="str">
            <v>Gain from Emission Allowances</v>
          </cell>
          <cell r="AC192">
            <v>4118</v>
          </cell>
          <cell r="AD192" t="str">
            <v>NA</v>
          </cell>
          <cell r="AE192" t="str">
            <v>4118.NA</v>
          </cell>
        </row>
        <row r="193">
          <cell r="A193">
            <v>193</v>
          </cell>
          <cell r="D193" t="str">
            <v>SE</v>
          </cell>
          <cell r="E193" t="str">
            <v>P</v>
          </cell>
          <cell r="F193">
            <v>-43.959850734954102</v>
          </cell>
          <cell r="G193">
            <v>-43.959850734954102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0.75</v>
          </cell>
          <cell r="M193">
            <v>-32.969888051215577</v>
          </cell>
          <cell r="N193">
            <v>-10.989962683738526</v>
          </cell>
          <cell r="O193">
            <v>0.75</v>
          </cell>
          <cell r="P193">
            <v>0</v>
          </cell>
          <cell r="Q193">
            <v>0</v>
          </cell>
          <cell r="R193" t="str">
            <v>PLNT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C193">
            <v>4118</v>
          </cell>
          <cell r="AD193" t="str">
            <v>SE</v>
          </cell>
          <cell r="AE193" t="str">
            <v>4118.SE</v>
          </cell>
        </row>
        <row r="194">
          <cell r="A194">
            <v>194</v>
          </cell>
          <cell r="F194">
            <v>-43.959850734954102</v>
          </cell>
          <cell r="G194">
            <v>-43.959850734954102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-32.969888051215577</v>
          </cell>
          <cell r="N194">
            <v>-10.989962683738526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C194">
            <v>4118</v>
          </cell>
          <cell r="AD194" t="str">
            <v>NA</v>
          </cell>
          <cell r="AE194" t="str">
            <v>4118.NA1</v>
          </cell>
        </row>
        <row r="195">
          <cell r="A195">
            <v>195</v>
          </cell>
          <cell r="B195">
            <v>41181</v>
          </cell>
          <cell r="C195" t="str">
            <v>Gain from Disposition of NOX Credits</v>
          </cell>
          <cell r="AC195">
            <v>41181</v>
          </cell>
          <cell r="AD195" t="str">
            <v>NA</v>
          </cell>
          <cell r="AE195" t="str">
            <v>41181.NA</v>
          </cell>
        </row>
        <row r="196">
          <cell r="A196">
            <v>196</v>
          </cell>
          <cell r="D196" t="str">
            <v>SE</v>
          </cell>
          <cell r="E196" t="str">
            <v>P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 t="str">
            <v>PLNT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C196">
            <v>41181</v>
          </cell>
          <cell r="AD196" t="str">
            <v>SE</v>
          </cell>
          <cell r="AE196" t="str">
            <v>41181.SE</v>
          </cell>
        </row>
        <row r="197">
          <cell r="A197">
            <v>197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C197">
            <v>41181</v>
          </cell>
          <cell r="AD197" t="str">
            <v>NA</v>
          </cell>
          <cell r="AE197" t="str">
            <v>41181.NA1</v>
          </cell>
        </row>
        <row r="198">
          <cell r="A198">
            <v>198</v>
          </cell>
          <cell r="AC198">
            <v>41181</v>
          </cell>
          <cell r="AD198" t="str">
            <v>NA</v>
          </cell>
          <cell r="AE198" t="str">
            <v>41181.NA2</v>
          </cell>
        </row>
        <row r="199">
          <cell r="A199">
            <v>199</v>
          </cell>
          <cell r="B199">
            <v>4194</v>
          </cell>
          <cell r="C199" t="str">
            <v>Impact Housing Interest Income</v>
          </cell>
          <cell r="AC199">
            <v>4194</v>
          </cell>
          <cell r="AD199" t="str">
            <v>NA</v>
          </cell>
          <cell r="AE199" t="str">
            <v>4194.NA</v>
          </cell>
        </row>
        <row r="200">
          <cell r="A200">
            <v>200</v>
          </cell>
          <cell r="D200" t="str">
            <v>SG</v>
          </cell>
          <cell r="E200" t="str">
            <v>P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0.75</v>
          </cell>
          <cell r="M200">
            <v>0</v>
          </cell>
          <cell r="N200">
            <v>0</v>
          </cell>
          <cell r="O200">
            <v>0.75</v>
          </cell>
          <cell r="P200">
            <v>0</v>
          </cell>
          <cell r="Q200">
            <v>0</v>
          </cell>
          <cell r="R200" t="str">
            <v>PLNT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C200">
            <v>4194</v>
          </cell>
          <cell r="AD200" t="str">
            <v>SG</v>
          </cell>
          <cell r="AE200" t="str">
            <v>4194.SG</v>
          </cell>
        </row>
        <row r="201">
          <cell r="A201">
            <v>201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P201">
            <v>0</v>
          </cell>
          <cell r="Q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C201">
            <v>4194</v>
          </cell>
          <cell r="AD201" t="str">
            <v>NA</v>
          </cell>
          <cell r="AE201" t="str">
            <v>4194.NA1</v>
          </cell>
        </row>
        <row r="202">
          <cell r="A202">
            <v>202</v>
          </cell>
          <cell r="AC202">
            <v>4194</v>
          </cell>
          <cell r="AD202" t="str">
            <v>NA</v>
          </cell>
          <cell r="AE202" t="str">
            <v>4194.NA2</v>
          </cell>
        </row>
        <row r="203">
          <cell r="A203">
            <v>203</v>
          </cell>
          <cell r="B203">
            <v>421</v>
          </cell>
          <cell r="C203" t="str">
            <v>(Gain) / Loss on Sale of Utility Plant</v>
          </cell>
          <cell r="AC203">
            <v>421</v>
          </cell>
          <cell r="AD203" t="str">
            <v>NA</v>
          </cell>
          <cell r="AE203" t="str">
            <v>421.NA</v>
          </cell>
        </row>
        <row r="204">
          <cell r="A204">
            <v>204</v>
          </cell>
          <cell r="D204" t="str">
            <v>S</v>
          </cell>
          <cell r="E204" t="str">
            <v>DPW</v>
          </cell>
          <cell r="F204">
            <v>-36459.03</v>
          </cell>
          <cell r="G204">
            <v>0</v>
          </cell>
          <cell r="H204">
            <v>0</v>
          </cell>
          <cell r="I204">
            <v>-36459.03</v>
          </cell>
          <cell r="J204">
            <v>0</v>
          </cell>
          <cell r="K204">
            <v>0</v>
          </cell>
          <cell r="L204">
            <v>0.75</v>
          </cell>
          <cell r="M204">
            <v>0</v>
          </cell>
          <cell r="N204">
            <v>0</v>
          </cell>
          <cell r="O204">
            <v>0.75</v>
          </cell>
          <cell r="P204">
            <v>0</v>
          </cell>
          <cell r="Q204">
            <v>0</v>
          </cell>
          <cell r="R204" t="str">
            <v>PLNT</v>
          </cell>
          <cell r="S204">
            <v>-5959.3904595082804</v>
          </cell>
          <cell r="T204">
            <v>-18085.080824494507</v>
          </cell>
          <cell r="U204">
            <v>-6832.2496769877616</v>
          </cell>
          <cell r="V204">
            <v>-4383.4348904030712</v>
          </cell>
          <cell r="W204">
            <v>-1198.8741486063727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C204">
            <v>421</v>
          </cell>
          <cell r="AD204" t="str">
            <v>S</v>
          </cell>
          <cell r="AE204" t="str">
            <v>421.S</v>
          </cell>
        </row>
        <row r="205">
          <cell r="A205">
            <v>205</v>
          </cell>
          <cell r="D205" t="str">
            <v>SG</v>
          </cell>
          <cell r="E205" t="str">
            <v>P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0.75</v>
          </cell>
          <cell r="M205">
            <v>0</v>
          </cell>
          <cell r="N205">
            <v>0</v>
          </cell>
          <cell r="O205">
            <v>0.75</v>
          </cell>
          <cell r="P205">
            <v>0</v>
          </cell>
          <cell r="Q205">
            <v>0</v>
          </cell>
          <cell r="R205" t="str">
            <v>PLNT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C205">
            <v>421</v>
          </cell>
          <cell r="AD205" t="str">
            <v>SG</v>
          </cell>
          <cell r="AE205" t="str">
            <v>421.SG</v>
          </cell>
        </row>
        <row r="206">
          <cell r="A206">
            <v>206</v>
          </cell>
          <cell r="D206" t="str">
            <v>SG</v>
          </cell>
          <cell r="E206" t="str">
            <v>T</v>
          </cell>
          <cell r="F206">
            <v>-7211.732262714695</v>
          </cell>
          <cell r="G206">
            <v>0</v>
          </cell>
          <cell r="H206">
            <v>-7211.732262714695</v>
          </cell>
          <cell r="I206">
            <v>0</v>
          </cell>
          <cell r="J206">
            <v>0</v>
          </cell>
          <cell r="K206">
            <v>0</v>
          </cell>
          <cell r="L206">
            <v>0.75</v>
          </cell>
          <cell r="M206">
            <v>0</v>
          </cell>
          <cell r="N206">
            <v>0</v>
          </cell>
          <cell r="O206">
            <v>0.75</v>
          </cell>
          <cell r="P206">
            <v>-5408.7991970360217</v>
          </cell>
          <cell r="Q206">
            <v>-1802.9330656786738</v>
          </cell>
          <cell r="R206" t="str">
            <v>PLNT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C206">
            <v>421</v>
          </cell>
          <cell r="AD206" t="str">
            <v>SG</v>
          </cell>
          <cell r="AE206" t="str">
            <v>421.SG1</v>
          </cell>
        </row>
        <row r="207">
          <cell r="A207">
            <v>207</v>
          </cell>
          <cell r="D207" t="str">
            <v>CN</v>
          </cell>
          <cell r="E207" t="str">
            <v>CUST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0.75</v>
          </cell>
          <cell r="M207">
            <v>0</v>
          </cell>
          <cell r="N207">
            <v>0</v>
          </cell>
          <cell r="O207">
            <v>0.75</v>
          </cell>
          <cell r="P207">
            <v>0</v>
          </cell>
          <cell r="Q207">
            <v>0</v>
          </cell>
          <cell r="R207" t="str">
            <v>PLNT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C207">
            <v>421</v>
          </cell>
          <cell r="AD207" t="str">
            <v>CN</v>
          </cell>
          <cell r="AE207" t="str">
            <v>421.CN</v>
          </cell>
        </row>
        <row r="208">
          <cell r="A208">
            <v>208</v>
          </cell>
          <cell r="D208" t="str">
            <v>SO</v>
          </cell>
          <cell r="E208" t="str">
            <v>PTD</v>
          </cell>
          <cell r="F208">
            <v>-48179.528120662391</v>
          </cell>
          <cell r="G208">
            <v>-21946.409853349876</v>
          </cell>
          <cell r="H208">
            <v>-12900.79521944346</v>
          </cell>
          <cell r="I208">
            <v>-13332.323047869053</v>
          </cell>
          <cell r="J208">
            <v>0</v>
          </cell>
          <cell r="K208">
            <v>0</v>
          </cell>
          <cell r="L208">
            <v>0.75</v>
          </cell>
          <cell r="M208">
            <v>-16459.807390012407</v>
          </cell>
          <cell r="N208">
            <v>-5486.6024633374691</v>
          </cell>
          <cell r="O208">
            <v>0.75</v>
          </cell>
          <cell r="P208">
            <v>-9675.5964145825947</v>
          </cell>
          <cell r="Q208">
            <v>-3225.198804860865</v>
          </cell>
          <cell r="R208" t="str">
            <v>PLNT</v>
          </cell>
          <cell r="S208">
            <v>-2179.2274444644631</v>
          </cell>
          <cell r="T208">
            <v>-6613.3448942273772</v>
          </cell>
          <cell r="U208">
            <v>-2498.4142429817753</v>
          </cell>
          <cell r="V208">
            <v>-1602.9326621732457</v>
          </cell>
          <cell r="W208">
            <v>-438.4038040221896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C208">
            <v>421</v>
          </cell>
          <cell r="AD208" t="str">
            <v>SO</v>
          </cell>
          <cell r="AE208" t="str">
            <v>421.SO</v>
          </cell>
        </row>
        <row r="209">
          <cell r="A209">
            <v>209</v>
          </cell>
          <cell r="D209" t="str">
            <v>SG</v>
          </cell>
          <cell r="E209" t="str">
            <v>P</v>
          </cell>
          <cell r="F209">
            <v>-422192.91612397728</v>
          </cell>
          <cell r="G209">
            <v>-422192.91612397728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0.75</v>
          </cell>
          <cell r="M209">
            <v>-316644.68709298293</v>
          </cell>
          <cell r="N209">
            <v>-105548.22903099432</v>
          </cell>
          <cell r="O209">
            <v>0.75</v>
          </cell>
          <cell r="P209">
            <v>0</v>
          </cell>
          <cell r="Q209">
            <v>0</v>
          </cell>
          <cell r="R209" t="str">
            <v>PLNT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C209">
            <v>421</v>
          </cell>
          <cell r="AD209" t="str">
            <v>SG</v>
          </cell>
          <cell r="AE209" t="str">
            <v>421.SG2</v>
          </cell>
        </row>
        <row r="210">
          <cell r="A210">
            <v>210</v>
          </cell>
          <cell r="F210">
            <v>-514043.20650735439</v>
          </cell>
          <cell r="G210">
            <v>-444139.32597732719</v>
          </cell>
          <cell r="H210">
            <v>-20112.527482158155</v>
          </cell>
          <cell r="I210">
            <v>-49791.353047869052</v>
          </cell>
          <cell r="J210">
            <v>0</v>
          </cell>
          <cell r="K210">
            <v>0</v>
          </cell>
          <cell r="M210">
            <v>-333104.49448299536</v>
          </cell>
          <cell r="N210">
            <v>-111034.8314943318</v>
          </cell>
          <cell r="P210">
            <v>-15084.395611618616</v>
          </cell>
          <cell r="Q210">
            <v>-5028.1318705395388</v>
          </cell>
          <cell r="S210">
            <v>-8138.6179039727431</v>
          </cell>
          <cell r="T210">
            <v>-24698.425718721883</v>
          </cell>
          <cell r="U210">
            <v>-9330.6639199695364</v>
          </cell>
          <cell r="V210">
            <v>-5986.3675525763174</v>
          </cell>
          <cell r="W210">
            <v>-1637.2779526285624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C210">
            <v>421</v>
          </cell>
          <cell r="AD210" t="str">
            <v>NA</v>
          </cell>
          <cell r="AE210" t="str">
            <v>421.NA1</v>
          </cell>
        </row>
        <row r="211">
          <cell r="A211">
            <v>211</v>
          </cell>
          <cell r="AC211">
            <v>421</v>
          </cell>
          <cell r="AD211" t="str">
            <v>NA</v>
          </cell>
          <cell r="AE211" t="str">
            <v>421.NA2</v>
          </cell>
        </row>
        <row r="212">
          <cell r="A212">
            <v>212</v>
          </cell>
          <cell r="B212" t="str">
            <v>Total Miscellaneous Revenues</v>
          </cell>
          <cell r="F212">
            <v>-514087.16635808937</v>
          </cell>
          <cell r="G212">
            <v>-444183.28582806216</v>
          </cell>
          <cell r="H212">
            <v>-20112.527482158155</v>
          </cell>
          <cell r="I212">
            <v>-49791.353047869052</v>
          </cell>
          <cell r="J212">
            <v>0</v>
          </cell>
          <cell r="K212">
            <v>0</v>
          </cell>
          <cell r="M212">
            <v>-333137.46437104658</v>
          </cell>
          <cell r="N212">
            <v>-111045.82145701554</v>
          </cell>
          <cell r="P212">
            <v>-15084.395611618616</v>
          </cell>
          <cell r="Q212">
            <v>-5028.1318705395388</v>
          </cell>
          <cell r="S212">
            <v>-8138.6179039727431</v>
          </cell>
          <cell r="T212">
            <v>-24698.425718721883</v>
          </cell>
          <cell r="U212">
            <v>-9330.6639199695364</v>
          </cell>
          <cell r="V212">
            <v>-5986.3675525763174</v>
          </cell>
          <cell r="W212">
            <v>-1637.2779526285624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C212" t="str">
            <v>Total Miscellaneous Revenues</v>
          </cell>
          <cell r="AD212" t="str">
            <v>NA</v>
          </cell>
          <cell r="AE212" t="str">
            <v>Total Miscellaneous Revenues.NA</v>
          </cell>
        </row>
        <row r="213">
          <cell r="A213">
            <v>213</v>
          </cell>
          <cell r="AC213" t="str">
            <v>Total Miscellaneous Revenues</v>
          </cell>
          <cell r="AD213" t="str">
            <v>NA</v>
          </cell>
          <cell r="AE213" t="str">
            <v>Total Miscellaneous Revenues.NA1</v>
          </cell>
        </row>
        <row r="214">
          <cell r="A214">
            <v>214</v>
          </cell>
          <cell r="B214" t="str">
            <v>Miscellaneous Expenses</v>
          </cell>
          <cell r="AC214" t="str">
            <v>Miscellaneous Expenses</v>
          </cell>
          <cell r="AD214" t="str">
            <v>NA</v>
          </cell>
          <cell r="AE214" t="str">
            <v>Miscellaneous Expenses.NA</v>
          </cell>
        </row>
        <row r="215">
          <cell r="A215">
            <v>215</v>
          </cell>
          <cell r="B215">
            <v>4311</v>
          </cell>
          <cell r="C215" t="str">
            <v>Interest on Customer Deposits</v>
          </cell>
          <cell r="AC215">
            <v>4311</v>
          </cell>
          <cell r="AD215" t="str">
            <v>NA</v>
          </cell>
          <cell r="AE215" t="str">
            <v>4311.NA</v>
          </cell>
        </row>
        <row r="216">
          <cell r="A216">
            <v>216</v>
          </cell>
          <cell r="D216" t="str">
            <v>S</v>
          </cell>
          <cell r="E216" t="str">
            <v>CUST</v>
          </cell>
          <cell r="F216">
            <v>412018.13</v>
          </cell>
          <cell r="G216">
            <v>0</v>
          </cell>
          <cell r="H216">
            <v>0</v>
          </cell>
          <cell r="I216">
            <v>0</v>
          </cell>
          <cell r="J216">
            <v>412018.13</v>
          </cell>
          <cell r="K216">
            <v>0</v>
          </cell>
          <cell r="L216">
            <v>0.75</v>
          </cell>
          <cell r="M216">
            <v>0</v>
          </cell>
          <cell r="N216">
            <v>0</v>
          </cell>
          <cell r="O216">
            <v>0.75</v>
          </cell>
          <cell r="P216">
            <v>0</v>
          </cell>
          <cell r="Q216">
            <v>0</v>
          </cell>
          <cell r="R216" t="str">
            <v>CUST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C216">
            <v>4311</v>
          </cell>
          <cell r="AD216" t="str">
            <v>S</v>
          </cell>
          <cell r="AE216" t="str">
            <v>4311.S</v>
          </cell>
        </row>
        <row r="217">
          <cell r="A217">
            <v>217</v>
          </cell>
          <cell r="F217">
            <v>412018.13</v>
          </cell>
          <cell r="G217">
            <v>0</v>
          </cell>
          <cell r="H217">
            <v>0</v>
          </cell>
          <cell r="I217">
            <v>0</v>
          </cell>
          <cell r="J217">
            <v>412018.13</v>
          </cell>
          <cell r="K217">
            <v>0</v>
          </cell>
          <cell r="M217">
            <v>0</v>
          </cell>
          <cell r="N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C217">
            <v>4311</v>
          </cell>
          <cell r="AD217" t="str">
            <v>NA</v>
          </cell>
          <cell r="AE217" t="str">
            <v>4311.NA1</v>
          </cell>
        </row>
        <row r="218">
          <cell r="A218">
            <v>218</v>
          </cell>
          <cell r="AC218">
            <v>4311</v>
          </cell>
          <cell r="AD218" t="str">
            <v>NA</v>
          </cell>
          <cell r="AE218" t="str">
            <v>4311.NA2</v>
          </cell>
        </row>
        <row r="219">
          <cell r="A219">
            <v>219</v>
          </cell>
          <cell r="B219" t="str">
            <v>DFA</v>
          </cell>
          <cell r="C219" t="str">
            <v>Divergence Fairness Adjustment</v>
          </cell>
          <cell r="AC219" t="str">
            <v>DFA</v>
          </cell>
          <cell r="AD219" t="str">
            <v>NA</v>
          </cell>
          <cell r="AE219" t="str">
            <v>DFA.NA</v>
          </cell>
        </row>
        <row r="220">
          <cell r="A220">
            <v>220</v>
          </cell>
          <cell r="D220" t="str">
            <v>P</v>
          </cell>
          <cell r="E220" t="str">
            <v>P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0.75</v>
          </cell>
          <cell r="M220">
            <v>0</v>
          </cell>
          <cell r="N220">
            <v>0</v>
          </cell>
          <cell r="O220">
            <v>0.75</v>
          </cell>
          <cell r="P220">
            <v>0</v>
          </cell>
          <cell r="Q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C220" t="str">
            <v>DFA</v>
          </cell>
          <cell r="AD220" t="str">
            <v>P</v>
          </cell>
          <cell r="AE220" t="str">
            <v>DFA.P</v>
          </cell>
        </row>
        <row r="221">
          <cell r="A221">
            <v>221</v>
          </cell>
          <cell r="D221" t="str">
            <v>T</v>
          </cell>
          <cell r="E221" t="str">
            <v>T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0.75</v>
          </cell>
          <cell r="M221">
            <v>0</v>
          </cell>
          <cell r="N221">
            <v>0</v>
          </cell>
          <cell r="O221">
            <v>0.75</v>
          </cell>
          <cell r="P221">
            <v>0</v>
          </cell>
          <cell r="Q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C221" t="str">
            <v>DFA</v>
          </cell>
          <cell r="AD221" t="str">
            <v>T</v>
          </cell>
          <cell r="AE221" t="str">
            <v>DFA.T</v>
          </cell>
        </row>
        <row r="222">
          <cell r="A222">
            <v>222</v>
          </cell>
          <cell r="D222" t="str">
            <v>D</v>
          </cell>
          <cell r="E222" t="str">
            <v>DPW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0.75</v>
          </cell>
          <cell r="M222">
            <v>0</v>
          </cell>
          <cell r="N222">
            <v>0</v>
          </cell>
          <cell r="O222">
            <v>0.75</v>
          </cell>
          <cell r="P222">
            <v>0</v>
          </cell>
          <cell r="Q222">
            <v>0</v>
          </cell>
          <cell r="R222" t="str">
            <v>PLNT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C222" t="str">
            <v>DFA</v>
          </cell>
          <cell r="AD222" t="str">
            <v>D</v>
          </cell>
          <cell r="AE222" t="str">
            <v>DFA.D</v>
          </cell>
        </row>
        <row r="223">
          <cell r="A223">
            <v>223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M223">
            <v>0</v>
          </cell>
          <cell r="N223">
            <v>0</v>
          </cell>
          <cell r="P223">
            <v>0</v>
          </cell>
          <cell r="Q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C223" t="str">
            <v>DFA</v>
          </cell>
          <cell r="AD223" t="str">
            <v>NA</v>
          </cell>
          <cell r="AE223" t="str">
            <v>DFA.NA1</v>
          </cell>
        </row>
        <row r="224">
          <cell r="A224">
            <v>224</v>
          </cell>
          <cell r="AC224" t="str">
            <v>DFA</v>
          </cell>
          <cell r="AD224" t="str">
            <v>NA</v>
          </cell>
          <cell r="AE224" t="str">
            <v>DFA.NA2</v>
          </cell>
        </row>
        <row r="225">
          <cell r="A225">
            <v>225</v>
          </cell>
          <cell r="AC225" t="str">
            <v>DFA</v>
          </cell>
          <cell r="AD225" t="str">
            <v>NA</v>
          </cell>
          <cell r="AE225" t="str">
            <v>DFA.NA3</v>
          </cell>
        </row>
        <row r="226">
          <cell r="A226">
            <v>226</v>
          </cell>
          <cell r="B226" t="str">
            <v>Total Miscellaneous Expenses</v>
          </cell>
          <cell r="F226">
            <v>412018.13</v>
          </cell>
          <cell r="G226">
            <v>0</v>
          </cell>
          <cell r="H226">
            <v>0</v>
          </cell>
          <cell r="I226">
            <v>0</v>
          </cell>
          <cell r="J226">
            <v>412018.13</v>
          </cell>
          <cell r="K226">
            <v>0</v>
          </cell>
          <cell r="M226">
            <v>0</v>
          </cell>
          <cell r="N226">
            <v>0</v>
          </cell>
          <cell r="P226">
            <v>0</v>
          </cell>
          <cell r="Q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C226" t="str">
            <v>Total Miscellaneous Expenses</v>
          </cell>
          <cell r="AD226" t="str">
            <v>NA</v>
          </cell>
          <cell r="AE226" t="str">
            <v>Total Miscellaneous Expenses.NA</v>
          </cell>
        </row>
        <row r="227">
          <cell r="A227">
            <v>227</v>
          </cell>
          <cell r="AC227" t="str">
            <v>Total Miscellaneous Expenses</v>
          </cell>
          <cell r="AD227" t="str">
            <v>NA</v>
          </cell>
          <cell r="AE227" t="str">
            <v>Total Miscellaneous Expenses.NA1</v>
          </cell>
        </row>
        <row r="228">
          <cell r="A228">
            <v>228</v>
          </cell>
          <cell r="B228" t="str">
            <v>Net Misc Revenue and Expense</v>
          </cell>
          <cell r="F228">
            <v>-102069.03635808936</v>
          </cell>
          <cell r="G228">
            <v>-444183.28582806216</v>
          </cell>
          <cell r="H228">
            <v>-20112.527482158155</v>
          </cell>
          <cell r="I228">
            <v>-49791.353047869052</v>
          </cell>
          <cell r="J228">
            <v>412018.13</v>
          </cell>
          <cell r="K228">
            <v>0</v>
          </cell>
          <cell r="M228">
            <v>-333137.46437104658</v>
          </cell>
          <cell r="N228">
            <v>-111045.82145701554</v>
          </cell>
          <cell r="P228">
            <v>-15084.395611618616</v>
          </cell>
          <cell r="Q228">
            <v>-5028.1318705395388</v>
          </cell>
          <cell r="S228">
            <v>-8138.6179039727431</v>
          </cell>
          <cell r="T228">
            <v>-24698.425718721883</v>
          </cell>
          <cell r="U228">
            <v>-9330.6639199695364</v>
          </cell>
          <cell r="V228">
            <v>-5986.3675525763174</v>
          </cell>
          <cell r="W228">
            <v>-1637.2779526285624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C228" t="str">
            <v>Net Misc Revenue and Expense</v>
          </cell>
          <cell r="AD228" t="str">
            <v>NA</v>
          </cell>
          <cell r="AE228" t="str">
            <v>Net Misc Revenue and Expense.NA</v>
          </cell>
        </row>
        <row r="229">
          <cell r="A229">
            <v>229</v>
          </cell>
          <cell r="AC229" t="str">
            <v>Net Misc Revenue and Expense</v>
          </cell>
          <cell r="AD229" t="str">
            <v>NA</v>
          </cell>
          <cell r="AE229" t="str">
            <v>Net Misc Revenue and Expense.NA1</v>
          </cell>
        </row>
        <row r="230">
          <cell r="A230">
            <v>230</v>
          </cell>
          <cell r="B230">
            <v>500</v>
          </cell>
          <cell r="C230" t="str">
            <v>Operation Supervision &amp; Engineering</v>
          </cell>
          <cell r="AC230">
            <v>500</v>
          </cell>
          <cell r="AD230" t="str">
            <v>NA</v>
          </cell>
          <cell r="AE230" t="str">
            <v>500.NA</v>
          </cell>
        </row>
        <row r="231">
          <cell r="A231">
            <v>231</v>
          </cell>
          <cell r="D231" t="str">
            <v>SG</v>
          </cell>
          <cell r="E231" t="str">
            <v>P</v>
          </cell>
          <cell r="F231">
            <v>6035946.6572480602</v>
          </cell>
          <cell r="G231">
            <v>6035946.6572480602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0.75</v>
          </cell>
          <cell r="M231">
            <v>4526959.9929360449</v>
          </cell>
          <cell r="N231">
            <v>1508986.6643120151</v>
          </cell>
          <cell r="O231">
            <v>0.75</v>
          </cell>
          <cell r="P231">
            <v>0</v>
          </cell>
          <cell r="Q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C231">
            <v>500</v>
          </cell>
          <cell r="AD231" t="str">
            <v>SG</v>
          </cell>
          <cell r="AE231" t="str">
            <v>500.SG</v>
          </cell>
        </row>
        <row r="232">
          <cell r="A232">
            <v>232</v>
          </cell>
          <cell r="D232" t="str">
            <v>SG</v>
          </cell>
          <cell r="E232" t="str">
            <v>P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0.75</v>
          </cell>
          <cell r="M232">
            <v>0</v>
          </cell>
          <cell r="N232">
            <v>0</v>
          </cell>
          <cell r="O232">
            <v>0.75</v>
          </cell>
          <cell r="P232">
            <v>0</v>
          </cell>
          <cell r="Q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C232">
            <v>500</v>
          </cell>
          <cell r="AD232" t="str">
            <v>SG</v>
          </cell>
          <cell r="AE232" t="str">
            <v>500.SG1</v>
          </cell>
        </row>
        <row r="233">
          <cell r="A233">
            <v>233</v>
          </cell>
          <cell r="F233">
            <v>6035946.6572480602</v>
          </cell>
          <cell r="G233">
            <v>6035946.6572480602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4526959.9929360449</v>
          </cell>
          <cell r="N233">
            <v>1508986.6643120151</v>
          </cell>
          <cell r="P233">
            <v>0</v>
          </cell>
          <cell r="Q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C233">
            <v>500</v>
          </cell>
          <cell r="AD233" t="str">
            <v>NA</v>
          </cell>
          <cell r="AE233" t="str">
            <v>500.NA1</v>
          </cell>
        </row>
        <row r="234">
          <cell r="A234">
            <v>234</v>
          </cell>
          <cell r="AC234">
            <v>500</v>
          </cell>
          <cell r="AD234" t="str">
            <v>NA</v>
          </cell>
          <cell r="AE234" t="str">
            <v>500.NA2</v>
          </cell>
        </row>
        <row r="235">
          <cell r="A235">
            <v>235</v>
          </cell>
          <cell r="B235">
            <v>501</v>
          </cell>
          <cell r="C235" t="str">
            <v>Fuel Related</v>
          </cell>
          <cell r="AC235">
            <v>501</v>
          </cell>
          <cell r="AD235" t="str">
            <v>NA</v>
          </cell>
          <cell r="AE235" t="str">
            <v>501.NA</v>
          </cell>
        </row>
        <row r="236">
          <cell r="A236">
            <v>236</v>
          </cell>
          <cell r="D236" t="str">
            <v>SE</v>
          </cell>
          <cell r="E236" t="str">
            <v>P</v>
          </cell>
          <cell r="F236">
            <v>8653740.597205542</v>
          </cell>
          <cell r="G236">
            <v>8653740.597205542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8653740.597205542</v>
          </cell>
          <cell r="P236">
            <v>0</v>
          </cell>
          <cell r="Q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C236">
            <v>501</v>
          </cell>
          <cell r="AD236" t="str">
            <v>SE</v>
          </cell>
          <cell r="AE236" t="str">
            <v>501.SE</v>
          </cell>
        </row>
        <row r="237">
          <cell r="A237">
            <v>237</v>
          </cell>
          <cell r="D237" t="str">
            <v>SE</v>
          </cell>
          <cell r="E237" t="str">
            <v>P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C237">
            <v>501</v>
          </cell>
          <cell r="AD237" t="str">
            <v>SE</v>
          </cell>
          <cell r="AE237" t="str">
            <v>501.SE1</v>
          </cell>
        </row>
        <row r="238">
          <cell r="A238">
            <v>238</v>
          </cell>
          <cell r="D238" t="str">
            <v>SE</v>
          </cell>
          <cell r="E238" t="str">
            <v>P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C238">
            <v>501</v>
          </cell>
          <cell r="AD238" t="str">
            <v>SE</v>
          </cell>
          <cell r="AE238" t="str">
            <v>501.SE2</v>
          </cell>
        </row>
        <row r="239">
          <cell r="A239">
            <v>239</v>
          </cell>
          <cell r="D239" t="str">
            <v>SE</v>
          </cell>
          <cell r="E239" t="str">
            <v>P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C239">
            <v>501</v>
          </cell>
          <cell r="AD239" t="str">
            <v>SE</v>
          </cell>
          <cell r="AE239" t="str">
            <v>501.SE3</v>
          </cell>
        </row>
        <row r="240">
          <cell r="A240">
            <v>240</v>
          </cell>
          <cell r="D240" t="str">
            <v>SE</v>
          </cell>
          <cell r="E240" t="str">
            <v>P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C240">
            <v>501</v>
          </cell>
          <cell r="AD240" t="str">
            <v>SE</v>
          </cell>
          <cell r="AE240" t="str">
            <v>501.SE4</v>
          </cell>
        </row>
        <row r="241">
          <cell r="A241">
            <v>241</v>
          </cell>
          <cell r="AC241">
            <v>501</v>
          </cell>
          <cell r="AD241" t="str">
            <v>NA</v>
          </cell>
          <cell r="AE241" t="str">
            <v>501.NA1</v>
          </cell>
        </row>
        <row r="242">
          <cell r="A242">
            <v>242</v>
          </cell>
          <cell r="B242" t="str">
            <v>501NPC</v>
          </cell>
          <cell r="C242" t="str">
            <v>Fuel Related - NPC</v>
          </cell>
          <cell r="AC242" t="str">
            <v>501NPC</v>
          </cell>
          <cell r="AD242" t="str">
            <v>NA</v>
          </cell>
          <cell r="AE242" t="str">
            <v>501NPC.NA</v>
          </cell>
        </row>
        <row r="243">
          <cell r="A243">
            <v>243</v>
          </cell>
          <cell r="D243" t="str">
            <v>SE</v>
          </cell>
          <cell r="E243" t="str">
            <v>P</v>
          </cell>
          <cell r="F243">
            <v>276592950.42107219</v>
          </cell>
          <cell r="G243">
            <v>276592950.42107219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276592950.42107219</v>
          </cell>
          <cell r="P243">
            <v>0</v>
          </cell>
          <cell r="Q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C243" t="str">
            <v>501NPC</v>
          </cell>
          <cell r="AD243" t="str">
            <v>SE</v>
          </cell>
          <cell r="AE243" t="str">
            <v>501NPC.SE</v>
          </cell>
        </row>
        <row r="244">
          <cell r="A244">
            <v>244</v>
          </cell>
          <cell r="D244" t="str">
            <v>SE</v>
          </cell>
          <cell r="E244" t="str">
            <v>P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C244" t="str">
            <v>501NPC</v>
          </cell>
          <cell r="AD244" t="str">
            <v>SE</v>
          </cell>
          <cell r="AE244" t="str">
            <v>501NPC.SE1</v>
          </cell>
        </row>
        <row r="245">
          <cell r="A245">
            <v>245</v>
          </cell>
          <cell r="D245" t="str">
            <v>SE</v>
          </cell>
          <cell r="E245" t="str">
            <v>P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C245" t="str">
            <v>501NPC</v>
          </cell>
          <cell r="AD245" t="str">
            <v>SE</v>
          </cell>
          <cell r="AE245" t="str">
            <v>501NPC.SE2</v>
          </cell>
        </row>
        <row r="246">
          <cell r="A246">
            <v>246</v>
          </cell>
          <cell r="D246" t="str">
            <v>SE</v>
          </cell>
          <cell r="E246" t="str">
            <v>P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C246" t="str">
            <v>501NPC</v>
          </cell>
          <cell r="AD246" t="str">
            <v>SE</v>
          </cell>
          <cell r="AE246" t="str">
            <v>501NPC.SE3</v>
          </cell>
        </row>
        <row r="247">
          <cell r="A247">
            <v>247</v>
          </cell>
          <cell r="F247">
            <v>285246691.0182777</v>
          </cell>
          <cell r="G247">
            <v>285246691.0182777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285246691.0182777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C247" t="str">
            <v>501NPC</v>
          </cell>
          <cell r="AD247" t="str">
            <v>NA</v>
          </cell>
          <cell r="AE247" t="str">
            <v>501NPC.NA1</v>
          </cell>
        </row>
        <row r="248">
          <cell r="A248">
            <v>248</v>
          </cell>
          <cell r="AC248" t="str">
            <v>501NPC</v>
          </cell>
          <cell r="AD248" t="str">
            <v>NA</v>
          </cell>
          <cell r="AE248" t="str">
            <v>501NPC.NA2</v>
          </cell>
        </row>
        <row r="249">
          <cell r="A249">
            <v>249</v>
          </cell>
          <cell r="B249">
            <v>502</v>
          </cell>
          <cell r="C249" t="str">
            <v>Steam Expenses</v>
          </cell>
          <cell r="AC249">
            <v>502</v>
          </cell>
          <cell r="AD249" t="str">
            <v>NA</v>
          </cell>
          <cell r="AE249" t="str">
            <v>502.NA</v>
          </cell>
        </row>
        <row r="250">
          <cell r="A250">
            <v>250</v>
          </cell>
          <cell r="D250" t="str">
            <v>SG</v>
          </cell>
          <cell r="E250" t="str">
            <v>P</v>
          </cell>
          <cell r="F250">
            <v>35991447.651229493</v>
          </cell>
          <cell r="G250">
            <v>35991447.651229493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0.75</v>
          </cell>
          <cell r="M250">
            <v>26993585.738422118</v>
          </cell>
          <cell r="N250">
            <v>8997861.9128073733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C250">
            <v>502</v>
          </cell>
          <cell r="AD250" t="str">
            <v>SG</v>
          </cell>
          <cell r="AE250" t="str">
            <v>502.SG</v>
          </cell>
        </row>
        <row r="251">
          <cell r="A251">
            <v>251</v>
          </cell>
          <cell r="D251" t="str">
            <v>SG</v>
          </cell>
          <cell r="E251" t="str">
            <v>P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0.75</v>
          </cell>
          <cell r="M251">
            <v>0</v>
          </cell>
          <cell r="N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C251">
            <v>502</v>
          </cell>
          <cell r="AD251" t="str">
            <v>SG</v>
          </cell>
          <cell r="AE251" t="str">
            <v>502.SG1</v>
          </cell>
        </row>
        <row r="252">
          <cell r="A252">
            <v>252</v>
          </cell>
          <cell r="F252">
            <v>35991447.651229493</v>
          </cell>
          <cell r="G252">
            <v>35991447.651229493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26993585.738422118</v>
          </cell>
          <cell r="N252">
            <v>8997861.9128073733</v>
          </cell>
          <cell r="P252">
            <v>0</v>
          </cell>
          <cell r="Q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C252">
            <v>502</v>
          </cell>
          <cell r="AD252" t="str">
            <v>NA</v>
          </cell>
          <cell r="AE252" t="str">
            <v>502.NA1</v>
          </cell>
        </row>
        <row r="253">
          <cell r="A253">
            <v>253</v>
          </cell>
          <cell r="AC253">
            <v>502</v>
          </cell>
          <cell r="AD253" t="str">
            <v>NA</v>
          </cell>
          <cell r="AE253" t="str">
            <v>502.NA2</v>
          </cell>
        </row>
        <row r="254">
          <cell r="A254">
            <v>254</v>
          </cell>
          <cell r="B254">
            <v>503</v>
          </cell>
          <cell r="C254" t="str">
            <v>Steam From Other Sources</v>
          </cell>
          <cell r="AC254">
            <v>503</v>
          </cell>
          <cell r="AD254" t="str">
            <v>NA</v>
          </cell>
          <cell r="AE254" t="str">
            <v>503.NA</v>
          </cell>
        </row>
        <row r="255">
          <cell r="A255">
            <v>255</v>
          </cell>
          <cell r="D255" t="str">
            <v>SE</v>
          </cell>
          <cell r="E255" t="str">
            <v>P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P255">
            <v>0</v>
          </cell>
          <cell r="Q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C255">
            <v>503</v>
          </cell>
          <cell r="AD255" t="str">
            <v>SE</v>
          </cell>
          <cell r="AE255" t="str">
            <v>503.SE</v>
          </cell>
        </row>
        <row r="256">
          <cell r="A256">
            <v>256</v>
          </cell>
          <cell r="AC256">
            <v>503</v>
          </cell>
          <cell r="AD256" t="str">
            <v>NA</v>
          </cell>
          <cell r="AE256" t="str">
            <v>503.NA1</v>
          </cell>
        </row>
        <row r="257">
          <cell r="A257">
            <v>257</v>
          </cell>
          <cell r="B257" t="str">
            <v>503NPC</v>
          </cell>
          <cell r="C257" t="str">
            <v>Steam From Other Sources - NPC</v>
          </cell>
          <cell r="AC257" t="str">
            <v>503NPC</v>
          </cell>
          <cell r="AD257" t="str">
            <v>NA</v>
          </cell>
          <cell r="AE257" t="str">
            <v>503NPC.NA</v>
          </cell>
        </row>
        <row r="258">
          <cell r="A258">
            <v>258</v>
          </cell>
          <cell r="D258" t="str">
            <v>SE</v>
          </cell>
          <cell r="E258" t="str">
            <v>P</v>
          </cell>
          <cell r="F258">
            <v>2655032.1511540995</v>
          </cell>
          <cell r="G258">
            <v>2655032.1511540995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2655032.1511540995</v>
          </cell>
          <cell r="P258">
            <v>0</v>
          </cell>
          <cell r="Q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C258" t="str">
            <v>503NPC</v>
          </cell>
          <cell r="AD258" t="str">
            <v>SE</v>
          </cell>
          <cell r="AE258" t="str">
            <v>503NPC.SE</v>
          </cell>
        </row>
        <row r="259">
          <cell r="A259">
            <v>259</v>
          </cell>
          <cell r="F259">
            <v>2655032.1511540995</v>
          </cell>
          <cell r="G259">
            <v>2655032.1511540995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2655032.1511540995</v>
          </cell>
          <cell r="P259">
            <v>0</v>
          </cell>
          <cell r="Q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C259" t="str">
            <v>503NPC</v>
          </cell>
          <cell r="AD259" t="str">
            <v>NA</v>
          </cell>
          <cell r="AE259" t="str">
            <v>503NPC.NA1</v>
          </cell>
        </row>
        <row r="260">
          <cell r="A260">
            <v>260</v>
          </cell>
          <cell r="AC260" t="str">
            <v>503NPC</v>
          </cell>
          <cell r="AD260" t="str">
            <v>NA</v>
          </cell>
          <cell r="AE260" t="str">
            <v>503NPC.NA2</v>
          </cell>
        </row>
        <row r="261">
          <cell r="A261">
            <v>261</v>
          </cell>
          <cell r="B261">
            <v>505</v>
          </cell>
          <cell r="C261" t="str">
            <v>Electric Expenses</v>
          </cell>
          <cell r="AC261">
            <v>505</v>
          </cell>
          <cell r="AD261" t="str">
            <v>NA</v>
          </cell>
          <cell r="AE261" t="str">
            <v>505.NA</v>
          </cell>
        </row>
        <row r="262">
          <cell r="A262">
            <v>262</v>
          </cell>
          <cell r="D262" t="str">
            <v>SG</v>
          </cell>
          <cell r="E262" t="str">
            <v>P</v>
          </cell>
          <cell r="F262">
            <v>321832.49348542799</v>
          </cell>
          <cell r="G262">
            <v>321832.49348542799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0.75</v>
          </cell>
          <cell r="M262">
            <v>241374.370114071</v>
          </cell>
          <cell r="N262">
            <v>80458.123371356996</v>
          </cell>
          <cell r="P262">
            <v>0</v>
          </cell>
          <cell r="Q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C262">
            <v>505</v>
          </cell>
          <cell r="AD262" t="str">
            <v>SG</v>
          </cell>
          <cell r="AE262" t="str">
            <v>505.SG</v>
          </cell>
        </row>
        <row r="263">
          <cell r="A263">
            <v>263</v>
          </cell>
          <cell r="D263" t="str">
            <v>SG</v>
          </cell>
          <cell r="E263" t="str">
            <v>P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0.75</v>
          </cell>
          <cell r="M263">
            <v>0</v>
          </cell>
          <cell r="N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C263">
            <v>505</v>
          </cell>
          <cell r="AD263" t="str">
            <v>SG</v>
          </cell>
          <cell r="AE263" t="str">
            <v>505.SG1</v>
          </cell>
        </row>
        <row r="264">
          <cell r="A264">
            <v>264</v>
          </cell>
          <cell r="F264">
            <v>321832.49348542799</v>
          </cell>
          <cell r="G264">
            <v>321832.49348542799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241374.370114071</v>
          </cell>
          <cell r="N264">
            <v>80458.123371356996</v>
          </cell>
          <cell r="P264">
            <v>0</v>
          </cell>
          <cell r="Q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C264">
            <v>505</v>
          </cell>
          <cell r="AD264" t="str">
            <v>NA</v>
          </cell>
          <cell r="AE264" t="str">
            <v>505.NA1</v>
          </cell>
        </row>
        <row r="265">
          <cell r="A265">
            <v>265</v>
          </cell>
          <cell r="AC265">
            <v>505</v>
          </cell>
          <cell r="AD265" t="str">
            <v>NA</v>
          </cell>
          <cell r="AE265" t="str">
            <v>505.NA2</v>
          </cell>
        </row>
        <row r="266">
          <cell r="A266">
            <v>266</v>
          </cell>
          <cell r="B266">
            <v>506</v>
          </cell>
          <cell r="C266" t="str">
            <v>Misc. Steam Expense</v>
          </cell>
          <cell r="AC266">
            <v>506</v>
          </cell>
          <cell r="AD266" t="str">
            <v>NA</v>
          </cell>
          <cell r="AE266" t="str">
            <v>506.NA</v>
          </cell>
        </row>
        <row r="267">
          <cell r="A267">
            <v>267</v>
          </cell>
          <cell r="D267" t="str">
            <v>SG</v>
          </cell>
          <cell r="E267" t="str">
            <v>P</v>
          </cell>
          <cell r="F267">
            <v>15739356.203223526</v>
          </cell>
          <cell r="G267">
            <v>15739356.203223526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0.75</v>
          </cell>
          <cell r="M267">
            <v>11804517.152417645</v>
          </cell>
          <cell r="N267">
            <v>3934839.0508058816</v>
          </cell>
          <cell r="P267">
            <v>0</v>
          </cell>
          <cell r="Q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C267">
            <v>506</v>
          </cell>
          <cell r="AD267" t="str">
            <v>SG</v>
          </cell>
          <cell r="AE267" t="str">
            <v>506.SG</v>
          </cell>
        </row>
        <row r="268">
          <cell r="A268">
            <v>268</v>
          </cell>
          <cell r="D268" t="str">
            <v>SG</v>
          </cell>
          <cell r="E268" t="str">
            <v>P</v>
          </cell>
          <cell r="F268">
            <v>-2803854.7650709129</v>
          </cell>
          <cell r="G268">
            <v>-2803854.7650709129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-2803854.7650709129</v>
          </cell>
          <cell r="P268">
            <v>0</v>
          </cell>
          <cell r="Q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C268">
            <v>506</v>
          </cell>
          <cell r="AD268" t="str">
            <v>SG</v>
          </cell>
          <cell r="AE268" t="str">
            <v>506.SG1</v>
          </cell>
        </row>
        <row r="269">
          <cell r="A269">
            <v>269</v>
          </cell>
          <cell r="D269" t="str">
            <v>SG</v>
          </cell>
          <cell r="E269" t="str">
            <v>P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0.75</v>
          </cell>
          <cell r="M269">
            <v>0</v>
          </cell>
          <cell r="N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C269">
            <v>506</v>
          </cell>
          <cell r="AD269" t="str">
            <v>SG</v>
          </cell>
          <cell r="AE269" t="str">
            <v>506.SG2</v>
          </cell>
        </row>
        <row r="270">
          <cell r="A270">
            <v>270</v>
          </cell>
          <cell r="F270">
            <v>12935501.438152613</v>
          </cell>
          <cell r="G270">
            <v>12935501.438152613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11804517.152417645</v>
          </cell>
          <cell r="N270">
            <v>1130984.2857349687</v>
          </cell>
          <cell r="P270">
            <v>0</v>
          </cell>
          <cell r="Q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C270">
            <v>506</v>
          </cell>
          <cell r="AD270" t="str">
            <v>NA</v>
          </cell>
          <cell r="AE270" t="str">
            <v>506.NA1</v>
          </cell>
        </row>
        <row r="271">
          <cell r="A271">
            <v>271</v>
          </cell>
          <cell r="AC271">
            <v>506</v>
          </cell>
          <cell r="AD271" t="str">
            <v>NA</v>
          </cell>
          <cell r="AE271" t="str">
            <v>506.NA2</v>
          </cell>
        </row>
        <row r="272">
          <cell r="A272">
            <v>272</v>
          </cell>
          <cell r="B272">
            <v>507</v>
          </cell>
          <cell r="C272" t="str">
            <v>Rents</v>
          </cell>
          <cell r="AC272">
            <v>507</v>
          </cell>
          <cell r="AD272" t="str">
            <v>NA</v>
          </cell>
          <cell r="AE272" t="str">
            <v>507.NA</v>
          </cell>
        </row>
        <row r="273">
          <cell r="A273">
            <v>273</v>
          </cell>
          <cell r="D273" t="str">
            <v>SG</v>
          </cell>
          <cell r="E273" t="str">
            <v>P</v>
          </cell>
          <cell r="F273">
            <v>182986.81057887265</v>
          </cell>
          <cell r="G273">
            <v>182986.81057887265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0.75</v>
          </cell>
          <cell r="M273">
            <v>137240.10793415448</v>
          </cell>
          <cell r="N273">
            <v>45746.702644718163</v>
          </cell>
          <cell r="P273">
            <v>0</v>
          </cell>
          <cell r="Q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C273">
            <v>507</v>
          </cell>
          <cell r="AD273" t="str">
            <v>SG</v>
          </cell>
          <cell r="AE273" t="str">
            <v>507.SG</v>
          </cell>
        </row>
        <row r="274">
          <cell r="A274">
            <v>274</v>
          </cell>
          <cell r="D274" t="str">
            <v>SG</v>
          </cell>
          <cell r="E274" t="str">
            <v>P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0.75</v>
          </cell>
          <cell r="M274">
            <v>0</v>
          </cell>
          <cell r="N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C274">
            <v>507</v>
          </cell>
          <cell r="AD274" t="str">
            <v>SG</v>
          </cell>
          <cell r="AE274" t="str">
            <v>507.SG1</v>
          </cell>
        </row>
        <row r="275">
          <cell r="A275">
            <v>275</v>
          </cell>
          <cell r="F275">
            <v>182986.81057887265</v>
          </cell>
          <cell r="G275">
            <v>182986.81057887265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137240.10793415448</v>
          </cell>
          <cell r="N275">
            <v>45746.702644718163</v>
          </cell>
          <cell r="P275">
            <v>0</v>
          </cell>
          <cell r="Q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C275">
            <v>507</v>
          </cell>
          <cell r="AD275" t="str">
            <v>NA</v>
          </cell>
          <cell r="AE275" t="str">
            <v>507.NA1</v>
          </cell>
        </row>
        <row r="276">
          <cell r="A276">
            <v>276</v>
          </cell>
          <cell r="AC276">
            <v>507</v>
          </cell>
          <cell r="AD276" t="str">
            <v>NA</v>
          </cell>
          <cell r="AE276" t="str">
            <v>507.NA2</v>
          </cell>
        </row>
        <row r="277">
          <cell r="A277">
            <v>277</v>
          </cell>
          <cell r="B277">
            <v>510</v>
          </cell>
          <cell r="C277" t="str">
            <v>Maint Supervision &amp; Engineering</v>
          </cell>
          <cell r="AC277">
            <v>510</v>
          </cell>
          <cell r="AD277" t="str">
            <v>NA</v>
          </cell>
          <cell r="AE277" t="str">
            <v>510.NA</v>
          </cell>
        </row>
        <row r="278">
          <cell r="A278">
            <v>278</v>
          </cell>
          <cell r="D278" t="str">
            <v>SG</v>
          </cell>
          <cell r="E278" t="str">
            <v>P</v>
          </cell>
          <cell r="F278">
            <v>2189296.3621465107</v>
          </cell>
          <cell r="G278">
            <v>2189296.3621465107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0.75</v>
          </cell>
          <cell r="M278">
            <v>1641972.2716098831</v>
          </cell>
          <cell r="N278">
            <v>547324.09053662769</v>
          </cell>
          <cell r="P278">
            <v>0</v>
          </cell>
          <cell r="Q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C278">
            <v>510</v>
          </cell>
          <cell r="AD278" t="str">
            <v>SG</v>
          </cell>
          <cell r="AE278" t="str">
            <v>510.SG</v>
          </cell>
        </row>
        <row r="279">
          <cell r="A279">
            <v>279</v>
          </cell>
          <cell r="D279" t="str">
            <v>SG</v>
          </cell>
          <cell r="E279" t="str">
            <v>P</v>
          </cell>
          <cell r="F279">
            <v>-5431467.8995414143</v>
          </cell>
          <cell r="G279">
            <v>-5431467.8995414143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0.75</v>
          </cell>
          <cell r="M279">
            <v>-4073600.9246560605</v>
          </cell>
          <cell r="N279">
            <v>-1357866.9748853536</v>
          </cell>
          <cell r="AC279">
            <v>510</v>
          </cell>
          <cell r="AD279" t="str">
            <v>SG</v>
          </cell>
          <cell r="AE279" t="str">
            <v>510.SG1</v>
          </cell>
        </row>
        <row r="280">
          <cell r="A280">
            <v>280</v>
          </cell>
          <cell r="D280" t="str">
            <v>SG</v>
          </cell>
          <cell r="E280" t="str">
            <v>P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0.75</v>
          </cell>
          <cell r="M280">
            <v>0</v>
          </cell>
          <cell r="N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C280">
            <v>510</v>
          </cell>
          <cell r="AD280" t="str">
            <v>SG</v>
          </cell>
          <cell r="AE280" t="str">
            <v>510.SG2</v>
          </cell>
        </row>
        <row r="281">
          <cell r="A281">
            <v>281</v>
          </cell>
          <cell r="F281">
            <v>-3242171.5373949036</v>
          </cell>
          <cell r="G281">
            <v>-3242171.5373949036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-2431628.6530461777</v>
          </cell>
          <cell r="N281">
            <v>-810542.8843487259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C281">
            <v>510</v>
          </cell>
          <cell r="AD281" t="str">
            <v>NA</v>
          </cell>
          <cell r="AE281" t="str">
            <v>510.NA1</v>
          </cell>
        </row>
        <row r="282">
          <cell r="A282">
            <v>282</v>
          </cell>
          <cell r="AC282">
            <v>510</v>
          </cell>
          <cell r="AD282" t="str">
            <v>NA</v>
          </cell>
          <cell r="AE282" t="str">
            <v>510.NA2</v>
          </cell>
        </row>
        <row r="283">
          <cell r="A283">
            <v>283</v>
          </cell>
          <cell r="B283">
            <v>511</v>
          </cell>
          <cell r="C283" t="str">
            <v>Maintenance of Structures</v>
          </cell>
          <cell r="AC283">
            <v>511</v>
          </cell>
          <cell r="AD283" t="str">
            <v>NA</v>
          </cell>
          <cell r="AE283" t="str">
            <v>511.NA</v>
          </cell>
        </row>
        <row r="284">
          <cell r="A284">
            <v>284</v>
          </cell>
          <cell r="D284" t="str">
            <v>SG</v>
          </cell>
          <cell r="E284" t="str">
            <v>P</v>
          </cell>
          <cell r="F284">
            <v>9734857.460991472</v>
          </cell>
          <cell r="G284">
            <v>9734857.460991472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0.75</v>
          </cell>
          <cell r="M284">
            <v>7301143.095743604</v>
          </cell>
          <cell r="N284">
            <v>2433714.365247868</v>
          </cell>
          <cell r="P284">
            <v>0</v>
          </cell>
          <cell r="Q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C284">
            <v>511</v>
          </cell>
          <cell r="AD284" t="str">
            <v>SG</v>
          </cell>
          <cell r="AE284" t="str">
            <v>511.SG</v>
          </cell>
        </row>
        <row r="285">
          <cell r="A285">
            <v>285</v>
          </cell>
          <cell r="D285" t="str">
            <v>SG</v>
          </cell>
          <cell r="E285" t="str">
            <v>P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0.75</v>
          </cell>
          <cell r="M285">
            <v>0</v>
          </cell>
          <cell r="N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C285">
            <v>511</v>
          </cell>
          <cell r="AD285" t="str">
            <v>SG</v>
          </cell>
          <cell r="AE285" t="str">
            <v>511.SG1</v>
          </cell>
        </row>
        <row r="286">
          <cell r="A286">
            <v>286</v>
          </cell>
          <cell r="F286">
            <v>9734857.460991472</v>
          </cell>
          <cell r="G286">
            <v>9734857.460991472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7301143.095743604</v>
          </cell>
          <cell r="N286">
            <v>2433714.365247868</v>
          </cell>
          <cell r="P286">
            <v>0</v>
          </cell>
          <cell r="Q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C286">
            <v>511</v>
          </cell>
          <cell r="AD286" t="str">
            <v>NA</v>
          </cell>
          <cell r="AE286" t="str">
            <v>511.NA1</v>
          </cell>
        </row>
        <row r="287">
          <cell r="A287">
            <v>287</v>
          </cell>
          <cell r="AC287">
            <v>511</v>
          </cell>
          <cell r="AD287" t="str">
            <v>NA</v>
          </cell>
          <cell r="AE287" t="str">
            <v>511.NA2</v>
          </cell>
        </row>
        <row r="288">
          <cell r="A288">
            <v>288</v>
          </cell>
          <cell r="B288">
            <v>512</v>
          </cell>
          <cell r="C288" t="str">
            <v>Maintenance of Boiler Plant</v>
          </cell>
          <cell r="AC288">
            <v>512</v>
          </cell>
          <cell r="AD288" t="str">
            <v>NA</v>
          </cell>
          <cell r="AE288" t="str">
            <v>512.NA</v>
          </cell>
        </row>
        <row r="289">
          <cell r="A289">
            <v>289</v>
          </cell>
          <cell r="D289" t="str">
            <v>SG</v>
          </cell>
          <cell r="E289" t="str">
            <v>P</v>
          </cell>
          <cell r="F289">
            <v>38800530.26864396</v>
          </cell>
          <cell r="G289">
            <v>38800530.26864396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0.75</v>
          </cell>
          <cell r="M289">
            <v>29100397.70148297</v>
          </cell>
          <cell r="N289">
            <v>9700132.5671609901</v>
          </cell>
          <cell r="P289">
            <v>0</v>
          </cell>
          <cell r="Q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C289">
            <v>512</v>
          </cell>
          <cell r="AD289" t="str">
            <v>SG</v>
          </cell>
          <cell r="AE289" t="str">
            <v>512.SG</v>
          </cell>
        </row>
        <row r="290">
          <cell r="A290">
            <v>290</v>
          </cell>
          <cell r="D290" t="str">
            <v>SG</v>
          </cell>
          <cell r="E290" t="str">
            <v>P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0.75</v>
          </cell>
          <cell r="M290">
            <v>0</v>
          </cell>
          <cell r="N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C290">
            <v>512</v>
          </cell>
          <cell r="AD290" t="str">
            <v>SG</v>
          </cell>
          <cell r="AE290" t="str">
            <v>512.SG1</v>
          </cell>
        </row>
        <row r="291">
          <cell r="A291">
            <v>291</v>
          </cell>
          <cell r="F291">
            <v>38800530.26864396</v>
          </cell>
          <cell r="G291">
            <v>38800530.26864396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29100397.70148297</v>
          </cell>
          <cell r="N291">
            <v>9700132.5671609901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C291">
            <v>512</v>
          </cell>
          <cell r="AD291" t="str">
            <v>NA</v>
          </cell>
          <cell r="AE291" t="str">
            <v>512.NA1</v>
          </cell>
        </row>
        <row r="292">
          <cell r="A292">
            <v>292</v>
          </cell>
          <cell r="AC292">
            <v>512</v>
          </cell>
          <cell r="AD292" t="str">
            <v>NA</v>
          </cell>
          <cell r="AE292" t="str">
            <v>512.NA2</v>
          </cell>
        </row>
        <row r="293">
          <cell r="A293">
            <v>293</v>
          </cell>
          <cell r="B293">
            <v>513</v>
          </cell>
          <cell r="C293" t="str">
            <v>Maintenance of Electric Plant</v>
          </cell>
          <cell r="AC293">
            <v>513</v>
          </cell>
          <cell r="AD293" t="str">
            <v>NA</v>
          </cell>
          <cell r="AE293" t="str">
            <v>513.NA</v>
          </cell>
        </row>
        <row r="294">
          <cell r="A294">
            <v>294</v>
          </cell>
          <cell r="D294" t="str">
            <v>SG</v>
          </cell>
          <cell r="E294" t="str">
            <v>P</v>
          </cell>
          <cell r="F294">
            <v>20203658.838182166</v>
          </cell>
          <cell r="G294">
            <v>20203658.838182166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0.75</v>
          </cell>
          <cell r="M294">
            <v>15152744.128636625</v>
          </cell>
          <cell r="N294">
            <v>5050914.7095455416</v>
          </cell>
          <cell r="P294">
            <v>0</v>
          </cell>
          <cell r="Q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C294">
            <v>513</v>
          </cell>
          <cell r="AD294" t="str">
            <v>SG</v>
          </cell>
          <cell r="AE294" t="str">
            <v>513.SG</v>
          </cell>
        </row>
        <row r="295">
          <cell r="A295">
            <v>295</v>
          </cell>
          <cell r="D295" t="str">
            <v>SG</v>
          </cell>
          <cell r="E295" t="str">
            <v>P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0.75</v>
          </cell>
          <cell r="M295">
            <v>0</v>
          </cell>
          <cell r="N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C295">
            <v>513</v>
          </cell>
          <cell r="AD295" t="str">
            <v>SG</v>
          </cell>
          <cell r="AE295" t="str">
            <v>513.SG1</v>
          </cell>
        </row>
        <row r="296">
          <cell r="A296">
            <v>296</v>
          </cell>
          <cell r="F296">
            <v>20203658.838182166</v>
          </cell>
          <cell r="G296">
            <v>20203658.838182166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15152744.128636625</v>
          </cell>
          <cell r="N296">
            <v>5050914.7095455416</v>
          </cell>
          <cell r="P296">
            <v>0</v>
          </cell>
          <cell r="Q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C296">
            <v>513</v>
          </cell>
          <cell r="AD296" t="str">
            <v>NA</v>
          </cell>
          <cell r="AE296" t="str">
            <v>513.NA1</v>
          </cell>
        </row>
        <row r="297">
          <cell r="A297">
            <v>297</v>
          </cell>
          <cell r="AC297">
            <v>513</v>
          </cell>
          <cell r="AD297" t="str">
            <v>NA</v>
          </cell>
          <cell r="AE297" t="str">
            <v>513.NA2</v>
          </cell>
        </row>
        <row r="298">
          <cell r="A298">
            <v>298</v>
          </cell>
          <cell r="B298">
            <v>514</v>
          </cell>
          <cell r="C298" t="str">
            <v>Maintenance of Misc. Steam Plant</v>
          </cell>
          <cell r="AC298">
            <v>514</v>
          </cell>
          <cell r="AD298" t="str">
            <v>NA</v>
          </cell>
          <cell r="AE298" t="str">
            <v>514.NA</v>
          </cell>
        </row>
        <row r="299">
          <cell r="A299">
            <v>299</v>
          </cell>
          <cell r="D299" t="str">
            <v>SG</v>
          </cell>
          <cell r="E299" t="str">
            <v>P</v>
          </cell>
          <cell r="F299">
            <v>5851385.3603216475</v>
          </cell>
          <cell r="G299">
            <v>5851385.3603216475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0.75</v>
          </cell>
          <cell r="M299">
            <v>4388539.0202412354</v>
          </cell>
          <cell r="N299">
            <v>1462846.3400804119</v>
          </cell>
          <cell r="P299">
            <v>0</v>
          </cell>
          <cell r="Q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C299">
            <v>514</v>
          </cell>
          <cell r="AD299" t="str">
            <v>SG</v>
          </cell>
          <cell r="AE299" t="str">
            <v>514.SG</v>
          </cell>
        </row>
        <row r="300">
          <cell r="A300">
            <v>300</v>
          </cell>
          <cell r="D300" t="str">
            <v>SG</v>
          </cell>
          <cell r="E300" t="str">
            <v>P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0.75</v>
          </cell>
          <cell r="M300">
            <v>0</v>
          </cell>
          <cell r="N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C300">
            <v>514</v>
          </cell>
          <cell r="AD300" t="str">
            <v>SG</v>
          </cell>
          <cell r="AE300" t="str">
            <v>514.SG1</v>
          </cell>
        </row>
        <row r="301">
          <cell r="A301">
            <v>301</v>
          </cell>
          <cell r="F301">
            <v>5851385.3603216475</v>
          </cell>
          <cell r="G301">
            <v>5851385.3603216475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M301">
            <v>4388539.0202412354</v>
          </cell>
          <cell r="N301">
            <v>1462846.3400804119</v>
          </cell>
          <cell r="P301">
            <v>0</v>
          </cell>
          <cell r="Q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C301">
            <v>514</v>
          </cell>
          <cell r="AD301" t="str">
            <v>NA</v>
          </cell>
          <cell r="AE301" t="str">
            <v>514.NA1</v>
          </cell>
        </row>
        <row r="302">
          <cell r="A302">
            <v>302</v>
          </cell>
          <cell r="AC302">
            <v>514</v>
          </cell>
          <cell r="AD302" t="str">
            <v>NA</v>
          </cell>
          <cell r="AE302" t="str">
            <v>514.NA2</v>
          </cell>
        </row>
        <row r="303">
          <cell r="A303">
            <v>303</v>
          </cell>
          <cell r="B303" t="str">
            <v>Total Steam Power Generation</v>
          </cell>
          <cell r="F303">
            <v>414717698.61087066</v>
          </cell>
          <cell r="G303">
            <v>414717698.61087066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97214872.654882282</v>
          </cell>
          <cell r="N303">
            <v>317502825.95598823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C303" t="str">
            <v>Total Steam Power Generation</v>
          </cell>
          <cell r="AD303" t="str">
            <v>NA</v>
          </cell>
          <cell r="AE303" t="str">
            <v>Total Steam Power Generation.NA</v>
          </cell>
        </row>
        <row r="304">
          <cell r="A304">
            <v>304</v>
          </cell>
          <cell r="AC304" t="str">
            <v>Total Steam Power Generation</v>
          </cell>
          <cell r="AD304" t="str">
            <v>NA</v>
          </cell>
          <cell r="AE304" t="str">
            <v>Total Steam Power Generation.NA1</v>
          </cell>
        </row>
        <row r="305">
          <cell r="A305">
            <v>305</v>
          </cell>
          <cell r="B305">
            <v>517</v>
          </cell>
          <cell r="C305" t="str">
            <v>Operation Super &amp; Engineering</v>
          </cell>
          <cell r="AC305">
            <v>517</v>
          </cell>
          <cell r="AD305" t="str">
            <v>NA</v>
          </cell>
          <cell r="AE305" t="str">
            <v>517.NA</v>
          </cell>
        </row>
        <row r="306">
          <cell r="A306">
            <v>306</v>
          </cell>
          <cell r="D306" t="str">
            <v>SG</v>
          </cell>
          <cell r="E306" t="str">
            <v>P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0.75</v>
          </cell>
          <cell r="M306">
            <v>0</v>
          </cell>
          <cell r="N306">
            <v>0</v>
          </cell>
          <cell r="P306">
            <v>0</v>
          </cell>
          <cell r="Q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C306">
            <v>517</v>
          </cell>
          <cell r="AD306" t="str">
            <v>SG</v>
          </cell>
          <cell r="AE306" t="str">
            <v>517.SG</v>
          </cell>
        </row>
        <row r="307">
          <cell r="A307">
            <v>307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M307">
            <v>0</v>
          </cell>
          <cell r="N307">
            <v>0</v>
          </cell>
          <cell r="P307">
            <v>0</v>
          </cell>
          <cell r="Q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C307">
            <v>517</v>
          </cell>
          <cell r="AD307" t="str">
            <v>NA</v>
          </cell>
          <cell r="AE307" t="str">
            <v>517.NA1</v>
          </cell>
        </row>
        <row r="308">
          <cell r="A308">
            <v>308</v>
          </cell>
          <cell r="AC308">
            <v>517</v>
          </cell>
          <cell r="AD308" t="str">
            <v>NA</v>
          </cell>
          <cell r="AE308" t="str">
            <v>517.NA2</v>
          </cell>
        </row>
        <row r="309">
          <cell r="A309">
            <v>309</v>
          </cell>
          <cell r="B309">
            <v>518</v>
          </cell>
          <cell r="C309" t="str">
            <v>Nuclear Fuel Expense</v>
          </cell>
          <cell r="AC309">
            <v>518</v>
          </cell>
          <cell r="AD309" t="str">
            <v>NA</v>
          </cell>
          <cell r="AE309" t="str">
            <v>518.NA</v>
          </cell>
        </row>
        <row r="310">
          <cell r="A310">
            <v>310</v>
          </cell>
          <cell r="D310" t="str">
            <v>SE</v>
          </cell>
          <cell r="E310" t="str">
            <v>P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P310">
            <v>0</v>
          </cell>
          <cell r="Q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C310">
            <v>518</v>
          </cell>
          <cell r="AD310" t="str">
            <v>SE</v>
          </cell>
          <cell r="AE310" t="str">
            <v>518.SE</v>
          </cell>
        </row>
        <row r="311">
          <cell r="A311">
            <v>311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M311">
            <v>0</v>
          </cell>
          <cell r="N311">
            <v>0</v>
          </cell>
          <cell r="P311">
            <v>0</v>
          </cell>
          <cell r="Q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C311">
            <v>518</v>
          </cell>
          <cell r="AD311" t="str">
            <v>NA</v>
          </cell>
          <cell r="AE311" t="str">
            <v>518.NA1</v>
          </cell>
        </row>
        <row r="312">
          <cell r="A312">
            <v>312</v>
          </cell>
          <cell r="AC312">
            <v>518</v>
          </cell>
          <cell r="AD312" t="str">
            <v>NA</v>
          </cell>
          <cell r="AE312" t="str">
            <v>518.NA2</v>
          </cell>
        </row>
        <row r="313">
          <cell r="A313">
            <v>313</v>
          </cell>
          <cell r="AC313">
            <v>518</v>
          </cell>
          <cell r="AD313" t="str">
            <v>NA</v>
          </cell>
          <cell r="AE313" t="str">
            <v>518.NA3</v>
          </cell>
        </row>
        <row r="314">
          <cell r="A314">
            <v>314</v>
          </cell>
          <cell r="B314">
            <v>519</v>
          </cell>
          <cell r="C314" t="str">
            <v>Coolants and Water</v>
          </cell>
          <cell r="AC314">
            <v>519</v>
          </cell>
          <cell r="AD314" t="str">
            <v>NA</v>
          </cell>
          <cell r="AE314" t="str">
            <v>519.NA</v>
          </cell>
        </row>
        <row r="315">
          <cell r="A315">
            <v>315</v>
          </cell>
          <cell r="D315" t="str">
            <v>SG</v>
          </cell>
          <cell r="E315" t="str">
            <v>P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0.75</v>
          </cell>
          <cell r="M315">
            <v>0</v>
          </cell>
          <cell r="N315">
            <v>0</v>
          </cell>
          <cell r="P315">
            <v>0</v>
          </cell>
          <cell r="Q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C315">
            <v>519</v>
          </cell>
          <cell r="AD315" t="str">
            <v>SG</v>
          </cell>
          <cell r="AE315" t="str">
            <v>519.SG</v>
          </cell>
        </row>
        <row r="316">
          <cell r="A316">
            <v>316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</v>
          </cell>
          <cell r="N316">
            <v>0</v>
          </cell>
          <cell r="P316">
            <v>0</v>
          </cell>
          <cell r="Q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C316">
            <v>519</v>
          </cell>
          <cell r="AD316" t="str">
            <v>NA</v>
          </cell>
          <cell r="AE316" t="str">
            <v>519.NA1</v>
          </cell>
        </row>
        <row r="317">
          <cell r="A317">
            <v>317</v>
          </cell>
          <cell r="AC317">
            <v>519</v>
          </cell>
          <cell r="AD317" t="str">
            <v>NA</v>
          </cell>
          <cell r="AE317" t="str">
            <v>519.NA2</v>
          </cell>
        </row>
        <row r="318">
          <cell r="A318">
            <v>318</v>
          </cell>
          <cell r="B318">
            <v>520</v>
          </cell>
          <cell r="C318" t="str">
            <v>Steam Expenses</v>
          </cell>
          <cell r="AC318">
            <v>520</v>
          </cell>
          <cell r="AD318" t="str">
            <v>NA</v>
          </cell>
          <cell r="AE318" t="str">
            <v>520.NA</v>
          </cell>
        </row>
        <row r="319">
          <cell r="A319">
            <v>319</v>
          </cell>
          <cell r="D319" t="str">
            <v>SG</v>
          </cell>
          <cell r="E319" t="str">
            <v>P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0.75</v>
          </cell>
          <cell r="M319">
            <v>0</v>
          </cell>
          <cell r="N319">
            <v>0</v>
          </cell>
          <cell r="P319">
            <v>0</v>
          </cell>
          <cell r="Q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C319">
            <v>520</v>
          </cell>
          <cell r="AD319" t="str">
            <v>SG</v>
          </cell>
          <cell r="AE319" t="str">
            <v>520.SG</v>
          </cell>
        </row>
        <row r="320">
          <cell r="A320">
            <v>320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</v>
          </cell>
          <cell r="N320">
            <v>0</v>
          </cell>
          <cell r="P320">
            <v>0</v>
          </cell>
          <cell r="Q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C320">
            <v>520</v>
          </cell>
          <cell r="AD320" t="str">
            <v>NA</v>
          </cell>
          <cell r="AE320" t="str">
            <v>520.NA1</v>
          </cell>
        </row>
        <row r="321">
          <cell r="A321">
            <v>321</v>
          </cell>
          <cell r="AC321">
            <v>520</v>
          </cell>
          <cell r="AD321" t="str">
            <v>NA</v>
          </cell>
          <cell r="AE321" t="str">
            <v>520.NA2</v>
          </cell>
        </row>
        <row r="322">
          <cell r="A322">
            <v>322</v>
          </cell>
          <cell r="B322">
            <v>523</v>
          </cell>
          <cell r="C322" t="str">
            <v>Electric Expenses</v>
          </cell>
          <cell r="AC322">
            <v>523</v>
          </cell>
          <cell r="AD322" t="str">
            <v>NA</v>
          </cell>
          <cell r="AE322" t="str">
            <v>523.NA</v>
          </cell>
        </row>
        <row r="323">
          <cell r="A323">
            <v>323</v>
          </cell>
          <cell r="D323" t="str">
            <v>SG</v>
          </cell>
          <cell r="E323" t="str">
            <v>P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0.75</v>
          </cell>
          <cell r="M323">
            <v>0</v>
          </cell>
          <cell r="N323">
            <v>0</v>
          </cell>
          <cell r="P323">
            <v>0</v>
          </cell>
          <cell r="Q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C323">
            <v>523</v>
          </cell>
          <cell r="AD323" t="str">
            <v>SG</v>
          </cell>
          <cell r="AE323" t="str">
            <v>523.SG</v>
          </cell>
        </row>
        <row r="324">
          <cell r="A324">
            <v>324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</v>
          </cell>
          <cell r="N324">
            <v>0</v>
          </cell>
          <cell r="P324">
            <v>0</v>
          </cell>
          <cell r="Q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C324">
            <v>523</v>
          </cell>
          <cell r="AD324" t="str">
            <v>NA</v>
          </cell>
          <cell r="AE324" t="str">
            <v>523.NA1</v>
          </cell>
        </row>
        <row r="325">
          <cell r="A325">
            <v>325</v>
          </cell>
          <cell r="AC325">
            <v>523</v>
          </cell>
          <cell r="AD325" t="str">
            <v>NA</v>
          </cell>
          <cell r="AE325" t="str">
            <v>523.NA2</v>
          </cell>
        </row>
        <row r="326">
          <cell r="A326">
            <v>326</v>
          </cell>
          <cell r="B326">
            <v>524</v>
          </cell>
          <cell r="C326" t="str">
            <v>Misc. Nuclear Expenses</v>
          </cell>
          <cell r="AC326">
            <v>524</v>
          </cell>
          <cell r="AD326" t="str">
            <v>NA</v>
          </cell>
          <cell r="AE326" t="str">
            <v>524.NA</v>
          </cell>
        </row>
        <row r="327">
          <cell r="A327">
            <v>327</v>
          </cell>
          <cell r="D327" t="str">
            <v>SG</v>
          </cell>
          <cell r="E327" t="str">
            <v>P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0.75</v>
          </cell>
          <cell r="M327">
            <v>0</v>
          </cell>
          <cell r="N327">
            <v>0</v>
          </cell>
          <cell r="P327">
            <v>0</v>
          </cell>
          <cell r="Q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C327">
            <v>524</v>
          </cell>
          <cell r="AD327" t="str">
            <v>SG</v>
          </cell>
          <cell r="AE327" t="str">
            <v>524.SG</v>
          </cell>
        </row>
        <row r="328">
          <cell r="A328">
            <v>328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</v>
          </cell>
          <cell r="N328">
            <v>0</v>
          </cell>
          <cell r="P328">
            <v>0</v>
          </cell>
          <cell r="Q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C328">
            <v>524</v>
          </cell>
          <cell r="AD328" t="str">
            <v>NA</v>
          </cell>
          <cell r="AE328" t="str">
            <v>524.NA1</v>
          </cell>
        </row>
        <row r="329">
          <cell r="A329">
            <v>329</v>
          </cell>
          <cell r="AC329">
            <v>524</v>
          </cell>
          <cell r="AD329" t="str">
            <v>NA</v>
          </cell>
          <cell r="AE329" t="str">
            <v>524.NA2</v>
          </cell>
        </row>
        <row r="330">
          <cell r="A330">
            <v>330</v>
          </cell>
          <cell r="B330">
            <v>528</v>
          </cell>
          <cell r="C330" t="str">
            <v>Maintenance Super &amp; Engineering</v>
          </cell>
          <cell r="AC330">
            <v>528</v>
          </cell>
          <cell r="AD330" t="str">
            <v>NA</v>
          </cell>
          <cell r="AE330" t="str">
            <v>528.NA</v>
          </cell>
        </row>
        <row r="331">
          <cell r="A331">
            <v>331</v>
          </cell>
          <cell r="D331" t="str">
            <v>SG</v>
          </cell>
          <cell r="E331" t="str">
            <v>P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0.75</v>
          </cell>
          <cell r="M331">
            <v>0</v>
          </cell>
          <cell r="N331">
            <v>0</v>
          </cell>
          <cell r="P331">
            <v>0</v>
          </cell>
          <cell r="Q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C331">
            <v>528</v>
          </cell>
          <cell r="AD331" t="str">
            <v>SG</v>
          </cell>
          <cell r="AE331" t="str">
            <v>528.SG</v>
          </cell>
        </row>
        <row r="332">
          <cell r="A332">
            <v>332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</v>
          </cell>
          <cell r="N332">
            <v>0</v>
          </cell>
          <cell r="P332">
            <v>0</v>
          </cell>
          <cell r="Q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C332">
            <v>528</v>
          </cell>
          <cell r="AD332" t="str">
            <v>NA</v>
          </cell>
          <cell r="AE332" t="str">
            <v>528.NA1</v>
          </cell>
        </row>
        <row r="333">
          <cell r="A333">
            <v>333</v>
          </cell>
          <cell r="AC333">
            <v>528</v>
          </cell>
          <cell r="AD333" t="str">
            <v>NA</v>
          </cell>
          <cell r="AE333" t="str">
            <v>528.NA2</v>
          </cell>
        </row>
        <row r="334">
          <cell r="A334">
            <v>334</v>
          </cell>
          <cell r="B334">
            <v>529</v>
          </cell>
          <cell r="C334" t="str">
            <v>Maintenance of Structures</v>
          </cell>
          <cell r="AC334">
            <v>529</v>
          </cell>
          <cell r="AD334" t="str">
            <v>NA</v>
          </cell>
          <cell r="AE334" t="str">
            <v>529.NA</v>
          </cell>
        </row>
        <row r="335">
          <cell r="A335">
            <v>335</v>
          </cell>
          <cell r="D335" t="str">
            <v>SG</v>
          </cell>
          <cell r="E335" t="str">
            <v>P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0.75</v>
          </cell>
          <cell r="M335">
            <v>0</v>
          </cell>
          <cell r="N335">
            <v>0</v>
          </cell>
          <cell r="P335">
            <v>0</v>
          </cell>
          <cell r="Q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C335">
            <v>529</v>
          </cell>
          <cell r="AD335" t="str">
            <v>SG</v>
          </cell>
          <cell r="AE335" t="str">
            <v>529.SG</v>
          </cell>
        </row>
        <row r="336">
          <cell r="A336">
            <v>336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M336">
            <v>0</v>
          </cell>
          <cell r="N336">
            <v>0</v>
          </cell>
          <cell r="P336">
            <v>0</v>
          </cell>
          <cell r="Q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C336">
            <v>529</v>
          </cell>
          <cell r="AD336" t="str">
            <v>NA</v>
          </cell>
          <cell r="AE336" t="str">
            <v>529.NA1</v>
          </cell>
        </row>
        <row r="337">
          <cell r="A337">
            <v>337</v>
          </cell>
          <cell r="AC337">
            <v>529</v>
          </cell>
          <cell r="AD337" t="str">
            <v>NA</v>
          </cell>
          <cell r="AE337" t="str">
            <v>529.NA2</v>
          </cell>
        </row>
        <row r="338">
          <cell r="A338">
            <v>338</v>
          </cell>
          <cell r="B338">
            <v>530</v>
          </cell>
          <cell r="C338" t="str">
            <v>Maintenance of Reactor Plant</v>
          </cell>
          <cell r="AC338">
            <v>530</v>
          </cell>
          <cell r="AD338" t="str">
            <v>NA</v>
          </cell>
          <cell r="AE338" t="str">
            <v>530.NA</v>
          </cell>
        </row>
        <row r="339">
          <cell r="A339">
            <v>339</v>
          </cell>
          <cell r="D339" t="str">
            <v>SG</v>
          </cell>
          <cell r="E339" t="str">
            <v>P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0.75</v>
          </cell>
          <cell r="M339">
            <v>0</v>
          </cell>
          <cell r="N339">
            <v>0</v>
          </cell>
          <cell r="P339">
            <v>0</v>
          </cell>
          <cell r="Q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C339">
            <v>530</v>
          </cell>
          <cell r="AD339" t="str">
            <v>SG</v>
          </cell>
          <cell r="AE339" t="str">
            <v>530.SG</v>
          </cell>
        </row>
        <row r="340">
          <cell r="A340">
            <v>340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</v>
          </cell>
          <cell r="N340">
            <v>0</v>
          </cell>
          <cell r="P340">
            <v>0</v>
          </cell>
          <cell r="Q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C340">
            <v>530</v>
          </cell>
          <cell r="AD340" t="str">
            <v>NA</v>
          </cell>
          <cell r="AE340" t="str">
            <v>530.NA1</v>
          </cell>
        </row>
        <row r="341">
          <cell r="A341">
            <v>341</v>
          </cell>
          <cell r="AC341">
            <v>530</v>
          </cell>
          <cell r="AD341" t="str">
            <v>NA</v>
          </cell>
          <cell r="AE341" t="str">
            <v>530.NA2</v>
          </cell>
        </row>
        <row r="342">
          <cell r="A342">
            <v>342</v>
          </cell>
          <cell r="B342">
            <v>531</v>
          </cell>
          <cell r="C342" t="str">
            <v>Maintenance of Electric Plant</v>
          </cell>
          <cell r="AC342">
            <v>531</v>
          </cell>
          <cell r="AD342" t="str">
            <v>NA</v>
          </cell>
          <cell r="AE342" t="str">
            <v>531.NA</v>
          </cell>
        </row>
        <row r="343">
          <cell r="A343">
            <v>343</v>
          </cell>
          <cell r="D343" t="str">
            <v>SG</v>
          </cell>
          <cell r="E343" t="str">
            <v>P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0.75</v>
          </cell>
          <cell r="M343">
            <v>0</v>
          </cell>
          <cell r="N343">
            <v>0</v>
          </cell>
          <cell r="P343">
            <v>0</v>
          </cell>
          <cell r="Q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C343">
            <v>531</v>
          </cell>
          <cell r="AD343" t="str">
            <v>SG</v>
          </cell>
          <cell r="AE343" t="str">
            <v>531.SG</v>
          </cell>
        </row>
        <row r="344">
          <cell r="A344">
            <v>344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0</v>
          </cell>
          <cell r="N344">
            <v>0</v>
          </cell>
          <cell r="P344">
            <v>0</v>
          </cell>
          <cell r="Q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C344">
            <v>531</v>
          </cell>
          <cell r="AD344" t="str">
            <v>NA</v>
          </cell>
          <cell r="AE344" t="str">
            <v>531.NA1</v>
          </cell>
        </row>
        <row r="345">
          <cell r="A345">
            <v>345</v>
          </cell>
          <cell r="AC345">
            <v>531</v>
          </cell>
          <cell r="AD345" t="str">
            <v>NA</v>
          </cell>
          <cell r="AE345" t="str">
            <v>531.NA2</v>
          </cell>
        </row>
        <row r="346">
          <cell r="A346">
            <v>346</v>
          </cell>
          <cell r="B346">
            <v>532</v>
          </cell>
          <cell r="C346" t="str">
            <v>Maintenance of Misc Nuclear</v>
          </cell>
          <cell r="AC346">
            <v>532</v>
          </cell>
          <cell r="AD346" t="str">
            <v>NA</v>
          </cell>
          <cell r="AE346" t="str">
            <v>532.NA</v>
          </cell>
        </row>
        <row r="347">
          <cell r="A347">
            <v>347</v>
          </cell>
          <cell r="D347" t="str">
            <v>SG</v>
          </cell>
          <cell r="E347" t="str">
            <v>P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0.75</v>
          </cell>
          <cell r="M347">
            <v>0</v>
          </cell>
          <cell r="N347">
            <v>0</v>
          </cell>
          <cell r="P347">
            <v>0</v>
          </cell>
          <cell r="Q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C347">
            <v>532</v>
          </cell>
          <cell r="AD347" t="str">
            <v>SG</v>
          </cell>
          <cell r="AE347" t="str">
            <v>532.SG</v>
          </cell>
        </row>
        <row r="348">
          <cell r="A348">
            <v>348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M348">
            <v>0</v>
          </cell>
          <cell r="N348">
            <v>0</v>
          </cell>
          <cell r="P348">
            <v>0</v>
          </cell>
          <cell r="Q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C348">
            <v>532</v>
          </cell>
          <cell r="AD348" t="str">
            <v>NA</v>
          </cell>
          <cell r="AE348" t="str">
            <v>532.NA1</v>
          </cell>
        </row>
        <row r="349">
          <cell r="A349">
            <v>349</v>
          </cell>
          <cell r="AC349">
            <v>532</v>
          </cell>
          <cell r="AD349" t="str">
            <v>NA</v>
          </cell>
          <cell r="AE349" t="str">
            <v>532.NA2</v>
          </cell>
        </row>
        <row r="350">
          <cell r="A350">
            <v>350</v>
          </cell>
          <cell r="B350" t="str">
            <v>Total Nuclear Power Generation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M350">
            <v>0</v>
          </cell>
          <cell r="N350">
            <v>0</v>
          </cell>
          <cell r="P350">
            <v>0</v>
          </cell>
          <cell r="Q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C350" t="str">
            <v>Total Nuclear Power Generation</v>
          </cell>
          <cell r="AD350" t="str">
            <v>NA</v>
          </cell>
          <cell r="AE350" t="str">
            <v>Total Nuclear Power Generation.NA</v>
          </cell>
        </row>
        <row r="351">
          <cell r="A351">
            <v>351</v>
          </cell>
          <cell r="AC351" t="str">
            <v>Total Nuclear Power Generation</v>
          </cell>
          <cell r="AD351" t="str">
            <v>NA</v>
          </cell>
          <cell r="AE351" t="str">
            <v>Total Nuclear Power Generation.NA1</v>
          </cell>
        </row>
        <row r="352">
          <cell r="A352">
            <v>352</v>
          </cell>
          <cell r="AC352" t="str">
            <v>Total Nuclear Power Generation</v>
          </cell>
          <cell r="AD352" t="str">
            <v>NA</v>
          </cell>
          <cell r="AE352" t="str">
            <v>Total Nuclear Power Generation.NA2</v>
          </cell>
        </row>
        <row r="353">
          <cell r="A353">
            <v>353</v>
          </cell>
          <cell r="B353">
            <v>535</v>
          </cell>
          <cell r="C353" t="str">
            <v>Operation Super &amp; Engineering</v>
          </cell>
          <cell r="AC353">
            <v>535</v>
          </cell>
          <cell r="AD353" t="str">
            <v>NA</v>
          </cell>
          <cell r="AE353" t="str">
            <v>535.NA</v>
          </cell>
        </row>
        <row r="354">
          <cell r="A354">
            <v>354</v>
          </cell>
          <cell r="D354" t="str">
            <v>SG</v>
          </cell>
          <cell r="E354" t="str">
            <v>P</v>
          </cell>
          <cell r="F354">
            <v>3985850.9916908108</v>
          </cell>
          <cell r="G354">
            <v>3985850.9916908108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0.75</v>
          </cell>
          <cell r="M354">
            <v>2989388.2437681081</v>
          </cell>
          <cell r="N354">
            <v>996462.74792270269</v>
          </cell>
          <cell r="P354">
            <v>0</v>
          </cell>
          <cell r="Q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C354">
            <v>535</v>
          </cell>
          <cell r="AD354" t="str">
            <v>SG</v>
          </cell>
          <cell r="AE354" t="str">
            <v>535.SG</v>
          </cell>
        </row>
        <row r="355">
          <cell r="A355">
            <v>355</v>
          </cell>
          <cell r="D355" t="str">
            <v>SG</v>
          </cell>
          <cell r="E355" t="str">
            <v>P</v>
          </cell>
          <cell r="F355">
            <v>1307655.5154605652</v>
          </cell>
          <cell r="G355">
            <v>1307655.5154605652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0.75</v>
          </cell>
          <cell r="M355">
            <v>980741.63659542392</v>
          </cell>
          <cell r="N355">
            <v>326913.87886514131</v>
          </cell>
          <cell r="P355">
            <v>0</v>
          </cell>
          <cell r="Q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C355">
            <v>535</v>
          </cell>
          <cell r="AD355" t="str">
            <v>SG</v>
          </cell>
          <cell r="AE355" t="str">
            <v>535.SG1</v>
          </cell>
        </row>
        <row r="356">
          <cell r="A356">
            <v>356</v>
          </cell>
          <cell r="F356">
            <v>5293506.5071513765</v>
          </cell>
          <cell r="G356">
            <v>5293506.5071513765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M356">
            <v>3970129.8803635319</v>
          </cell>
          <cell r="N356">
            <v>1323376.6267878441</v>
          </cell>
          <cell r="P356">
            <v>0</v>
          </cell>
          <cell r="Q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C356">
            <v>535</v>
          </cell>
          <cell r="AD356" t="str">
            <v>NA</v>
          </cell>
          <cell r="AE356" t="str">
            <v>535.NA1</v>
          </cell>
        </row>
        <row r="357">
          <cell r="A357">
            <v>357</v>
          </cell>
          <cell r="AC357">
            <v>535</v>
          </cell>
          <cell r="AD357" t="str">
            <v>NA</v>
          </cell>
          <cell r="AE357" t="str">
            <v>535.NA2</v>
          </cell>
        </row>
        <row r="358">
          <cell r="A358">
            <v>358</v>
          </cell>
          <cell r="B358">
            <v>536</v>
          </cell>
          <cell r="C358" t="str">
            <v>Water For Power</v>
          </cell>
          <cell r="AC358">
            <v>536</v>
          </cell>
          <cell r="AD358" t="str">
            <v>NA</v>
          </cell>
          <cell r="AE358" t="str">
            <v>536.NA</v>
          </cell>
        </row>
        <row r="359">
          <cell r="A359">
            <v>359</v>
          </cell>
          <cell r="D359" t="str">
            <v>SG</v>
          </cell>
          <cell r="E359" t="str">
            <v>P</v>
          </cell>
          <cell r="F359">
            <v>151618.65066519898</v>
          </cell>
          <cell r="G359">
            <v>151618.65066519898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0.75</v>
          </cell>
          <cell r="M359">
            <v>113713.98799889923</v>
          </cell>
          <cell r="N359">
            <v>37904.662666299744</v>
          </cell>
          <cell r="P359">
            <v>0</v>
          </cell>
          <cell r="Q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C359">
            <v>536</v>
          </cell>
          <cell r="AD359" t="str">
            <v>SG</v>
          </cell>
          <cell r="AE359" t="str">
            <v>536.SG</v>
          </cell>
        </row>
        <row r="360">
          <cell r="A360">
            <v>360</v>
          </cell>
          <cell r="D360" t="str">
            <v>SG</v>
          </cell>
          <cell r="E360" t="str">
            <v>P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0.75</v>
          </cell>
          <cell r="M360">
            <v>0</v>
          </cell>
          <cell r="N360">
            <v>0</v>
          </cell>
          <cell r="P360">
            <v>0</v>
          </cell>
          <cell r="Q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C360">
            <v>536</v>
          </cell>
          <cell r="AD360" t="str">
            <v>SG</v>
          </cell>
          <cell r="AE360" t="str">
            <v>536.SG1</v>
          </cell>
        </row>
        <row r="361">
          <cell r="A361">
            <v>361</v>
          </cell>
          <cell r="F361">
            <v>151618.65066519898</v>
          </cell>
          <cell r="G361">
            <v>151618.65066519898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M361">
            <v>113713.98799889923</v>
          </cell>
          <cell r="N361">
            <v>37904.662666299744</v>
          </cell>
          <cell r="P361">
            <v>0</v>
          </cell>
          <cell r="Q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C361">
            <v>536</v>
          </cell>
          <cell r="AD361" t="str">
            <v>NA</v>
          </cell>
          <cell r="AE361" t="str">
            <v>536.NA1</v>
          </cell>
        </row>
        <row r="362">
          <cell r="A362">
            <v>362</v>
          </cell>
          <cell r="AC362">
            <v>536</v>
          </cell>
          <cell r="AD362" t="str">
            <v>NA</v>
          </cell>
          <cell r="AE362" t="str">
            <v>536.NA2</v>
          </cell>
        </row>
        <row r="363">
          <cell r="A363">
            <v>363</v>
          </cell>
          <cell r="B363">
            <v>537</v>
          </cell>
          <cell r="C363" t="str">
            <v>Hydraulic Expenses</v>
          </cell>
          <cell r="AC363">
            <v>537</v>
          </cell>
          <cell r="AD363" t="str">
            <v>NA</v>
          </cell>
          <cell r="AE363" t="str">
            <v>537.NA</v>
          </cell>
        </row>
        <row r="364">
          <cell r="A364">
            <v>364</v>
          </cell>
          <cell r="D364" t="str">
            <v>SG</v>
          </cell>
          <cell r="E364" t="str">
            <v>P</v>
          </cell>
          <cell r="F364">
            <v>1880055.0398112426</v>
          </cell>
          <cell r="G364">
            <v>1880055.0398112426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0.75</v>
          </cell>
          <cell r="M364">
            <v>1410041.279858432</v>
          </cell>
          <cell r="N364">
            <v>470013.75995281065</v>
          </cell>
          <cell r="P364">
            <v>0</v>
          </cell>
          <cell r="Q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537</v>
          </cell>
          <cell r="AD364" t="str">
            <v>SG</v>
          </cell>
          <cell r="AE364" t="str">
            <v>537.SG</v>
          </cell>
        </row>
        <row r="365">
          <cell r="A365">
            <v>365</v>
          </cell>
          <cell r="D365" t="str">
            <v>SG</v>
          </cell>
          <cell r="E365" t="str">
            <v>P</v>
          </cell>
          <cell r="F365">
            <v>134256.7355392719</v>
          </cell>
          <cell r="G365">
            <v>134256.7355392719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0.75</v>
          </cell>
          <cell r="M365">
            <v>100692.55165445393</v>
          </cell>
          <cell r="N365">
            <v>33564.183884817976</v>
          </cell>
          <cell r="P365">
            <v>0</v>
          </cell>
          <cell r="Q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537</v>
          </cell>
          <cell r="AD365" t="str">
            <v>SG</v>
          </cell>
          <cell r="AE365" t="str">
            <v>537.SG1</v>
          </cell>
        </row>
        <row r="366">
          <cell r="A366">
            <v>366</v>
          </cell>
          <cell r="F366">
            <v>2014311.7753505146</v>
          </cell>
          <cell r="G366">
            <v>2014311.7753505146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1510733.8315128859</v>
          </cell>
          <cell r="N366">
            <v>503577.94383762864</v>
          </cell>
          <cell r="P366">
            <v>0</v>
          </cell>
          <cell r="Q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537</v>
          </cell>
          <cell r="AD366" t="str">
            <v>NA</v>
          </cell>
          <cell r="AE366" t="str">
            <v>537.NA1</v>
          </cell>
        </row>
        <row r="367">
          <cell r="A367">
            <v>367</v>
          </cell>
          <cell r="AC367">
            <v>537</v>
          </cell>
          <cell r="AD367" t="str">
            <v>NA</v>
          </cell>
          <cell r="AE367" t="str">
            <v>537.NA2</v>
          </cell>
        </row>
        <row r="368">
          <cell r="A368">
            <v>368</v>
          </cell>
          <cell r="B368">
            <v>538</v>
          </cell>
          <cell r="C368" t="str">
            <v>Electric Expenses</v>
          </cell>
          <cell r="AC368">
            <v>538</v>
          </cell>
          <cell r="AD368" t="str">
            <v>NA</v>
          </cell>
          <cell r="AE368" t="str">
            <v>538.NA</v>
          </cell>
        </row>
        <row r="369">
          <cell r="A369">
            <v>369</v>
          </cell>
          <cell r="D369" t="str">
            <v>SG</v>
          </cell>
          <cell r="E369" t="str">
            <v>P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0.75</v>
          </cell>
          <cell r="M369">
            <v>0</v>
          </cell>
          <cell r="N369">
            <v>0</v>
          </cell>
          <cell r="P369">
            <v>0</v>
          </cell>
          <cell r="Q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538</v>
          </cell>
          <cell r="AD369" t="str">
            <v>SG</v>
          </cell>
          <cell r="AE369" t="str">
            <v>538.SG</v>
          </cell>
        </row>
        <row r="370">
          <cell r="A370">
            <v>370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P370">
            <v>0</v>
          </cell>
          <cell r="Q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538</v>
          </cell>
          <cell r="AD370" t="str">
            <v>NA</v>
          </cell>
          <cell r="AE370" t="str">
            <v>538.NA1</v>
          </cell>
        </row>
        <row r="371">
          <cell r="A371">
            <v>371</v>
          </cell>
          <cell r="AC371">
            <v>538</v>
          </cell>
          <cell r="AD371" t="str">
            <v>NA</v>
          </cell>
          <cell r="AE371" t="str">
            <v>538.NA2</v>
          </cell>
        </row>
        <row r="372">
          <cell r="A372">
            <v>372</v>
          </cell>
          <cell r="B372">
            <v>539</v>
          </cell>
          <cell r="C372" t="str">
            <v>Misc. Hydro Expenses</v>
          </cell>
          <cell r="AC372">
            <v>539</v>
          </cell>
          <cell r="AD372" t="str">
            <v>NA</v>
          </cell>
          <cell r="AE372" t="str">
            <v>539.NA</v>
          </cell>
        </row>
        <row r="373">
          <cell r="A373">
            <v>373</v>
          </cell>
          <cell r="D373" t="str">
            <v>SG</v>
          </cell>
          <cell r="E373" t="str">
            <v>P</v>
          </cell>
          <cell r="F373">
            <v>5586728.0043465691</v>
          </cell>
          <cell r="G373">
            <v>5586728.0043465691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0.75</v>
          </cell>
          <cell r="M373">
            <v>4190046.003259927</v>
          </cell>
          <cell r="N373">
            <v>1396682.0010866423</v>
          </cell>
          <cell r="P373">
            <v>0</v>
          </cell>
          <cell r="Q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539</v>
          </cell>
          <cell r="AD373" t="str">
            <v>SG</v>
          </cell>
          <cell r="AE373" t="str">
            <v>539.SG</v>
          </cell>
        </row>
        <row r="374">
          <cell r="A374">
            <v>374</v>
          </cell>
          <cell r="D374" t="str">
            <v>SG</v>
          </cell>
          <cell r="E374" t="str">
            <v>P</v>
          </cell>
          <cell r="F374">
            <v>3203849.7360917772</v>
          </cell>
          <cell r="G374">
            <v>3203849.7360917772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0.75</v>
          </cell>
          <cell r="M374">
            <v>2402887.3020688328</v>
          </cell>
          <cell r="N374">
            <v>800962.4340229443</v>
          </cell>
          <cell r="P374">
            <v>0</v>
          </cell>
          <cell r="Q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539</v>
          </cell>
          <cell r="AD374" t="str">
            <v>SG</v>
          </cell>
          <cell r="AE374" t="str">
            <v>539.SG1</v>
          </cell>
        </row>
        <row r="375">
          <cell r="A375">
            <v>375</v>
          </cell>
          <cell r="F375">
            <v>8790577.7404383458</v>
          </cell>
          <cell r="G375">
            <v>8790577.7404383458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6592933.3053287603</v>
          </cell>
          <cell r="N375">
            <v>2197644.4351095865</v>
          </cell>
          <cell r="P375">
            <v>0</v>
          </cell>
          <cell r="Q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539</v>
          </cell>
          <cell r="AD375" t="str">
            <v>NA</v>
          </cell>
          <cell r="AE375" t="str">
            <v>539.NA1</v>
          </cell>
        </row>
        <row r="376">
          <cell r="A376">
            <v>376</v>
          </cell>
          <cell r="AC376">
            <v>539</v>
          </cell>
          <cell r="AD376" t="str">
            <v>NA</v>
          </cell>
          <cell r="AE376" t="str">
            <v>539.NA2</v>
          </cell>
        </row>
        <row r="377">
          <cell r="A377">
            <v>377</v>
          </cell>
          <cell r="B377">
            <v>540</v>
          </cell>
          <cell r="C377" t="str">
            <v>Rents (Hydro Generation)</v>
          </cell>
          <cell r="AC377">
            <v>540</v>
          </cell>
          <cell r="AD377" t="str">
            <v>NA</v>
          </cell>
          <cell r="AE377" t="str">
            <v>540.NA</v>
          </cell>
        </row>
        <row r="378">
          <cell r="A378">
            <v>378</v>
          </cell>
          <cell r="D378" t="str">
            <v>SG</v>
          </cell>
          <cell r="E378" t="str">
            <v>P</v>
          </cell>
          <cell r="F378">
            <v>873493.38680990611</v>
          </cell>
          <cell r="G378">
            <v>873493.38680990611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0.75</v>
          </cell>
          <cell r="M378">
            <v>655120.04010742961</v>
          </cell>
          <cell r="N378">
            <v>218373.34670247653</v>
          </cell>
          <cell r="P378">
            <v>0</v>
          </cell>
          <cell r="Q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540</v>
          </cell>
          <cell r="AD378" t="str">
            <v>SG</v>
          </cell>
          <cell r="AE378" t="str">
            <v>540.SG</v>
          </cell>
        </row>
        <row r="379">
          <cell r="A379">
            <v>379</v>
          </cell>
          <cell r="D379" t="str">
            <v>SG</v>
          </cell>
          <cell r="E379" t="str">
            <v>P</v>
          </cell>
          <cell r="F379">
            <v>-57703.767109263834</v>
          </cell>
          <cell r="G379">
            <v>-57703.767109263834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0.75</v>
          </cell>
          <cell r="M379">
            <v>-43277.825331947875</v>
          </cell>
          <cell r="N379">
            <v>-14425.941777315958</v>
          </cell>
          <cell r="P379">
            <v>0</v>
          </cell>
          <cell r="Q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540</v>
          </cell>
          <cell r="AD379" t="str">
            <v>SG</v>
          </cell>
          <cell r="AE379" t="str">
            <v>540.SG1</v>
          </cell>
        </row>
        <row r="380">
          <cell r="A380">
            <v>380</v>
          </cell>
          <cell r="F380">
            <v>815789.6197006423</v>
          </cell>
          <cell r="G380">
            <v>815789.6197006423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611842.21477548173</v>
          </cell>
          <cell r="N380">
            <v>203947.40492516058</v>
          </cell>
          <cell r="P380">
            <v>0</v>
          </cell>
          <cell r="Q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540</v>
          </cell>
          <cell r="AD380" t="str">
            <v>NA</v>
          </cell>
          <cell r="AE380" t="str">
            <v>540.NA1</v>
          </cell>
        </row>
        <row r="381">
          <cell r="A381">
            <v>381</v>
          </cell>
          <cell r="AC381">
            <v>540</v>
          </cell>
          <cell r="AD381" t="str">
            <v>NA</v>
          </cell>
          <cell r="AE381" t="str">
            <v>540.NA2</v>
          </cell>
        </row>
        <row r="382">
          <cell r="A382">
            <v>382</v>
          </cell>
          <cell r="B382">
            <v>541</v>
          </cell>
          <cell r="C382" t="str">
            <v>Maint Supervision &amp; Engineering</v>
          </cell>
          <cell r="AC382">
            <v>541</v>
          </cell>
          <cell r="AD382" t="str">
            <v>NA</v>
          </cell>
          <cell r="AE382" t="str">
            <v>541.NA</v>
          </cell>
        </row>
        <row r="383">
          <cell r="A383">
            <v>383</v>
          </cell>
          <cell r="D383" t="str">
            <v>SG</v>
          </cell>
          <cell r="E383" t="str">
            <v>P</v>
          </cell>
          <cell r="F383">
            <v>168.84310711667604</v>
          </cell>
          <cell r="G383">
            <v>168.84310711667604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0.75</v>
          </cell>
          <cell r="M383">
            <v>126.63233033750703</v>
          </cell>
          <cell r="N383">
            <v>42.210776779169009</v>
          </cell>
          <cell r="P383">
            <v>0</v>
          </cell>
          <cell r="Q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541</v>
          </cell>
          <cell r="AD383" t="str">
            <v>SG</v>
          </cell>
          <cell r="AE383" t="str">
            <v>541.SG</v>
          </cell>
        </row>
        <row r="384">
          <cell r="A384">
            <v>384</v>
          </cell>
          <cell r="F384">
            <v>168.84310711667604</v>
          </cell>
          <cell r="G384">
            <v>168.84310711667604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126.63233033750703</v>
          </cell>
          <cell r="N384">
            <v>42.210776779169009</v>
          </cell>
          <cell r="P384">
            <v>0</v>
          </cell>
          <cell r="Q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541</v>
          </cell>
          <cell r="AD384" t="str">
            <v>NA</v>
          </cell>
          <cell r="AE384" t="str">
            <v>541.NA1</v>
          </cell>
        </row>
        <row r="385">
          <cell r="A385">
            <v>385</v>
          </cell>
          <cell r="AC385">
            <v>541</v>
          </cell>
          <cell r="AD385" t="str">
            <v>NA</v>
          </cell>
          <cell r="AE385" t="str">
            <v>541.NA2</v>
          </cell>
        </row>
        <row r="386">
          <cell r="A386">
            <v>386</v>
          </cell>
          <cell r="B386">
            <v>542</v>
          </cell>
          <cell r="C386" t="str">
            <v>Maintenance of Structures</v>
          </cell>
          <cell r="AC386">
            <v>542</v>
          </cell>
          <cell r="AD386" t="str">
            <v>NA</v>
          </cell>
          <cell r="AE386" t="str">
            <v>542.NA</v>
          </cell>
        </row>
        <row r="387">
          <cell r="A387">
            <v>387</v>
          </cell>
          <cell r="D387" t="str">
            <v>SG</v>
          </cell>
          <cell r="E387" t="str">
            <v>P</v>
          </cell>
          <cell r="F387">
            <v>326507.65276362596</v>
          </cell>
          <cell r="G387">
            <v>326507.65276362596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0.75</v>
          </cell>
          <cell r="M387">
            <v>244880.73957271947</v>
          </cell>
          <cell r="N387">
            <v>81626.913190906489</v>
          </cell>
          <cell r="P387">
            <v>0</v>
          </cell>
          <cell r="Q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542</v>
          </cell>
          <cell r="AD387" t="str">
            <v>SG</v>
          </cell>
          <cell r="AE387" t="str">
            <v>542.SG</v>
          </cell>
        </row>
        <row r="388">
          <cell r="A388">
            <v>388</v>
          </cell>
          <cell r="D388" t="str">
            <v>SG</v>
          </cell>
          <cell r="E388" t="str">
            <v>P</v>
          </cell>
          <cell r="F388">
            <v>6745.9601606862434</v>
          </cell>
          <cell r="G388">
            <v>6745.9601606862434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0.75</v>
          </cell>
          <cell r="M388">
            <v>5059.470120514683</v>
          </cell>
          <cell r="N388">
            <v>1686.4900401715608</v>
          </cell>
          <cell r="P388">
            <v>0</v>
          </cell>
          <cell r="Q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542</v>
          </cell>
          <cell r="AD388" t="str">
            <v>SG</v>
          </cell>
          <cell r="AE388" t="str">
            <v>542.SG1</v>
          </cell>
        </row>
        <row r="389">
          <cell r="A389">
            <v>389</v>
          </cell>
          <cell r="F389">
            <v>333253.61292431218</v>
          </cell>
          <cell r="G389">
            <v>333253.61292431218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249940.20969323415</v>
          </cell>
          <cell r="N389">
            <v>83313.403231078046</v>
          </cell>
          <cell r="P389">
            <v>0</v>
          </cell>
          <cell r="Q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542</v>
          </cell>
          <cell r="AD389" t="str">
            <v>NA</v>
          </cell>
          <cell r="AE389" t="str">
            <v>542.NA1</v>
          </cell>
        </row>
        <row r="390">
          <cell r="A390">
            <v>390</v>
          </cell>
          <cell r="AC390">
            <v>542</v>
          </cell>
          <cell r="AD390" t="str">
            <v>NA</v>
          </cell>
          <cell r="AE390" t="str">
            <v>542.NA2</v>
          </cell>
        </row>
        <row r="391">
          <cell r="A391">
            <v>391</v>
          </cell>
          <cell r="B391">
            <v>543</v>
          </cell>
          <cell r="C391" t="str">
            <v>Maintenance of Dams &amp; Waterways</v>
          </cell>
          <cell r="AC391">
            <v>543</v>
          </cell>
          <cell r="AD391" t="str">
            <v>NA</v>
          </cell>
          <cell r="AE391" t="str">
            <v>543.NA</v>
          </cell>
        </row>
        <row r="392">
          <cell r="A392">
            <v>392</v>
          </cell>
          <cell r="D392" t="str">
            <v>SG</v>
          </cell>
          <cell r="E392" t="str">
            <v>P</v>
          </cell>
          <cell r="F392">
            <v>415200.02845860488</v>
          </cell>
          <cell r="G392">
            <v>415200.02845860488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0.75</v>
          </cell>
          <cell r="M392">
            <v>311400.02134395367</v>
          </cell>
          <cell r="N392">
            <v>103800.00711465122</v>
          </cell>
          <cell r="P392">
            <v>0</v>
          </cell>
          <cell r="Q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543</v>
          </cell>
          <cell r="AD392" t="str">
            <v>SG</v>
          </cell>
          <cell r="AE392" t="str">
            <v>543.SG</v>
          </cell>
        </row>
        <row r="393">
          <cell r="A393">
            <v>393</v>
          </cell>
          <cell r="D393" t="str">
            <v>SG</v>
          </cell>
          <cell r="E393" t="str">
            <v>P</v>
          </cell>
          <cell r="F393">
            <v>140876.03234857734</v>
          </cell>
          <cell r="G393">
            <v>140876.03234857734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0.75</v>
          </cell>
          <cell r="M393">
            <v>105657.02426143301</v>
          </cell>
          <cell r="N393">
            <v>35219.008087144335</v>
          </cell>
          <cell r="P393">
            <v>0</v>
          </cell>
          <cell r="Q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543</v>
          </cell>
          <cell r="AD393" t="str">
            <v>SG</v>
          </cell>
          <cell r="AE393" t="str">
            <v>543.SG1</v>
          </cell>
        </row>
        <row r="394">
          <cell r="A394">
            <v>394</v>
          </cell>
          <cell r="F394">
            <v>556076.06080718222</v>
          </cell>
          <cell r="G394">
            <v>556076.06080718222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417057.04560538667</v>
          </cell>
          <cell r="N394">
            <v>139019.01520179556</v>
          </cell>
          <cell r="P394">
            <v>0</v>
          </cell>
          <cell r="Q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543</v>
          </cell>
          <cell r="AD394" t="str">
            <v>NA</v>
          </cell>
          <cell r="AE394" t="str">
            <v>543.NA1</v>
          </cell>
        </row>
        <row r="395">
          <cell r="A395">
            <v>395</v>
          </cell>
          <cell r="AC395">
            <v>543</v>
          </cell>
          <cell r="AD395" t="str">
            <v>NA</v>
          </cell>
          <cell r="AE395" t="str">
            <v>543.NA2</v>
          </cell>
        </row>
        <row r="396">
          <cell r="A396">
            <v>396</v>
          </cell>
          <cell r="B396">
            <v>544</v>
          </cell>
          <cell r="C396" t="str">
            <v>Maintenance of Electric Plant</v>
          </cell>
          <cell r="AC396">
            <v>544</v>
          </cell>
          <cell r="AD396" t="str">
            <v>NA</v>
          </cell>
          <cell r="AE396" t="str">
            <v>544.NA</v>
          </cell>
        </row>
        <row r="397">
          <cell r="A397">
            <v>397</v>
          </cell>
          <cell r="D397" t="str">
            <v>SG</v>
          </cell>
          <cell r="E397" t="str">
            <v>P</v>
          </cell>
          <cell r="F397">
            <v>613318.09741320217</v>
          </cell>
          <cell r="G397">
            <v>613318.09741320217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0.75</v>
          </cell>
          <cell r="M397">
            <v>459988.5730599016</v>
          </cell>
          <cell r="N397">
            <v>153329.52435330054</v>
          </cell>
          <cell r="P397">
            <v>0</v>
          </cell>
          <cell r="Q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544</v>
          </cell>
          <cell r="AD397" t="str">
            <v>SG</v>
          </cell>
          <cell r="AE397" t="str">
            <v>544.SG</v>
          </cell>
        </row>
        <row r="398">
          <cell r="A398">
            <v>398</v>
          </cell>
          <cell r="D398" t="str">
            <v>SG</v>
          </cell>
          <cell r="E398" t="str">
            <v>P</v>
          </cell>
          <cell r="F398">
            <v>138899.44237459812</v>
          </cell>
          <cell r="G398">
            <v>138899.44237459812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0.75</v>
          </cell>
          <cell r="M398">
            <v>104174.58178094859</v>
          </cell>
          <cell r="N398">
            <v>34724.86059364953</v>
          </cell>
          <cell r="P398">
            <v>0</v>
          </cell>
          <cell r="Q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544</v>
          </cell>
          <cell r="AD398" t="str">
            <v>SG</v>
          </cell>
          <cell r="AE398" t="str">
            <v>544.SG1</v>
          </cell>
        </row>
        <row r="399">
          <cell r="A399">
            <v>399</v>
          </cell>
          <cell r="F399">
            <v>752217.53978780028</v>
          </cell>
          <cell r="G399">
            <v>752217.53978780028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564163.15484085015</v>
          </cell>
          <cell r="N399">
            <v>188054.38494695007</v>
          </cell>
          <cell r="P399">
            <v>0</v>
          </cell>
          <cell r="Q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544</v>
          </cell>
          <cell r="AD399" t="str">
            <v>NA</v>
          </cell>
          <cell r="AE399" t="str">
            <v>544.NA1</v>
          </cell>
        </row>
        <row r="400">
          <cell r="A400">
            <v>400</v>
          </cell>
          <cell r="AC400">
            <v>544</v>
          </cell>
          <cell r="AD400" t="str">
            <v>NA</v>
          </cell>
          <cell r="AE400" t="str">
            <v>544.NA2</v>
          </cell>
        </row>
        <row r="401">
          <cell r="A401">
            <v>401</v>
          </cell>
          <cell r="B401">
            <v>545</v>
          </cell>
          <cell r="C401" t="str">
            <v>Maintenance of Misc. Hydro Plant</v>
          </cell>
          <cell r="AC401">
            <v>545</v>
          </cell>
          <cell r="AD401" t="str">
            <v>NA</v>
          </cell>
          <cell r="AE401" t="str">
            <v>545.NA</v>
          </cell>
        </row>
        <row r="402">
          <cell r="A402">
            <v>402</v>
          </cell>
          <cell r="D402" t="str">
            <v>SG</v>
          </cell>
          <cell r="E402" t="str">
            <v>P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0.75</v>
          </cell>
          <cell r="M402">
            <v>0</v>
          </cell>
          <cell r="N402">
            <v>0</v>
          </cell>
          <cell r="P402">
            <v>0</v>
          </cell>
          <cell r="Q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545</v>
          </cell>
          <cell r="AD402" t="str">
            <v>SG</v>
          </cell>
          <cell r="AE402" t="str">
            <v>545.SG</v>
          </cell>
        </row>
        <row r="403">
          <cell r="A403">
            <v>403</v>
          </cell>
          <cell r="D403" t="str">
            <v>SG</v>
          </cell>
          <cell r="E403" t="str">
            <v>P</v>
          </cell>
          <cell r="F403">
            <v>1412738.041078984</v>
          </cell>
          <cell r="G403">
            <v>1412738.041078984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0.75</v>
          </cell>
          <cell r="M403">
            <v>1059553.5308092381</v>
          </cell>
          <cell r="N403">
            <v>353184.51026974601</v>
          </cell>
          <cell r="P403">
            <v>0</v>
          </cell>
          <cell r="Q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545</v>
          </cell>
          <cell r="AD403" t="str">
            <v>SG</v>
          </cell>
          <cell r="AE403" t="str">
            <v>545.SG1</v>
          </cell>
        </row>
        <row r="404">
          <cell r="A404">
            <v>404</v>
          </cell>
          <cell r="D404" t="str">
            <v>SG</v>
          </cell>
          <cell r="E404" t="str">
            <v>P</v>
          </cell>
          <cell r="F404">
            <v>410888.21422902879</v>
          </cell>
          <cell r="G404">
            <v>410888.21422902879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0.75</v>
          </cell>
          <cell r="M404">
            <v>308166.16067177162</v>
          </cell>
          <cell r="N404">
            <v>102722.0535572572</v>
          </cell>
          <cell r="P404">
            <v>0</v>
          </cell>
          <cell r="Q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545</v>
          </cell>
          <cell r="AD404" t="str">
            <v>SG</v>
          </cell>
          <cell r="AE404" t="str">
            <v>545.SG2</v>
          </cell>
        </row>
        <row r="405">
          <cell r="A405">
            <v>405</v>
          </cell>
          <cell r="F405">
            <v>1823626.2553080129</v>
          </cell>
          <cell r="G405">
            <v>1823626.2553080129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1367719.6914810096</v>
          </cell>
          <cell r="N405">
            <v>455906.56382700324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545</v>
          </cell>
          <cell r="AD405" t="str">
            <v>NA</v>
          </cell>
          <cell r="AE405" t="str">
            <v>545.NA1</v>
          </cell>
        </row>
        <row r="406">
          <cell r="A406">
            <v>406</v>
          </cell>
          <cell r="AC406">
            <v>545</v>
          </cell>
          <cell r="AD406" t="str">
            <v>NA</v>
          </cell>
          <cell r="AE406" t="str">
            <v>545.NA2</v>
          </cell>
        </row>
        <row r="407">
          <cell r="A407">
            <v>407</v>
          </cell>
          <cell r="B407" t="str">
            <v xml:space="preserve">Total Hydraulic Power Generation </v>
          </cell>
          <cell r="F407">
            <v>20531146.605240501</v>
          </cell>
          <cell r="G407">
            <v>20531146.605240501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15398359.953930378</v>
          </cell>
          <cell r="N407">
            <v>5132786.6513101254</v>
          </cell>
          <cell r="P407">
            <v>0</v>
          </cell>
          <cell r="Q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 t="str">
            <v xml:space="preserve">Total Hydraulic Power Generation </v>
          </cell>
          <cell r="AD407" t="str">
            <v>NA</v>
          </cell>
          <cell r="AE407" t="str">
            <v>Total Hydraulic Power Generation .NA</v>
          </cell>
        </row>
        <row r="408">
          <cell r="A408">
            <v>408</v>
          </cell>
          <cell r="AC408" t="str">
            <v xml:space="preserve">Total Hydraulic Power Generation </v>
          </cell>
          <cell r="AD408" t="str">
            <v>NA</v>
          </cell>
          <cell r="AE408" t="str">
            <v>Total Hydraulic Power Generation .NA1</v>
          </cell>
        </row>
        <row r="409">
          <cell r="A409">
            <v>409</v>
          </cell>
          <cell r="AC409" t="str">
            <v xml:space="preserve">Total Hydraulic Power Generation </v>
          </cell>
          <cell r="AD409" t="str">
            <v>NA</v>
          </cell>
          <cell r="AE409" t="str">
            <v>Total Hydraulic Power Generation .NA2</v>
          </cell>
        </row>
        <row r="410">
          <cell r="A410">
            <v>410</v>
          </cell>
          <cell r="B410">
            <v>546</v>
          </cell>
          <cell r="C410" t="str">
            <v>Operation Super &amp; Engineering</v>
          </cell>
          <cell r="AC410">
            <v>546</v>
          </cell>
          <cell r="AD410" t="str">
            <v>NA</v>
          </cell>
          <cell r="AE410" t="str">
            <v>546.NA</v>
          </cell>
        </row>
        <row r="411">
          <cell r="A411">
            <v>411</v>
          </cell>
          <cell r="D411" t="str">
            <v>SG</v>
          </cell>
          <cell r="E411" t="str">
            <v>P</v>
          </cell>
          <cell r="F411">
            <v>208377.76496382189</v>
          </cell>
          <cell r="G411">
            <v>208377.76496382189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0.75</v>
          </cell>
          <cell r="M411">
            <v>156283.32372286642</v>
          </cell>
          <cell r="N411">
            <v>52094.441240955472</v>
          </cell>
          <cell r="P411">
            <v>0</v>
          </cell>
          <cell r="Q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546</v>
          </cell>
          <cell r="AD411" t="str">
            <v>SG</v>
          </cell>
          <cell r="AE411" t="str">
            <v>546.SG</v>
          </cell>
        </row>
        <row r="412">
          <cell r="A412">
            <v>412</v>
          </cell>
          <cell r="F412">
            <v>208377.76496382189</v>
          </cell>
          <cell r="G412">
            <v>208377.76496382189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156283.32372286642</v>
          </cell>
          <cell r="N412">
            <v>52094.441240955472</v>
          </cell>
          <cell r="P412">
            <v>0</v>
          </cell>
          <cell r="Q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546</v>
          </cell>
          <cell r="AD412" t="str">
            <v>NA</v>
          </cell>
          <cell r="AE412" t="str">
            <v>546.NA1</v>
          </cell>
        </row>
        <row r="413">
          <cell r="A413">
            <v>413</v>
          </cell>
          <cell r="AC413">
            <v>546</v>
          </cell>
          <cell r="AD413" t="str">
            <v>NA</v>
          </cell>
          <cell r="AE413" t="str">
            <v>546.NA2</v>
          </cell>
        </row>
        <row r="414">
          <cell r="A414">
            <v>414</v>
          </cell>
          <cell r="B414" t="str">
            <v>547NPC</v>
          </cell>
          <cell r="C414" t="str">
            <v>Fuel - NPC</v>
          </cell>
          <cell r="AC414" t="str">
            <v>547NPC</v>
          </cell>
          <cell r="AD414" t="str">
            <v>NA</v>
          </cell>
          <cell r="AE414" t="str">
            <v>547NPC.NA</v>
          </cell>
        </row>
        <row r="415">
          <cell r="A415">
            <v>415</v>
          </cell>
          <cell r="D415" t="str">
            <v>SE</v>
          </cell>
          <cell r="E415" t="str">
            <v>P</v>
          </cell>
          <cell r="F415">
            <v>246867218.45688963</v>
          </cell>
          <cell r="G415">
            <v>246867218.45688963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246867218.45688963</v>
          </cell>
          <cell r="P415">
            <v>0</v>
          </cell>
          <cell r="Q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 t="str">
            <v>547NPC</v>
          </cell>
          <cell r="AD415" t="str">
            <v>SE</v>
          </cell>
          <cell r="AE415" t="str">
            <v>547NPC.SE</v>
          </cell>
        </row>
        <row r="416">
          <cell r="A416">
            <v>416</v>
          </cell>
          <cell r="D416" t="str">
            <v>SE</v>
          </cell>
          <cell r="E416" t="str">
            <v>P</v>
          </cell>
          <cell r="F416">
            <v>332663.27920921112</v>
          </cell>
          <cell r="G416">
            <v>332663.27920921112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332663.27920921112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 t="str">
            <v>547NPC</v>
          </cell>
          <cell r="AD416" t="str">
            <v>SE</v>
          </cell>
          <cell r="AE416" t="str">
            <v>547NPC.SE1</v>
          </cell>
        </row>
        <row r="417">
          <cell r="A417">
            <v>417</v>
          </cell>
          <cell r="F417">
            <v>247199881.73609883</v>
          </cell>
          <cell r="G417">
            <v>247199881.73609883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247199881.73609883</v>
          </cell>
          <cell r="P417">
            <v>0</v>
          </cell>
          <cell r="Q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 t="str">
            <v>547NPC</v>
          </cell>
          <cell r="AD417" t="str">
            <v>NA</v>
          </cell>
          <cell r="AE417" t="str">
            <v>547NPC.NA1</v>
          </cell>
        </row>
        <row r="418">
          <cell r="A418">
            <v>418</v>
          </cell>
          <cell r="AC418" t="str">
            <v>547NPC</v>
          </cell>
          <cell r="AD418" t="str">
            <v>NA</v>
          </cell>
          <cell r="AE418" t="str">
            <v>547NPC.NA2</v>
          </cell>
        </row>
        <row r="419">
          <cell r="A419">
            <v>419</v>
          </cell>
          <cell r="B419">
            <v>548</v>
          </cell>
          <cell r="C419" t="str">
            <v>Generation Expense</v>
          </cell>
          <cell r="AC419">
            <v>548</v>
          </cell>
          <cell r="AD419" t="str">
            <v>NA</v>
          </cell>
          <cell r="AE419" t="str">
            <v>548.NA</v>
          </cell>
        </row>
        <row r="420">
          <cell r="A420">
            <v>420</v>
          </cell>
          <cell r="D420" t="str">
            <v>SG</v>
          </cell>
          <cell r="E420" t="str">
            <v>P</v>
          </cell>
          <cell r="F420">
            <v>9259201.0264409091</v>
          </cell>
          <cell r="G420">
            <v>9259201.0264409091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0.75</v>
          </cell>
          <cell r="M420">
            <v>6944400.7698306814</v>
          </cell>
          <cell r="N420">
            <v>2314800.2566102273</v>
          </cell>
          <cell r="P420">
            <v>0</v>
          </cell>
          <cell r="Q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548</v>
          </cell>
          <cell r="AD420" t="str">
            <v>SG</v>
          </cell>
          <cell r="AE420" t="str">
            <v>548.SG</v>
          </cell>
        </row>
        <row r="421">
          <cell r="A421">
            <v>421</v>
          </cell>
          <cell r="D421" t="str">
            <v>SG</v>
          </cell>
          <cell r="E421" t="str">
            <v>P</v>
          </cell>
          <cell r="F421">
            <v>379730.59856782533</v>
          </cell>
          <cell r="G421">
            <v>379730.59856782533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0.75</v>
          </cell>
          <cell r="M421">
            <v>284797.94892586902</v>
          </cell>
          <cell r="N421">
            <v>94932.649641956334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548</v>
          </cell>
          <cell r="AD421" t="str">
            <v>SG</v>
          </cell>
          <cell r="AE421" t="str">
            <v>548.SG1</v>
          </cell>
        </row>
        <row r="422">
          <cell r="A422">
            <v>422</v>
          </cell>
          <cell r="F422">
            <v>9638931.6250087339</v>
          </cell>
          <cell r="G422">
            <v>9638931.6250087339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7229198.71875655</v>
          </cell>
          <cell r="N422">
            <v>2409732.9062521835</v>
          </cell>
          <cell r="P422">
            <v>0</v>
          </cell>
          <cell r="Q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548</v>
          </cell>
          <cell r="AD422" t="str">
            <v>NA</v>
          </cell>
          <cell r="AE422" t="str">
            <v>548.NA1</v>
          </cell>
        </row>
        <row r="423">
          <cell r="A423">
            <v>423</v>
          </cell>
          <cell r="AC423">
            <v>548</v>
          </cell>
          <cell r="AD423" t="str">
            <v>NA</v>
          </cell>
          <cell r="AE423" t="str">
            <v>548.NA2</v>
          </cell>
        </row>
        <row r="424">
          <cell r="A424">
            <v>424</v>
          </cell>
          <cell r="B424">
            <v>549</v>
          </cell>
          <cell r="C424" t="str">
            <v>Miscellaneous Other</v>
          </cell>
          <cell r="AC424">
            <v>549</v>
          </cell>
          <cell r="AD424" t="str">
            <v>NA</v>
          </cell>
          <cell r="AE424" t="str">
            <v>549.NA</v>
          </cell>
        </row>
        <row r="425">
          <cell r="A425">
            <v>425</v>
          </cell>
          <cell r="D425" t="str">
            <v>SG</v>
          </cell>
          <cell r="E425" t="str">
            <v>P</v>
          </cell>
          <cell r="F425">
            <v>1669576.1442477382</v>
          </cell>
          <cell r="G425">
            <v>1669576.1442477382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0.75</v>
          </cell>
          <cell r="M425">
            <v>1252182.1081858035</v>
          </cell>
          <cell r="N425">
            <v>417394.03606193454</v>
          </cell>
          <cell r="P425">
            <v>0</v>
          </cell>
          <cell r="Q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549</v>
          </cell>
          <cell r="AD425" t="str">
            <v>SG</v>
          </cell>
          <cell r="AE425" t="str">
            <v>549.SG</v>
          </cell>
        </row>
        <row r="426">
          <cell r="A426">
            <v>426</v>
          </cell>
          <cell r="D426" t="str">
            <v>SG</v>
          </cell>
          <cell r="E426" t="str">
            <v>P</v>
          </cell>
          <cell r="F426">
            <v>2717660.3411615393</v>
          </cell>
          <cell r="G426">
            <v>2717660.3411615393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0.75</v>
          </cell>
          <cell r="M426">
            <v>2038245.2558711544</v>
          </cell>
          <cell r="N426">
            <v>679415.08529038483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549</v>
          </cell>
          <cell r="AD426" t="str">
            <v>SG</v>
          </cell>
          <cell r="AE426" t="str">
            <v>549.SG1</v>
          </cell>
        </row>
        <row r="427">
          <cell r="A427">
            <v>427</v>
          </cell>
          <cell r="D427" t="str">
            <v>SG</v>
          </cell>
          <cell r="E427" t="str">
            <v>P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0.75</v>
          </cell>
          <cell r="M427">
            <v>0</v>
          </cell>
          <cell r="N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549</v>
          </cell>
          <cell r="AD427" t="str">
            <v>SG</v>
          </cell>
          <cell r="AE427" t="str">
            <v>549.SG2</v>
          </cell>
        </row>
        <row r="428">
          <cell r="A428">
            <v>428</v>
          </cell>
          <cell r="F428">
            <v>4387236.4854092775</v>
          </cell>
          <cell r="G428">
            <v>4387236.4854092775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3290427.3640569579</v>
          </cell>
          <cell r="N428">
            <v>1096809.1213523194</v>
          </cell>
          <cell r="P428">
            <v>0</v>
          </cell>
          <cell r="Q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549</v>
          </cell>
          <cell r="AD428" t="str">
            <v>NA</v>
          </cell>
          <cell r="AE428" t="str">
            <v>549.NA1</v>
          </cell>
        </row>
        <row r="429">
          <cell r="A429">
            <v>429</v>
          </cell>
          <cell r="AC429">
            <v>549</v>
          </cell>
          <cell r="AD429" t="str">
            <v>NA</v>
          </cell>
          <cell r="AE429" t="str">
            <v>549.NA2</v>
          </cell>
        </row>
        <row r="430">
          <cell r="A430">
            <v>430</v>
          </cell>
          <cell r="AC430">
            <v>549</v>
          </cell>
          <cell r="AD430" t="str">
            <v>NA</v>
          </cell>
          <cell r="AE430" t="str">
            <v>549.NA3</v>
          </cell>
        </row>
        <row r="431">
          <cell r="A431">
            <v>431</v>
          </cell>
          <cell r="B431">
            <v>550</v>
          </cell>
          <cell r="C431" t="str">
            <v>Maint Supervision &amp; Engineering</v>
          </cell>
          <cell r="AC431">
            <v>550</v>
          </cell>
          <cell r="AD431" t="str">
            <v>NA</v>
          </cell>
          <cell r="AE431" t="str">
            <v>550.NA</v>
          </cell>
        </row>
        <row r="432">
          <cell r="A432">
            <v>432</v>
          </cell>
          <cell r="D432" t="str">
            <v>SG</v>
          </cell>
          <cell r="E432" t="str">
            <v>P</v>
          </cell>
          <cell r="F432">
            <v>17681.174840438867</v>
          </cell>
          <cell r="G432">
            <v>17681.174840438867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0.75</v>
          </cell>
          <cell r="M432">
            <v>13260.881130329151</v>
          </cell>
          <cell r="N432">
            <v>4420.2937101097168</v>
          </cell>
          <cell r="P432">
            <v>0</v>
          </cell>
          <cell r="Q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550</v>
          </cell>
          <cell r="AD432" t="str">
            <v>SG</v>
          </cell>
          <cell r="AE432" t="str">
            <v>550.SG</v>
          </cell>
        </row>
        <row r="433">
          <cell r="A433">
            <v>433</v>
          </cell>
          <cell r="D433" t="str">
            <v>SG</v>
          </cell>
          <cell r="E433" t="str">
            <v>P</v>
          </cell>
          <cell r="F433">
            <v>4783431.5691834502</v>
          </cell>
          <cell r="G433">
            <v>4783431.5691834502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0.75</v>
          </cell>
          <cell r="M433">
            <v>3587573.6768875876</v>
          </cell>
          <cell r="N433">
            <v>1195857.8922958625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550</v>
          </cell>
          <cell r="AD433" t="str">
            <v>SG</v>
          </cell>
          <cell r="AE433" t="str">
            <v>550.SG1</v>
          </cell>
        </row>
        <row r="434">
          <cell r="A434">
            <v>434</v>
          </cell>
          <cell r="F434">
            <v>4801112.7440238893</v>
          </cell>
          <cell r="G434">
            <v>4801112.7440238893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3600834.558017917</v>
          </cell>
          <cell r="N434">
            <v>1200278.1860059723</v>
          </cell>
          <cell r="P434">
            <v>0</v>
          </cell>
          <cell r="Q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550</v>
          </cell>
          <cell r="AD434" t="str">
            <v>NA</v>
          </cell>
          <cell r="AE434" t="str">
            <v>550.NA1</v>
          </cell>
        </row>
        <row r="435">
          <cell r="A435">
            <v>435</v>
          </cell>
          <cell r="AC435">
            <v>550</v>
          </cell>
          <cell r="AD435" t="str">
            <v>NA</v>
          </cell>
          <cell r="AE435" t="str">
            <v>550.NA2</v>
          </cell>
        </row>
        <row r="436">
          <cell r="A436">
            <v>436</v>
          </cell>
          <cell r="B436">
            <v>551</v>
          </cell>
          <cell r="C436" t="str">
            <v>Maint Supervision &amp; Engineering</v>
          </cell>
          <cell r="AC436">
            <v>551</v>
          </cell>
          <cell r="AD436" t="str">
            <v>NA</v>
          </cell>
          <cell r="AE436" t="str">
            <v>551.NA</v>
          </cell>
        </row>
        <row r="437">
          <cell r="A437">
            <v>437</v>
          </cell>
          <cell r="D437" t="str">
            <v>SG</v>
          </cell>
          <cell r="E437" t="str">
            <v>P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0.75</v>
          </cell>
          <cell r="M437">
            <v>0</v>
          </cell>
          <cell r="N437">
            <v>0</v>
          </cell>
          <cell r="P437">
            <v>0</v>
          </cell>
          <cell r="Q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C437">
            <v>551</v>
          </cell>
          <cell r="AD437" t="str">
            <v>SG</v>
          </cell>
          <cell r="AE437" t="str">
            <v>551.SG</v>
          </cell>
        </row>
        <row r="438">
          <cell r="A438">
            <v>438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P438">
            <v>0</v>
          </cell>
          <cell r="Q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C438">
            <v>551</v>
          </cell>
          <cell r="AD438" t="str">
            <v>NA</v>
          </cell>
          <cell r="AE438" t="str">
            <v>551.NA1</v>
          </cell>
        </row>
        <row r="439">
          <cell r="A439">
            <v>439</v>
          </cell>
          <cell r="AC439">
            <v>551</v>
          </cell>
          <cell r="AD439" t="str">
            <v>NA</v>
          </cell>
          <cell r="AE439" t="str">
            <v>551.NA2</v>
          </cell>
        </row>
        <row r="440">
          <cell r="A440">
            <v>440</v>
          </cell>
          <cell r="B440">
            <v>552</v>
          </cell>
          <cell r="C440" t="str">
            <v>Maintenance of Structures</v>
          </cell>
          <cell r="AC440">
            <v>552</v>
          </cell>
          <cell r="AD440" t="str">
            <v>NA</v>
          </cell>
          <cell r="AE440" t="str">
            <v>552.NA</v>
          </cell>
        </row>
        <row r="441">
          <cell r="A441">
            <v>441</v>
          </cell>
          <cell r="D441" t="str">
            <v>SG</v>
          </cell>
          <cell r="E441" t="str">
            <v>P</v>
          </cell>
          <cell r="F441">
            <v>1292449.2925179116</v>
          </cell>
          <cell r="G441">
            <v>1292449.2925179116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0.75</v>
          </cell>
          <cell r="M441">
            <v>969336.96938843373</v>
          </cell>
          <cell r="N441">
            <v>323112.32312947791</v>
          </cell>
          <cell r="P441">
            <v>0</v>
          </cell>
          <cell r="Q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C441">
            <v>552</v>
          </cell>
          <cell r="AD441" t="str">
            <v>SG</v>
          </cell>
          <cell r="AE441" t="str">
            <v>552.SG</v>
          </cell>
        </row>
        <row r="442">
          <cell r="A442">
            <v>442</v>
          </cell>
          <cell r="D442" t="str">
            <v>SG</v>
          </cell>
          <cell r="E442" t="str">
            <v>P</v>
          </cell>
          <cell r="F442">
            <v>44769.095515040593</v>
          </cell>
          <cell r="G442">
            <v>44769.095515040593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0.75</v>
          </cell>
          <cell r="M442">
            <v>33576.821636280445</v>
          </cell>
          <cell r="N442">
            <v>11192.273878760148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C442">
            <v>552</v>
          </cell>
          <cell r="AD442" t="str">
            <v>SG</v>
          </cell>
          <cell r="AE442" t="str">
            <v>552.SG1</v>
          </cell>
        </row>
        <row r="443">
          <cell r="A443">
            <v>443</v>
          </cell>
          <cell r="F443">
            <v>1337218.3880329523</v>
          </cell>
          <cell r="G443">
            <v>1337218.3880329523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1002913.7910247141</v>
          </cell>
          <cell r="N443">
            <v>334304.59700823808</v>
          </cell>
          <cell r="P443">
            <v>0</v>
          </cell>
          <cell r="Q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C443">
            <v>552</v>
          </cell>
          <cell r="AD443" t="str">
            <v>NA</v>
          </cell>
          <cell r="AE443" t="str">
            <v>552.NA1</v>
          </cell>
        </row>
        <row r="444">
          <cell r="A444">
            <v>444</v>
          </cell>
          <cell r="AC444">
            <v>552</v>
          </cell>
          <cell r="AD444" t="str">
            <v>NA</v>
          </cell>
          <cell r="AE444" t="str">
            <v>552.NA2</v>
          </cell>
        </row>
        <row r="445">
          <cell r="A445">
            <v>445</v>
          </cell>
          <cell r="AC445">
            <v>552</v>
          </cell>
          <cell r="AD445" t="str">
            <v>NA</v>
          </cell>
          <cell r="AE445" t="str">
            <v>552.NA3</v>
          </cell>
        </row>
        <row r="446">
          <cell r="A446">
            <v>446</v>
          </cell>
          <cell r="B446">
            <v>553</v>
          </cell>
          <cell r="C446" t="str">
            <v>Maint of Generation &amp; Electric Plant</v>
          </cell>
          <cell r="AC446">
            <v>553</v>
          </cell>
          <cell r="AD446" t="str">
            <v>NA</v>
          </cell>
          <cell r="AE446" t="str">
            <v>553.NA</v>
          </cell>
        </row>
        <row r="447">
          <cell r="A447">
            <v>447</v>
          </cell>
          <cell r="D447" t="str">
            <v>SG</v>
          </cell>
          <cell r="E447" t="str">
            <v>P</v>
          </cell>
          <cell r="F447">
            <v>3176874.7896253048</v>
          </cell>
          <cell r="G447">
            <v>3176874.7896253048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0.75</v>
          </cell>
          <cell r="M447">
            <v>2382656.0922189783</v>
          </cell>
          <cell r="N447">
            <v>794218.69740632619</v>
          </cell>
          <cell r="P447">
            <v>0</v>
          </cell>
          <cell r="Q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C447">
            <v>553</v>
          </cell>
          <cell r="AD447" t="str">
            <v>SG</v>
          </cell>
          <cell r="AE447" t="str">
            <v>553.SG</v>
          </cell>
        </row>
        <row r="448">
          <cell r="A448">
            <v>448</v>
          </cell>
          <cell r="D448" t="str">
            <v>SG</v>
          </cell>
          <cell r="E448" t="str">
            <v>P</v>
          </cell>
          <cell r="F448">
            <v>7549347.5273904363</v>
          </cell>
          <cell r="G448">
            <v>7549347.5273904363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0.75</v>
          </cell>
          <cell r="M448">
            <v>5662010.6455428274</v>
          </cell>
          <cell r="N448">
            <v>1887336.8818476091</v>
          </cell>
          <cell r="P448">
            <v>0</v>
          </cell>
          <cell r="Q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C448">
            <v>553</v>
          </cell>
          <cell r="AD448" t="str">
            <v>SG</v>
          </cell>
          <cell r="AE448" t="str">
            <v>553.SG1</v>
          </cell>
        </row>
        <row r="449">
          <cell r="A449">
            <v>449</v>
          </cell>
          <cell r="D449" t="str">
            <v>SG</v>
          </cell>
          <cell r="E449" t="str">
            <v>P</v>
          </cell>
          <cell r="F449">
            <v>-615513.50140465004</v>
          </cell>
          <cell r="G449">
            <v>-615513.50140465004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0.75</v>
          </cell>
          <cell r="M449">
            <v>-461635.12605348753</v>
          </cell>
          <cell r="N449">
            <v>-153878.37535116251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C449">
            <v>553</v>
          </cell>
          <cell r="AD449" t="str">
            <v>SG</v>
          </cell>
          <cell r="AE449" t="str">
            <v>553.SG2</v>
          </cell>
        </row>
        <row r="450">
          <cell r="A450">
            <v>450</v>
          </cell>
          <cell r="F450">
            <v>10110708.815611091</v>
          </cell>
          <cell r="G450">
            <v>10110708.815611091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7583031.6117083179</v>
          </cell>
          <cell r="N450">
            <v>2527677.2039027726</v>
          </cell>
          <cell r="P450">
            <v>0</v>
          </cell>
          <cell r="Q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C450">
            <v>553</v>
          </cell>
          <cell r="AD450" t="str">
            <v>NA</v>
          </cell>
          <cell r="AE450" t="str">
            <v>553.NA1</v>
          </cell>
        </row>
        <row r="451">
          <cell r="A451">
            <v>451</v>
          </cell>
          <cell r="AC451">
            <v>553</v>
          </cell>
          <cell r="AD451" t="str">
            <v>NA</v>
          </cell>
          <cell r="AE451" t="str">
            <v>553.NA2</v>
          </cell>
        </row>
        <row r="452">
          <cell r="A452">
            <v>452</v>
          </cell>
          <cell r="B452">
            <v>554</v>
          </cell>
          <cell r="C452" t="str">
            <v>Maintenance of Misc. Other</v>
          </cell>
          <cell r="AC452">
            <v>554</v>
          </cell>
          <cell r="AD452" t="str">
            <v>NA</v>
          </cell>
          <cell r="AE452" t="str">
            <v>554.NA</v>
          </cell>
        </row>
        <row r="453">
          <cell r="A453">
            <v>453</v>
          </cell>
          <cell r="D453" t="str">
            <v>SG</v>
          </cell>
          <cell r="E453" t="str">
            <v>P</v>
          </cell>
          <cell r="F453">
            <v>973443.40104556642</v>
          </cell>
          <cell r="G453">
            <v>973443.40104556642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0.75</v>
          </cell>
          <cell r="M453">
            <v>730082.55078417482</v>
          </cell>
          <cell r="N453">
            <v>243360.85026139161</v>
          </cell>
          <cell r="P453">
            <v>0</v>
          </cell>
          <cell r="Q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554</v>
          </cell>
          <cell r="AD453" t="str">
            <v>SG</v>
          </cell>
          <cell r="AE453" t="str">
            <v>554.SG</v>
          </cell>
        </row>
        <row r="454">
          <cell r="A454">
            <v>454</v>
          </cell>
          <cell r="D454" t="str">
            <v>SG</v>
          </cell>
          <cell r="E454" t="str">
            <v>P</v>
          </cell>
          <cell r="F454">
            <v>540299.79960438388</v>
          </cell>
          <cell r="G454">
            <v>540299.79960438388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0.75</v>
          </cell>
          <cell r="M454">
            <v>405224.84970328794</v>
          </cell>
          <cell r="N454">
            <v>135074.94990109597</v>
          </cell>
          <cell r="P454">
            <v>0</v>
          </cell>
          <cell r="Q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C454">
            <v>554</v>
          </cell>
          <cell r="AD454" t="str">
            <v>SG</v>
          </cell>
          <cell r="AE454" t="str">
            <v>554.SG1</v>
          </cell>
        </row>
        <row r="455">
          <cell r="A455">
            <v>455</v>
          </cell>
          <cell r="D455" t="str">
            <v>SG</v>
          </cell>
          <cell r="E455" t="str">
            <v>P</v>
          </cell>
          <cell r="F455">
            <v>75372.4759218728</v>
          </cell>
          <cell r="G455">
            <v>75372.4759218728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0.75</v>
          </cell>
          <cell r="M455">
            <v>56529.3569414046</v>
          </cell>
          <cell r="N455">
            <v>18843.1189804682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C455">
            <v>554</v>
          </cell>
          <cell r="AD455" t="str">
            <v>SG</v>
          </cell>
          <cell r="AE455" t="str">
            <v>554.SG2</v>
          </cell>
        </row>
        <row r="456">
          <cell r="A456">
            <v>456</v>
          </cell>
          <cell r="F456">
            <v>1589115.676571823</v>
          </cell>
          <cell r="G456">
            <v>1589115.676571823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1191836.7574288673</v>
          </cell>
          <cell r="N456">
            <v>397278.91914295574</v>
          </cell>
          <cell r="P456">
            <v>0</v>
          </cell>
          <cell r="Q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C456">
            <v>554</v>
          </cell>
          <cell r="AD456" t="str">
            <v>NA</v>
          </cell>
          <cell r="AE456" t="str">
            <v>554.NA1</v>
          </cell>
        </row>
        <row r="457">
          <cell r="A457">
            <v>457</v>
          </cell>
          <cell r="AC457">
            <v>554</v>
          </cell>
          <cell r="AD457" t="str">
            <v>NA</v>
          </cell>
          <cell r="AE457" t="str">
            <v>554.NA2</v>
          </cell>
        </row>
        <row r="458">
          <cell r="A458">
            <v>458</v>
          </cell>
          <cell r="B458" t="str">
            <v>Total Other Power Generation</v>
          </cell>
          <cell r="F458">
            <v>279272583.23572046</v>
          </cell>
          <cell r="G458">
            <v>279272583.23572046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24054526.124716189</v>
          </cell>
          <cell r="N458">
            <v>255218057.11100423</v>
          </cell>
          <cell r="P458">
            <v>0</v>
          </cell>
          <cell r="Q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C458" t="str">
            <v>Total Other Power Generation</v>
          </cell>
          <cell r="AD458" t="str">
            <v>NA</v>
          </cell>
          <cell r="AE458" t="str">
            <v>Total Other Power Generation.NA</v>
          </cell>
        </row>
        <row r="459">
          <cell r="A459">
            <v>459</v>
          </cell>
          <cell r="AC459" t="str">
            <v>Total Other Power Generation</v>
          </cell>
          <cell r="AD459" t="str">
            <v>NA</v>
          </cell>
          <cell r="AE459" t="str">
            <v>Total Other Power Generation.NA1</v>
          </cell>
        </row>
        <row r="460">
          <cell r="A460">
            <v>460</v>
          </cell>
          <cell r="B460" t="str">
            <v>555NPC</v>
          </cell>
          <cell r="C460" t="str">
            <v>Purchased Power - NPC</v>
          </cell>
          <cell r="AC460" t="str">
            <v>555NPC</v>
          </cell>
          <cell r="AD460" t="str">
            <v>NA</v>
          </cell>
          <cell r="AE460" t="str">
            <v>555NPC.NA</v>
          </cell>
        </row>
        <row r="461">
          <cell r="A461">
            <v>461</v>
          </cell>
          <cell r="D461" t="str">
            <v>S</v>
          </cell>
          <cell r="E461" t="str">
            <v>P</v>
          </cell>
          <cell r="F461">
            <v>9650527.9499999993</v>
          </cell>
          <cell r="G461">
            <v>9650527.9499999993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0.75</v>
          </cell>
          <cell r="M461">
            <v>7237895.9624999994</v>
          </cell>
          <cell r="N461">
            <v>2412631.9874999998</v>
          </cell>
          <cell r="P461">
            <v>0</v>
          </cell>
          <cell r="Q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C461" t="str">
            <v>555NPC</v>
          </cell>
          <cell r="AD461" t="str">
            <v>S</v>
          </cell>
          <cell r="AE461" t="str">
            <v>555NPC.S</v>
          </cell>
        </row>
        <row r="462">
          <cell r="A462">
            <v>462</v>
          </cell>
          <cell r="D462" t="str">
            <v>SG</v>
          </cell>
          <cell r="E462" t="str">
            <v>P</v>
          </cell>
          <cell r="F462">
            <v>375233707.55593175</v>
          </cell>
          <cell r="G462">
            <v>375233707.55593175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0.75</v>
          </cell>
          <cell r="M462">
            <v>281425280.6669488</v>
          </cell>
          <cell r="N462">
            <v>93808426.888982937</v>
          </cell>
          <cell r="P462">
            <v>0</v>
          </cell>
          <cell r="Q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C462" t="str">
            <v>555NPC</v>
          </cell>
          <cell r="AD462" t="str">
            <v>SG</v>
          </cell>
          <cell r="AE462" t="str">
            <v>555NPC.SG</v>
          </cell>
        </row>
        <row r="463">
          <cell r="A463">
            <v>463</v>
          </cell>
          <cell r="D463" t="str">
            <v>SE</v>
          </cell>
          <cell r="E463" t="str">
            <v>P</v>
          </cell>
          <cell r="F463">
            <v>30661750.289392691</v>
          </cell>
          <cell r="G463">
            <v>30661750.289392691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30661750.289392691</v>
          </cell>
          <cell r="P463">
            <v>0</v>
          </cell>
          <cell r="Q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C463" t="str">
            <v>555NPC</v>
          </cell>
          <cell r="AD463" t="str">
            <v>SE</v>
          </cell>
          <cell r="AE463" t="str">
            <v>555NPC.SE</v>
          </cell>
        </row>
        <row r="464">
          <cell r="A464">
            <v>464</v>
          </cell>
          <cell r="D464" t="str">
            <v>SG</v>
          </cell>
          <cell r="E464" t="str">
            <v>P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0.75</v>
          </cell>
          <cell r="M464">
            <v>0</v>
          </cell>
          <cell r="N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C464" t="str">
            <v>555NPC</v>
          </cell>
          <cell r="AD464" t="str">
            <v>SG</v>
          </cell>
          <cell r="AE464" t="str">
            <v>555NPC.SG1</v>
          </cell>
        </row>
        <row r="465">
          <cell r="A465">
            <v>465</v>
          </cell>
          <cell r="D465" t="str">
            <v>DGP</v>
          </cell>
          <cell r="E465" t="str">
            <v>P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0.75</v>
          </cell>
          <cell r="M465">
            <v>0</v>
          </cell>
          <cell r="N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C465" t="str">
            <v>555NPC</v>
          </cell>
          <cell r="AD465" t="str">
            <v>DGP</v>
          </cell>
          <cell r="AE465" t="str">
            <v>555NPC.DGP</v>
          </cell>
        </row>
        <row r="466">
          <cell r="A466">
            <v>466</v>
          </cell>
          <cell r="F466">
            <v>415545985.79532444</v>
          </cell>
          <cell r="G466">
            <v>415545985.79532444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M466">
            <v>288663176.62944877</v>
          </cell>
          <cell r="N466">
            <v>126882809.16587563</v>
          </cell>
          <cell r="P466">
            <v>0</v>
          </cell>
          <cell r="Q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C466" t="str">
            <v>555NPC</v>
          </cell>
          <cell r="AD466" t="str">
            <v>NA</v>
          </cell>
          <cell r="AE466" t="str">
            <v>555NPC.NA1</v>
          </cell>
        </row>
        <row r="467">
          <cell r="A467">
            <v>467</v>
          </cell>
          <cell r="AC467" t="str">
            <v>555NPC</v>
          </cell>
          <cell r="AD467" t="str">
            <v>NA</v>
          </cell>
          <cell r="AE467" t="str">
            <v>555NPC.NA2</v>
          </cell>
        </row>
        <row r="468">
          <cell r="A468">
            <v>468</v>
          </cell>
          <cell r="B468">
            <v>556</v>
          </cell>
          <cell r="C468" t="str">
            <v>System Control &amp; Load Dispatch</v>
          </cell>
          <cell r="AC468">
            <v>556</v>
          </cell>
          <cell r="AD468" t="str">
            <v>NA</v>
          </cell>
          <cell r="AE468" t="str">
            <v>556.NA</v>
          </cell>
        </row>
        <row r="469">
          <cell r="A469">
            <v>469</v>
          </cell>
          <cell r="D469" t="str">
            <v>SG</v>
          </cell>
          <cell r="E469" t="str">
            <v>P</v>
          </cell>
          <cell r="F469">
            <v>745531.62750379206</v>
          </cell>
          <cell r="G469">
            <v>745531.62750379206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0.75</v>
          </cell>
          <cell r="M469">
            <v>559148.7206278441</v>
          </cell>
          <cell r="N469">
            <v>186382.90687594801</v>
          </cell>
          <cell r="P469">
            <v>0</v>
          </cell>
          <cell r="Q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C469">
            <v>556</v>
          </cell>
          <cell r="AD469" t="str">
            <v>SG</v>
          </cell>
          <cell r="AE469" t="str">
            <v>556.SG</v>
          </cell>
        </row>
        <row r="470">
          <cell r="A470">
            <v>470</v>
          </cell>
          <cell r="F470">
            <v>745531.62750379206</v>
          </cell>
          <cell r="G470">
            <v>745531.62750379206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M470">
            <v>559148.7206278441</v>
          </cell>
          <cell r="N470">
            <v>186382.90687594801</v>
          </cell>
          <cell r="P470">
            <v>0</v>
          </cell>
          <cell r="Q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C470">
            <v>556</v>
          </cell>
          <cell r="AD470" t="str">
            <v>NA</v>
          </cell>
          <cell r="AE470" t="str">
            <v>556.NA1</v>
          </cell>
        </row>
        <row r="471">
          <cell r="A471">
            <v>471</v>
          </cell>
          <cell r="AC471">
            <v>556</v>
          </cell>
          <cell r="AD471" t="str">
            <v>NA</v>
          </cell>
          <cell r="AE471" t="str">
            <v>556.NA2</v>
          </cell>
        </row>
        <row r="472">
          <cell r="A472">
            <v>472</v>
          </cell>
          <cell r="B472">
            <v>557</v>
          </cell>
          <cell r="C472" t="str">
            <v>Other Expenses</v>
          </cell>
          <cell r="AC472">
            <v>557</v>
          </cell>
          <cell r="AD472" t="str">
            <v>NA</v>
          </cell>
          <cell r="AE472" t="str">
            <v>557.NA</v>
          </cell>
        </row>
        <row r="473">
          <cell r="A473">
            <v>473</v>
          </cell>
          <cell r="D473" t="str">
            <v>S</v>
          </cell>
          <cell r="E473" t="str">
            <v>P</v>
          </cell>
          <cell r="F473">
            <v>35000.04</v>
          </cell>
          <cell r="G473">
            <v>35000.04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0.75</v>
          </cell>
          <cell r="M473">
            <v>26250.03</v>
          </cell>
          <cell r="N473">
            <v>8750.01</v>
          </cell>
          <cell r="P473">
            <v>0</v>
          </cell>
          <cell r="Q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C473">
            <v>557</v>
          </cell>
          <cell r="AD473" t="str">
            <v>S</v>
          </cell>
          <cell r="AE473" t="str">
            <v>557.S</v>
          </cell>
        </row>
        <row r="474">
          <cell r="A474">
            <v>474</v>
          </cell>
          <cell r="D474" t="str">
            <v>SG</v>
          </cell>
          <cell r="E474" t="str">
            <v>P</v>
          </cell>
          <cell r="F474">
            <v>14971694.535680411</v>
          </cell>
          <cell r="G474">
            <v>14971694.535680411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0.75</v>
          </cell>
          <cell r="M474">
            <v>11228770.901760308</v>
          </cell>
          <cell r="N474">
            <v>3742923.6339201028</v>
          </cell>
          <cell r="P474">
            <v>0</v>
          </cell>
          <cell r="Q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C474">
            <v>557</v>
          </cell>
          <cell r="AD474" t="str">
            <v>SG</v>
          </cell>
          <cell r="AE474" t="str">
            <v>557.SG</v>
          </cell>
        </row>
        <row r="475">
          <cell r="A475">
            <v>475</v>
          </cell>
          <cell r="D475" t="str">
            <v>SGCT</v>
          </cell>
          <cell r="E475" t="str">
            <v>P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0.75</v>
          </cell>
          <cell r="M475">
            <v>0</v>
          </cell>
          <cell r="N475">
            <v>0</v>
          </cell>
          <cell r="P475">
            <v>0</v>
          </cell>
          <cell r="Q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C475">
            <v>557</v>
          </cell>
          <cell r="AD475" t="str">
            <v>SGCT</v>
          </cell>
          <cell r="AE475" t="str">
            <v>557.SGCT</v>
          </cell>
        </row>
        <row r="476">
          <cell r="A476">
            <v>476</v>
          </cell>
          <cell r="D476" t="str">
            <v>SE</v>
          </cell>
          <cell r="E476" t="str">
            <v>P</v>
          </cell>
          <cell r="F476">
            <v>3172.1405424360705</v>
          </cell>
          <cell r="G476">
            <v>3172.1405424360705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3172.1405424360705</v>
          </cell>
          <cell r="P476">
            <v>0</v>
          </cell>
          <cell r="Q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C476">
            <v>557</v>
          </cell>
          <cell r="AD476" t="str">
            <v>SE</v>
          </cell>
          <cell r="AE476" t="str">
            <v>557.SE</v>
          </cell>
        </row>
        <row r="477">
          <cell r="A477">
            <v>477</v>
          </cell>
          <cell r="D477" t="str">
            <v>SG</v>
          </cell>
          <cell r="E477" t="str">
            <v>P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0.75</v>
          </cell>
          <cell r="M477">
            <v>0</v>
          </cell>
          <cell r="N477">
            <v>0</v>
          </cell>
          <cell r="P477">
            <v>0</v>
          </cell>
          <cell r="Q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C477">
            <v>557</v>
          </cell>
          <cell r="AD477" t="str">
            <v>SG</v>
          </cell>
          <cell r="AE477" t="str">
            <v>557.SG1</v>
          </cell>
        </row>
        <row r="478">
          <cell r="A478">
            <v>478</v>
          </cell>
          <cell r="D478" t="str">
            <v>TROJP</v>
          </cell>
          <cell r="E478" t="str">
            <v>P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0.75</v>
          </cell>
          <cell r="M478">
            <v>0</v>
          </cell>
          <cell r="N478">
            <v>0</v>
          </cell>
          <cell r="P478">
            <v>0</v>
          </cell>
          <cell r="Q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C478">
            <v>557</v>
          </cell>
          <cell r="AD478" t="str">
            <v>TROJP</v>
          </cell>
          <cell r="AE478" t="str">
            <v>557.TROJP</v>
          </cell>
        </row>
        <row r="479">
          <cell r="A479">
            <v>479</v>
          </cell>
          <cell r="F479">
            <v>15009866.716222847</v>
          </cell>
          <cell r="G479">
            <v>15009866.716222847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M479">
            <v>11255020.931760307</v>
          </cell>
          <cell r="N479">
            <v>3754845.7844625385</v>
          </cell>
          <cell r="P479">
            <v>0</v>
          </cell>
          <cell r="Q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C479">
            <v>557</v>
          </cell>
          <cell r="AD479" t="str">
            <v>NA</v>
          </cell>
          <cell r="AE479" t="str">
            <v>557.NA1</v>
          </cell>
        </row>
        <row r="480">
          <cell r="A480">
            <v>480</v>
          </cell>
          <cell r="AC480">
            <v>557</v>
          </cell>
          <cell r="AD480" t="str">
            <v>NA</v>
          </cell>
          <cell r="AE480" t="str">
            <v>557.NA2</v>
          </cell>
        </row>
        <row r="481">
          <cell r="A481">
            <v>481</v>
          </cell>
          <cell r="C481" t="str">
            <v>Embedded Cost Differentials</v>
          </cell>
          <cell r="AC481">
            <v>557</v>
          </cell>
          <cell r="AD481" t="str">
            <v>NA</v>
          </cell>
          <cell r="AE481" t="str">
            <v>557.NA3</v>
          </cell>
        </row>
        <row r="482">
          <cell r="A482">
            <v>482</v>
          </cell>
          <cell r="C482" t="str">
            <v>Company Owned Hydro</v>
          </cell>
          <cell r="D482" t="str">
            <v>DGP</v>
          </cell>
          <cell r="E482" t="str">
            <v>P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0.75</v>
          </cell>
          <cell r="M482">
            <v>0</v>
          </cell>
          <cell r="N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C482">
            <v>557</v>
          </cell>
          <cell r="AD482" t="str">
            <v>DGP</v>
          </cell>
          <cell r="AE482" t="str">
            <v>557.DGP</v>
          </cell>
        </row>
        <row r="483">
          <cell r="A483">
            <v>483</v>
          </cell>
          <cell r="C483" t="str">
            <v>Company Owned Hydro</v>
          </cell>
          <cell r="D483" t="str">
            <v>SG</v>
          </cell>
          <cell r="E483" t="str">
            <v>P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0.75</v>
          </cell>
          <cell r="M483">
            <v>0</v>
          </cell>
          <cell r="N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C483">
            <v>557</v>
          </cell>
          <cell r="AD483" t="str">
            <v>SG</v>
          </cell>
          <cell r="AE483" t="str">
            <v>557.SG2</v>
          </cell>
        </row>
        <row r="484">
          <cell r="A484">
            <v>484</v>
          </cell>
          <cell r="C484" t="str">
            <v>Mid-C Contract</v>
          </cell>
          <cell r="D484" t="str">
            <v>MC</v>
          </cell>
          <cell r="E484" t="str">
            <v>P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0.75</v>
          </cell>
          <cell r="M484">
            <v>0</v>
          </cell>
          <cell r="N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C484">
            <v>557</v>
          </cell>
          <cell r="AD484" t="str">
            <v>MC</v>
          </cell>
          <cell r="AE484" t="str">
            <v>557.MC</v>
          </cell>
        </row>
        <row r="485">
          <cell r="A485">
            <v>485</v>
          </cell>
          <cell r="C485" t="str">
            <v>Mid-C Contract</v>
          </cell>
          <cell r="D485" t="str">
            <v>SG</v>
          </cell>
          <cell r="E485" t="str">
            <v>P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0.75</v>
          </cell>
          <cell r="M485">
            <v>0</v>
          </cell>
          <cell r="N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C485">
            <v>557</v>
          </cell>
          <cell r="AD485" t="str">
            <v>SG</v>
          </cell>
          <cell r="AE485" t="str">
            <v>557.SG3</v>
          </cell>
        </row>
        <row r="486">
          <cell r="A486">
            <v>486</v>
          </cell>
          <cell r="C486" t="str">
            <v>Existing QF Contracts</v>
          </cell>
          <cell r="D486" t="str">
            <v xml:space="preserve">S </v>
          </cell>
          <cell r="E486" t="str">
            <v>P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0.75</v>
          </cell>
          <cell r="M486">
            <v>0</v>
          </cell>
          <cell r="N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C486">
            <v>557</v>
          </cell>
          <cell r="AD486" t="str">
            <v xml:space="preserve">S </v>
          </cell>
          <cell r="AE486" t="str">
            <v xml:space="preserve">557.S </v>
          </cell>
        </row>
        <row r="487">
          <cell r="A487">
            <v>487</v>
          </cell>
          <cell r="C487" t="str">
            <v>Existing QF Contracts</v>
          </cell>
          <cell r="E487" t="str">
            <v>P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0.75</v>
          </cell>
          <cell r="M487">
            <v>0</v>
          </cell>
          <cell r="N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C487">
            <v>557</v>
          </cell>
          <cell r="AD487" t="str">
            <v>NA</v>
          </cell>
          <cell r="AE487" t="str">
            <v>557.NA4</v>
          </cell>
        </row>
        <row r="488">
          <cell r="A488">
            <v>488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M488">
            <v>0</v>
          </cell>
          <cell r="N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C488">
            <v>557</v>
          </cell>
          <cell r="AD488" t="str">
            <v>NA</v>
          </cell>
          <cell r="AE488" t="str">
            <v>557.NA5</v>
          </cell>
        </row>
        <row r="489">
          <cell r="A489">
            <v>489</v>
          </cell>
          <cell r="AC489">
            <v>557</v>
          </cell>
          <cell r="AD489" t="str">
            <v>NA</v>
          </cell>
          <cell r="AE489" t="str">
            <v>557.NA6</v>
          </cell>
        </row>
        <row r="490">
          <cell r="A490">
            <v>490</v>
          </cell>
          <cell r="B490" t="str">
            <v>2017 Protocol Adjustment</v>
          </cell>
          <cell r="AC490" t="str">
            <v>2017 Protocol Adjustment</v>
          </cell>
          <cell r="AD490" t="str">
            <v>NA</v>
          </cell>
          <cell r="AE490" t="str">
            <v>2017 Protocol Adjustment.NA</v>
          </cell>
        </row>
        <row r="491">
          <cell r="A491">
            <v>491</v>
          </cell>
          <cell r="D491" t="str">
            <v>DGP</v>
          </cell>
          <cell r="E491" t="str">
            <v>P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0.75</v>
          </cell>
          <cell r="M491">
            <v>0</v>
          </cell>
          <cell r="N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C491" t="str">
            <v>2017 Protocol Adjustment</v>
          </cell>
          <cell r="AD491" t="str">
            <v>DGP</v>
          </cell>
          <cell r="AE491" t="str">
            <v>2017 Protocol Adjustment.DGP</v>
          </cell>
        </row>
        <row r="492">
          <cell r="A492">
            <v>492</v>
          </cell>
          <cell r="D492" t="str">
            <v>SG</v>
          </cell>
          <cell r="E492" t="str">
            <v>P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0.75</v>
          </cell>
          <cell r="M492">
            <v>0</v>
          </cell>
          <cell r="N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C492" t="str">
            <v>2017 Protocol Adjustment</v>
          </cell>
          <cell r="AD492" t="str">
            <v>SG</v>
          </cell>
          <cell r="AE492" t="str">
            <v>2017 Protocol Adjustment.SG</v>
          </cell>
        </row>
        <row r="493">
          <cell r="A493">
            <v>493</v>
          </cell>
          <cell r="D493" t="str">
            <v>MC</v>
          </cell>
          <cell r="E493" t="str">
            <v>P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0.75</v>
          </cell>
          <cell r="M493">
            <v>0</v>
          </cell>
          <cell r="N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C493" t="str">
            <v>2017 Protocol Adjustment</v>
          </cell>
          <cell r="AD493" t="str">
            <v>MC</v>
          </cell>
          <cell r="AE493" t="str">
            <v>2017 Protocol Adjustment.MC</v>
          </cell>
        </row>
        <row r="494">
          <cell r="A494">
            <v>494</v>
          </cell>
          <cell r="B494" t="str">
            <v xml:space="preserve">  Baseline ECD</v>
          </cell>
          <cell r="D494" t="str">
            <v>SG</v>
          </cell>
          <cell r="E494" t="str">
            <v>P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0.75</v>
          </cell>
          <cell r="M494">
            <v>0</v>
          </cell>
          <cell r="N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C494" t="str">
            <v xml:space="preserve">  Baseline ECD</v>
          </cell>
          <cell r="AD494" t="str">
            <v>SG</v>
          </cell>
          <cell r="AE494" t="str">
            <v xml:space="preserve">  Baseline ECD.SG</v>
          </cell>
        </row>
        <row r="495">
          <cell r="A495">
            <v>495</v>
          </cell>
          <cell r="B495" t="str">
            <v xml:space="preserve">  Equalization Adj.</v>
          </cell>
          <cell r="D495" t="str">
            <v>S</v>
          </cell>
          <cell r="E495" t="str">
            <v>P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0.75</v>
          </cell>
          <cell r="M495">
            <v>0</v>
          </cell>
          <cell r="N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C495" t="str">
            <v xml:space="preserve">  Equalization Adj.</v>
          </cell>
          <cell r="AD495" t="str">
            <v>S</v>
          </cell>
          <cell r="AE495" t="str">
            <v xml:space="preserve">  Equalization Adj..S</v>
          </cell>
        </row>
        <row r="496">
          <cell r="A496">
            <v>496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M496">
            <v>0</v>
          </cell>
          <cell r="N496">
            <v>0</v>
          </cell>
          <cell r="AC496" t="str">
            <v xml:space="preserve">  Equalization Adj.</v>
          </cell>
          <cell r="AD496" t="str">
            <v>NA</v>
          </cell>
          <cell r="AE496" t="str">
            <v xml:space="preserve">  Equalization Adj..NA</v>
          </cell>
        </row>
        <row r="497">
          <cell r="A497">
            <v>497</v>
          </cell>
          <cell r="AC497" t="str">
            <v xml:space="preserve">  Equalization Adj.</v>
          </cell>
          <cell r="AD497" t="str">
            <v>NA</v>
          </cell>
          <cell r="AE497" t="str">
            <v xml:space="preserve">  Equalization Adj..NA1</v>
          </cell>
        </row>
        <row r="498">
          <cell r="A498">
            <v>498</v>
          </cell>
          <cell r="B498" t="str">
            <v>Total Other Power Supply</v>
          </cell>
          <cell r="F498">
            <v>431301384.13905108</v>
          </cell>
          <cell r="G498">
            <v>431301384.13905108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M498">
            <v>300477346.28183693</v>
          </cell>
          <cell r="N498">
            <v>130824037.85721412</v>
          </cell>
          <cell r="P498">
            <v>0</v>
          </cell>
          <cell r="Q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C498" t="str">
            <v>Total Other Power Supply</v>
          </cell>
          <cell r="AD498" t="str">
            <v>NA</v>
          </cell>
          <cell r="AE498" t="str">
            <v>Total Other Power Supply.NA</v>
          </cell>
        </row>
        <row r="499">
          <cell r="A499">
            <v>499</v>
          </cell>
          <cell r="AC499" t="str">
            <v>Total Other Power Supply</v>
          </cell>
          <cell r="AD499" t="str">
            <v>NA</v>
          </cell>
          <cell r="AE499" t="str">
            <v>Total Other Power Supply.NA1</v>
          </cell>
        </row>
        <row r="500">
          <cell r="A500">
            <v>500</v>
          </cell>
          <cell r="B500" t="str">
            <v>TOTAL PRODUCTION EXPENSE</v>
          </cell>
          <cell r="F500">
            <v>1145822812.5908828</v>
          </cell>
          <cell r="G500">
            <v>1145822812.5908828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M500">
            <v>437145105.01536578</v>
          </cell>
          <cell r="N500">
            <v>708677707.5755167</v>
          </cell>
          <cell r="O500">
            <v>0</v>
          </cell>
          <cell r="P500">
            <v>0</v>
          </cell>
          <cell r="Q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C500" t="str">
            <v>TOTAL PRODUCTION EXPENSE</v>
          </cell>
          <cell r="AD500" t="str">
            <v>NA</v>
          </cell>
          <cell r="AE500" t="str">
            <v>TOTAL PRODUCTION EXPENSE.NA</v>
          </cell>
        </row>
        <row r="501">
          <cell r="A501">
            <v>501</v>
          </cell>
          <cell r="AC501" t="str">
            <v>TOTAL PRODUCTION EXPENSE</v>
          </cell>
          <cell r="AD501" t="str">
            <v>NA</v>
          </cell>
          <cell r="AE501" t="str">
            <v>TOTAL PRODUCTION EXPENSE.NA1</v>
          </cell>
        </row>
        <row r="502">
          <cell r="A502">
            <v>502</v>
          </cell>
          <cell r="B502">
            <v>560</v>
          </cell>
          <cell r="C502" t="str">
            <v>Operation Supervision &amp; Engineering</v>
          </cell>
          <cell r="AC502">
            <v>560</v>
          </cell>
          <cell r="AD502" t="str">
            <v>NA</v>
          </cell>
          <cell r="AE502" t="str">
            <v>560.NA</v>
          </cell>
        </row>
        <row r="503">
          <cell r="A503">
            <v>503</v>
          </cell>
          <cell r="D503" t="str">
            <v>SG</v>
          </cell>
          <cell r="E503" t="str">
            <v>T</v>
          </cell>
          <cell r="F503">
            <v>4844435.611910712</v>
          </cell>
          <cell r="G503">
            <v>0</v>
          </cell>
          <cell r="H503">
            <v>4844435.611910712</v>
          </cell>
          <cell r="I503">
            <v>0</v>
          </cell>
          <cell r="J503">
            <v>0</v>
          </cell>
          <cell r="K503">
            <v>0</v>
          </cell>
          <cell r="O503">
            <v>0.75</v>
          </cell>
          <cell r="P503">
            <v>3633326.708933034</v>
          </cell>
          <cell r="Q503">
            <v>1211108.902977678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C503">
            <v>560</v>
          </cell>
          <cell r="AD503" t="str">
            <v>SG</v>
          </cell>
          <cell r="AE503" t="str">
            <v>560.SG</v>
          </cell>
        </row>
        <row r="504">
          <cell r="A504">
            <v>504</v>
          </cell>
          <cell r="D504" t="str">
            <v>SG</v>
          </cell>
          <cell r="E504" t="str">
            <v>T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O504">
            <v>0.75</v>
          </cell>
          <cell r="P504">
            <v>0</v>
          </cell>
          <cell r="Q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C504">
            <v>560</v>
          </cell>
          <cell r="AD504" t="str">
            <v>SG</v>
          </cell>
          <cell r="AE504" t="str">
            <v>560.SG1</v>
          </cell>
        </row>
        <row r="505">
          <cell r="A505">
            <v>505</v>
          </cell>
          <cell r="F505">
            <v>4844435.611910712</v>
          </cell>
          <cell r="G505">
            <v>0</v>
          </cell>
          <cell r="H505">
            <v>4844435.611910712</v>
          </cell>
          <cell r="I505">
            <v>0</v>
          </cell>
          <cell r="J505">
            <v>0</v>
          </cell>
          <cell r="K505">
            <v>0</v>
          </cell>
          <cell r="M505">
            <v>0</v>
          </cell>
          <cell r="N505">
            <v>0</v>
          </cell>
          <cell r="P505">
            <v>3633326.708933034</v>
          </cell>
          <cell r="Q505">
            <v>1211108.902977678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C505">
            <v>560</v>
          </cell>
          <cell r="AD505" t="str">
            <v>NA</v>
          </cell>
          <cell r="AE505" t="str">
            <v>560.NA1</v>
          </cell>
        </row>
        <row r="506">
          <cell r="A506">
            <v>506</v>
          </cell>
          <cell r="AC506">
            <v>560</v>
          </cell>
          <cell r="AD506" t="str">
            <v>NA</v>
          </cell>
          <cell r="AE506" t="str">
            <v>560.NA2</v>
          </cell>
        </row>
        <row r="507">
          <cell r="A507">
            <v>507</v>
          </cell>
          <cell r="B507">
            <v>561</v>
          </cell>
          <cell r="C507" t="str">
            <v>Load Dispatching</v>
          </cell>
          <cell r="AC507">
            <v>561</v>
          </cell>
          <cell r="AD507" t="str">
            <v>NA</v>
          </cell>
          <cell r="AE507" t="str">
            <v>561.NA</v>
          </cell>
        </row>
        <row r="508">
          <cell r="A508">
            <v>508</v>
          </cell>
          <cell r="D508" t="str">
            <v>SG</v>
          </cell>
          <cell r="E508" t="str">
            <v>T</v>
          </cell>
          <cell r="F508">
            <v>8030425.0532264449</v>
          </cell>
          <cell r="G508">
            <v>0</v>
          </cell>
          <cell r="H508">
            <v>8030425.0532264449</v>
          </cell>
          <cell r="I508">
            <v>0</v>
          </cell>
          <cell r="J508">
            <v>0</v>
          </cell>
          <cell r="K508">
            <v>0</v>
          </cell>
          <cell r="O508">
            <v>0.75</v>
          </cell>
          <cell r="P508">
            <v>6022818.7899198337</v>
          </cell>
          <cell r="Q508">
            <v>2007606.2633066112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C508">
            <v>561</v>
          </cell>
          <cell r="AD508" t="str">
            <v>SG</v>
          </cell>
          <cell r="AE508" t="str">
            <v>561.SG</v>
          </cell>
        </row>
        <row r="509">
          <cell r="A509">
            <v>509</v>
          </cell>
          <cell r="F509">
            <v>8030425.0532264449</v>
          </cell>
          <cell r="G509">
            <v>0</v>
          </cell>
          <cell r="H509">
            <v>8030425.0532264449</v>
          </cell>
          <cell r="I509">
            <v>0</v>
          </cell>
          <cell r="J509">
            <v>0</v>
          </cell>
          <cell r="K509">
            <v>0</v>
          </cell>
          <cell r="M509">
            <v>0</v>
          </cell>
          <cell r="N509">
            <v>0</v>
          </cell>
          <cell r="P509">
            <v>6022818.7899198337</v>
          </cell>
          <cell r="Q509">
            <v>2007606.2633066112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C509">
            <v>561</v>
          </cell>
          <cell r="AD509" t="str">
            <v>NA</v>
          </cell>
          <cell r="AE509" t="str">
            <v>561.NA1</v>
          </cell>
        </row>
        <row r="510">
          <cell r="A510">
            <v>510</v>
          </cell>
          <cell r="AC510">
            <v>561</v>
          </cell>
          <cell r="AD510" t="str">
            <v>NA</v>
          </cell>
          <cell r="AE510" t="str">
            <v>561.NA2</v>
          </cell>
        </row>
        <row r="511">
          <cell r="A511">
            <v>511</v>
          </cell>
          <cell r="B511">
            <v>562</v>
          </cell>
          <cell r="C511" t="str">
            <v>Station Expense</v>
          </cell>
          <cell r="AC511">
            <v>562</v>
          </cell>
          <cell r="AD511" t="str">
            <v>NA</v>
          </cell>
          <cell r="AE511" t="str">
            <v>562.NA</v>
          </cell>
        </row>
        <row r="512">
          <cell r="A512">
            <v>512</v>
          </cell>
          <cell r="D512" t="str">
            <v>SG</v>
          </cell>
          <cell r="E512" t="str">
            <v>T</v>
          </cell>
          <cell r="F512">
            <v>1730606.7454196441</v>
          </cell>
          <cell r="G512">
            <v>0</v>
          </cell>
          <cell r="H512">
            <v>1730606.7454196441</v>
          </cell>
          <cell r="I512">
            <v>0</v>
          </cell>
          <cell r="J512">
            <v>0</v>
          </cell>
          <cell r="K512">
            <v>0</v>
          </cell>
          <cell r="O512">
            <v>0.75</v>
          </cell>
          <cell r="P512">
            <v>1297955.0590647331</v>
          </cell>
          <cell r="Q512">
            <v>432651.68635491101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C512">
            <v>562</v>
          </cell>
          <cell r="AD512" t="str">
            <v>SG</v>
          </cell>
          <cell r="AE512" t="str">
            <v>562.SG</v>
          </cell>
        </row>
        <row r="513">
          <cell r="A513">
            <v>513</v>
          </cell>
          <cell r="F513">
            <v>1730606.7454196441</v>
          </cell>
          <cell r="G513">
            <v>0</v>
          </cell>
          <cell r="H513">
            <v>1730606.7454196441</v>
          </cell>
          <cell r="I513">
            <v>0</v>
          </cell>
          <cell r="J513">
            <v>0</v>
          </cell>
          <cell r="K513">
            <v>0</v>
          </cell>
          <cell r="M513">
            <v>0</v>
          </cell>
          <cell r="N513">
            <v>0</v>
          </cell>
          <cell r="P513">
            <v>1297955.0590647331</v>
          </cell>
          <cell r="Q513">
            <v>432651.68635491101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C513">
            <v>562</v>
          </cell>
          <cell r="AD513" t="str">
            <v>NA</v>
          </cell>
          <cell r="AE513" t="str">
            <v>562.NA1</v>
          </cell>
        </row>
        <row r="514">
          <cell r="A514">
            <v>514</v>
          </cell>
          <cell r="AC514">
            <v>562</v>
          </cell>
          <cell r="AD514" t="str">
            <v>NA</v>
          </cell>
          <cell r="AE514" t="str">
            <v>562.NA2</v>
          </cell>
        </row>
        <row r="515">
          <cell r="A515">
            <v>515</v>
          </cell>
          <cell r="B515">
            <v>563</v>
          </cell>
          <cell r="C515" t="str">
            <v>Overhead Line Expense</v>
          </cell>
          <cell r="AC515">
            <v>563</v>
          </cell>
          <cell r="AD515" t="str">
            <v>NA</v>
          </cell>
          <cell r="AE515" t="str">
            <v>563.NA</v>
          </cell>
        </row>
        <row r="516">
          <cell r="A516">
            <v>516</v>
          </cell>
          <cell r="D516" t="str">
            <v>SG</v>
          </cell>
          <cell r="E516" t="str">
            <v>T</v>
          </cell>
          <cell r="F516">
            <v>544060.35659974569</v>
          </cell>
          <cell r="G516">
            <v>0</v>
          </cell>
          <cell r="H516">
            <v>544060.35659974569</v>
          </cell>
          <cell r="I516">
            <v>0</v>
          </cell>
          <cell r="J516">
            <v>0</v>
          </cell>
          <cell r="K516">
            <v>0</v>
          </cell>
          <cell r="O516">
            <v>0.75</v>
          </cell>
          <cell r="P516">
            <v>408045.26744980924</v>
          </cell>
          <cell r="Q516">
            <v>136015.08914993642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C516">
            <v>563</v>
          </cell>
          <cell r="AD516" t="str">
            <v>SG</v>
          </cell>
          <cell r="AE516" t="str">
            <v>563.SG</v>
          </cell>
        </row>
        <row r="517">
          <cell r="A517">
            <v>517</v>
          </cell>
          <cell r="F517">
            <v>544060.35659974569</v>
          </cell>
          <cell r="G517">
            <v>0</v>
          </cell>
          <cell r="H517">
            <v>544060.35659974569</v>
          </cell>
          <cell r="I517">
            <v>0</v>
          </cell>
          <cell r="J517">
            <v>0</v>
          </cell>
          <cell r="K517">
            <v>0</v>
          </cell>
          <cell r="M517">
            <v>0</v>
          </cell>
          <cell r="N517">
            <v>0</v>
          </cell>
          <cell r="P517">
            <v>408045.26744980924</v>
          </cell>
          <cell r="Q517">
            <v>136015.08914993642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C517">
            <v>563</v>
          </cell>
          <cell r="AD517" t="str">
            <v>NA</v>
          </cell>
          <cell r="AE517" t="str">
            <v>563.NA1</v>
          </cell>
        </row>
        <row r="518">
          <cell r="A518">
            <v>518</v>
          </cell>
          <cell r="AC518">
            <v>563</v>
          </cell>
          <cell r="AD518" t="str">
            <v>NA</v>
          </cell>
          <cell r="AE518" t="str">
            <v>563.NA2</v>
          </cell>
        </row>
        <row r="519">
          <cell r="A519">
            <v>519</v>
          </cell>
          <cell r="B519">
            <v>564</v>
          </cell>
          <cell r="C519" t="str">
            <v>Underground Line Expense</v>
          </cell>
          <cell r="AC519">
            <v>564</v>
          </cell>
          <cell r="AD519" t="str">
            <v>NA</v>
          </cell>
          <cell r="AE519" t="str">
            <v>564.NA</v>
          </cell>
        </row>
        <row r="520">
          <cell r="A520">
            <v>520</v>
          </cell>
          <cell r="D520" t="str">
            <v>SG</v>
          </cell>
          <cell r="E520" t="str">
            <v>T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O520">
            <v>0.75</v>
          </cell>
          <cell r="P520">
            <v>0</v>
          </cell>
          <cell r="Q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C520">
            <v>564</v>
          </cell>
          <cell r="AD520" t="str">
            <v>SG</v>
          </cell>
          <cell r="AE520" t="str">
            <v>564.SG</v>
          </cell>
        </row>
        <row r="521">
          <cell r="A521">
            <v>521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M521">
            <v>0</v>
          </cell>
          <cell r="N521">
            <v>0</v>
          </cell>
          <cell r="P521">
            <v>0</v>
          </cell>
          <cell r="Q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C521">
            <v>564</v>
          </cell>
          <cell r="AD521" t="str">
            <v>NA</v>
          </cell>
          <cell r="AE521" t="str">
            <v>564.NA1</v>
          </cell>
        </row>
        <row r="522">
          <cell r="A522">
            <v>522</v>
          </cell>
          <cell r="AC522">
            <v>564</v>
          </cell>
          <cell r="AD522" t="str">
            <v>NA</v>
          </cell>
          <cell r="AE522" t="str">
            <v>564.NA2</v>
          </cell>
        </row>
        <row r="523">
          <cell r="A523">
            <v>523</v>
          </cell>
          <cell r="B523" t="str">
            <v>565NPC</v>
          </cell>
          <cell r="C523" t="str">
            <v>Transmission of Electricity by Others - NPC</v>
          </cell>
          <cell r="AC523" t="str">
            <v>565NPC</v>
          </cell>
          <cell r="AD523" t="str">
            <v>NA</v>
          </cell>
          <cell r="AE523" t="str">
            <v>565NPC.NA</v>
          </cell>
        </row>
        <row r="524">
          <cell r="A524">
            <v>524</v>
          </cell>
          <cell r="D524" t="str">
            <v>SG</v>
          </cell>
          <cell r="E524" t="str">
            <v>T</v>
          </cell>
          <cell r="F524">
            <v>62133011.622344829</v>
          </cell>
          <cell r="G524">
            <v>0</v>
          </cell>
          <cell r="H524">
            <v>62133011.622344829</v>
          </cell>
          <cell r="I524">
            <v>0</v>
          </cell>
          <cell r="J524">
            <v>0</v>
          </cell>
          <cell r="K524">
            <v>0</v>
          </cell>
          <cell r="M524">
            <v>0</v>
          </cell>
          <cell r="N524">
            <v>0</v>
          </cell>
          <cell r="O524">
            <v>0.75</v>
          </cell>
          <cell r="P524">
            <v>46599758.716758624</v>
          </cell>
          <cell r="Q524">
            <v>15533252.905586207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C524" t="str">
            <v>565NPC</v>
          </cell>
          <cell r="AD524" t="str">
            <v>SG</v>
          </cell>
          <cell r="AE524" t="str">
            <v>565NPC.SG</v>
          </cell>
        </row>
        <row r="525">
          <cell r="A525">
            <v>525</v>
          </cell>
          <cell r="D525" t="str">
            <v>SE</v>
          </cell>
          <cell r="E525" t="str">
            <v>T</v>
          </cell>
          <cell r="F525">
            <v>10127026.935389014</v>
          </cell>
          <cell r="G525">
            <v>0</v>
          </cell>
          <cell r="H525">
            <v>10127026.935389014</v>
          </cell>
          <cell r="I525">
            <v>0</v>
          </cell>
          <cell r="J525">
            <v>0</v>
          </cell>
          <cell r="K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10127026.935389014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C525" t="str">
            <v>565NPC</v>
          </cell>
          <cell r="AD525" t="str">
            <v>SE</v>
          </cell>
          <cell r="AE525" t="str">
            <v>565NPC.SE</v>
          </cell>
        </row>
        <row r="526">
          <cell r="A526">
            <v>526</v>
          </cell>
          <cell r="F526">
            <v>72260038.557733849</v>
          </cell>
          <cell r="G526">
            <v>0</v>
          </cell>
          <cell r="H526">
            <v>72260038.557733849</v>
          </cell>
          <cell r="I526">
            <v>0</v>
          </cell>
          <cell r="J526">
            <v>0</v>
          </cell>
          <cell r="K526">
            <v>0</v>
          </cell>
          <cell r="M526">
            <v>0</v>
          </cell>
          <cell r="N526">
            <v>0</v>
          </cell>
          <cell r="P526">
            <v>46599758.716758624</v>
          </cell>
          <cell r="Q526">
            <v>25660279.840975221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C526" t="str">
            <v>565NPC</v>
          </cell>
          <cell r="AD526" t="str">
            <v>NA</v>
          </cell>
          <cell r="AE526" t="str">
            <v>565NPC.NA1</v>
          </cell>
        </row>
        <row r="527">
          <cell r="A527">
            <v>527</v>
          </cell>
          <cell r="AC527" t="str">
            <v>565NPC</v>
          </cell>
          <cell r="AD527" t="str">
            <v>NA</v>
          </cell>
          <cell r="AE527" t="str">
            <v>565NPC.NA2</v>
          </cell>
        </row>
        <row r="528">
          <cell r="A528">
            <v>528</v>
          </cell>
          <cell r="B528">
            <v>566</v>
          </cell>
          <cell r="C528" t="str">
            <v>Misc. Transmission Expense</v>
          </cell>
          <cell r="AC528">
            <v>566</v>
          </cell>
          <cell r="AD528" t="str">
            <v>NA</v>
          </cell>
          <cell r="AE528" t="str">
            <v>566.NA</v>
          </cell>
        </row>
        <row r="529">
          <cell r="A529">
            <v>529</v>
          </cell>
          <cell r="D529" t="str">
            <v>S</v>
          </cell>
          <cell r="E529" t="str">
            <v>T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M529">
            <v>0</v>
          </cell>
          <cell r="N529">
            <v>0</v>
          </cell>
          <cell r="O529">
            <v>0.75</v>
          </cell>
          <cell r="P529">
            <v>0</v>
          </cell>
          <cell r="Q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C529">
            <v>566</v>
          </cell>
          <cell r="AD529" t="str">
            <v>S</v>
          </cell>
          <cell r="AE529" t="str">
            <v>566.S</v>
          </cell>
        </row>
        <row r="530">
          <cell r="A530">
            <v>530</v>
          </cell>
          <cell r="D530" t="str">
            <v>SG</v>
          </cell>
          <cell r="E530" t="str">
            <v>T</v>
          </cell>
          <cell r="F530">
            <v>1603788.6078959117</v>
          </cell>
          <cell r="G530">
            <v>0</v>
          </cell>
          <cell r="H530">
            <v>1603788.6078959117</v>
          </cell>
          <cell r="I530">
            <v>0</v>
          </cell>
          <cell r="J530">
            <v>0</v>
          </cell>
          <cell r="K530">
            <v>0</v>
          </cell>
          <cell r="M530">
            <v>0</v>
          </cell>
          <cell r="N530">
            <v>0</v>
          </cell>
          <cell r="O530">
            <v>0.75</v>
          </cell>
          <cell r="P530">
            <v>1202841.4559219338</v>
          </cell>
          <cell r="Q530">
            <v>400947.15197397792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C530">
            <v>566</v>
          </cell>
          <cell r="AD530" t="str">
            <v>SG</v>
          </cell>
          <cell r="AE530" t="str">
            <v>566.SG</v>
          </cell>
        </row>
        <row r="531">
          <cell r="A531">
            <v>531</v>
          </cell>
          <cell r="F531">
            <v>1603788.6078959117</v>
          </cell>
          <cell r="G531">
            <v>0</v>
          </cell>
          <cell r="H531">
            <v>1603788.6078959117</v>
          </cell>
          <cell r="I531">
            <v>0</v>
          </cell>
          <cell r="J531">
            <v>0</v>
          </cell>
          <cell r="K531">
            <v>0</v>
          </cell>
          <cell r="M531">
            <v>0</v>
          </cell>
          <cell r="N531">
            <v>0</v>
          </cell>
          <cell r="P531">
            <v>1202841.4559219338</v>
          </cell>
          <cell r="Q531">
            <v>400947.15197397792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C531">
            <v>566</v>
          </cell>
          <cell r="AD531" t="str">
            <v>NA</v>
          </cell>
          <cell r="AE531" t="str">
            <v>566.NA1</v>
          </cell>
        </row>
        <row r="532">
          <cell r="A532">
            <v>532</v>
          </cell>
          <cell r="AC532">
            <v>566</v>
          </cell>
          <cell r="AD532" t="str">
            <v>NA</v>
          </cell>
          <cell r="AE532" t="str">
            <v>566.NA2</v>
          </cell>
        </row>
        <row r="533">
          <cell r="A533">
            <v>533</v>
          </cell>
          <cell r="B533">
            <v>567</v>
          </cell>
          <cell r="C533" t="str">
            <v>Rents - Transmission</v>
          </cell>
          <cell r="AC533">
            <v>567</v>
          </cell>
          <cell r="AD533" t="str">
            <v>NA</v>
          </cell>
          <cell r="AE533" t="str">
            <v>567.NA</v>
          </cell>
        </row>
        <row r="534">
          <cell r="A534">
            <v>534</v>
          </cell>
          <cell r="D534" t="str">
            <v>SG</v>
          </cell>
          <cell r="E534" t="str">
            <v>T</v>
          </cell>
          <cell r="F534">
            <v>1150314.8871162001</v>
          </cell>
          <cell r="G534">
            <v>0</v>
          </cell>
          <cell r="H534">
            <v>1150314.8871162001</v>
          </cell>
          <cell r="I534">
            <v>0</v>
          </cell>
          <cell r="J534">
            <v>0</v>
          </cell>
          <cell r="K534">
            <v>0</v>
          </cell>
          <cell r="M534">
            <v>0</v>
          </cell>
          <cell r="N534">
            <v>0</v>
          </cell>
          <cell r="O534">
            <v>0.75</v>
          </cell>
          <cell r="P534">
            <v>862736.16533714999</v>
          </cell>
          <cell r="Q534">
            <v>287578.72177905001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C534">
            <v>567</v>
          </cell>
          <cell r="AD534" t="str">
            <v>SG</v>
          </cell>
          <cell r="AE534" t="str">
            <v>567.SG</v>
          </cell>
        </row>
        <row r="535">
          <cell r="A535">
            <v>535</v>
          </cell>
          <cell r="F535">
            <v>1150314.8871162001</v>
          </cell>
          <cell r="G535">
            <v>0</v>
          </cell>
          <cell r="H535">
            <v>1150314.8871162001</v>
          </cell>
          <cell r="I535">
            <v>0</v>
          </cell>
          <cell r="J535">
            <v>0</v>
          </cell>
          <cell r="K535">
            <v>0</v>
          </cell>
          <cell r="M535">
            <v>0</v>
          </cell>
          <cell r="N535">
            <v>0</v>
          </cell>
          <cell r="P535">
            <v>862736.16533714999</v>
          </cell>
          <cell r="Q535">
            <v>287578.72177905001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C535">
            <v>567</v>
          </cell>
          <cell r="AD535" t="str">
            <v>NA</v>
          </cell>
          <cell r="AE535" t="str">
            <v>567.NA1</v>
          </cell>
        </row>
        <row r="536">
          <cell r="A536">
            <v>536</v>
          </cell>
          <cell r="AC536">
            <v>567</v>
          </cell>
          <cell r="AD536" t="str">
            <v>NA</v>
          </cell>
          <cell r="AE536" t="str">
            <v>567.NA2</v>
          </cell>
        </row>
        <row r="537">
          <cell r="A537">
            <v>537</v>
          </cell>
          <cell r="B537">
            <v>568</v>
          </cell>
          <cell r="C537" t="str">
            <v>Maint Supervision &amp; Engineering</v>
          </cell>
          <cell r="AC537">
            <v>568</v>
          </cell>
          <cell r="AD537" t="str">
            <v>NA</v>
          </cell>
          <cell r="AE537" t="str">
            <v>568.NA</v>
          </cell>
        </row>
        <row r="538">
          <cell r="A538">
            <v>538</v>
          </cell>
          <cell r="D538" t="str">
            <v>SG</v>
          </cell>
          <cell r="E538" t="str">
            <v>T</v>
          </cell>
          <cell r="F538">
            <v>538024.54345706792</v>
          </cell>
          <cell r="G538">
            <v>0</v>
          </cell>
          <cell r="H538">
            <v>538024.54345706792</v>
          </cell>
          <cell r="I538">
            <v>0</v>
          </cell>
          <cell r="J538">
            <v>0</v>
          </cell>
          <cell r="K538">
            <v>0</v>
          </cell>
          <cell r="M538">
            <v>0</v>
          </cell>
          <cell r="N538">
            <v>0</v>
          </cell>
          <cell r="O538">
            <v>0.75</v>
          </cell>
          <cell r="P538">
            <v>403518.40759280091</v>
          </cell>
          <cell r="Q538">
            <v>134506.13586426698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C538">
            <v>568</v>
          </cell>
          <cell r="AD538" t="str">
            <v>SG</v>
          </cell>
          <cell r="AE538" t="str">
            <v>568.SG</v>
          </cell>
        </row>
        <row r="539">
          <cell r="A539">
            <v>539</v>
          </cell>
          <cell r="F539">
            <v>538024.54345706792</v>
          </cell>
          <cell r="G539">
            <v>0</v>
          </cell>
          <cell r="H539">
            <v>538024.54345706792</v>
          </cell>
          <cell r="I539">
            <v>0</v>
          </cell>
          <cell r="J539">
            <v>0</v>
          </cell>
          <cell r="K539">
            <v>0</v>
          </cell>
          <cell r="M539">
            <v>0</v>
          </cell>
          <cell r="N539">
            <v>0</v>
          </cell>
          <cell r="P539">
            <v>403518.40759280091</v>
          </cell>
          <cell r="Q539">
            <v>134506.13586426698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C539">
            <v>568</v>
          </cell>
          <cell r="AD539" t="str">
            <v>NA</v>
          </cell>
          <cell r="AE539" t="str">
            <v>568.NA1</v>
          </cell>
        </row>
        <row r="540">
          <cell r="A540">
            <v>540</v>
          </cell>
          <cell r="AC540">
            <v>568</v>
          </cell>
          <cell r="AD540" t="str">
            <v>NA</v>
          </cell>
          <cell r="AE540" t="str">
            <v>568.NA2</v>
          </cell>
        </row>
        <row r="541">
          <cell r="A541">
            <v>541</v>
          </cell>
          <cell r="B541">
            <v>569</v>
          </cell>
          <cell r="C541" t="str">
            <v>Maintenance of Structures</v>
          </cell>
          <cell r="AC541">
            <v>569</v>
          </cell>
          <cell r="AD541" t="str">
            <v>NA</v>
          </cell>
          <cell r="AE541" t="str">
            <v>569.NA</v>
          </cell>
        </row>
        <row r="542">
          <cell r="A542">
            <v>542</v>
          </cell>
          <cell r="D542" t="str">
            <v>SG</v>
          </cell>
          <cell r="E542" t="str">
            <v>T</v>
          </cell>
          <cell r="F542">
            <v>2732986.8504153863</v>
          </cell>
          <cell r="G542">
            <v>0</v>
          </cell>
          <cell r="H542">
            <v>2732986.8504153863</v>
          </cell>
          <cell r="I542">
            <v>0</v>
          </cell>
          <cell r="J542">
            <v>0</v>
          </cell>
          <cell r="K542">
            <v>0</v>
          </cell>
          <cell r="M542">
            <v>0</v>
          </cell>
          <cell r="N542">
            <v>0</v>
          </cell>
          <cell r="O542">
            <v>0.75</v>
          </cell>
          <cell r="P542">
            <v>2049740.1378115397</v>
          </cell>
          <cell r="Q542">
            <v>683246.71260384656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C542">
            <v>569</v>
          </cell>
          <cell r="AD542" t="str">
            <v>SG</v>
          </cell>
          <cell r="AE542" t="str">
            <v>569.SG</v>
          </cell>
        </row>
        <row r="543">
          <cell r="A543">
            <v>543</v>
          </cell>
          <cell r="F543">
            <v>2732986.8504153863</v>
          </cell>
          <cell r="G543">
            <v>0</v>
          </cell>
          <cell r="H543">
            <v>2732986.8504153863</v>
          </cell>
          <cell r="I543">
            <v>0</v>
          </cell>
          <cell r="J543">
            <v>0</v>
          </cell>
          <cell r="K543">
            <v>0</v>
          </cell>
          <cell r="M543">
            <v>0</v>
          </cell>
          <cell r="N543">
            <v>0</v>
          </cell>
          <cell r="P543">
            <v>2049740.1378115397</v>
          </cell>
          <cell r="Q543">
            <v>683246.71260384656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C543">
            <v>569</v>
          </cell>
          <cell r="AD543" t="str">
            <v>NA</v>
          </cell>
          <cell r="AE543" t="str">
            <v>569.NA1</v>
          </cell>
        </row>
        <row r="544">
          <cell r="A544">
            <v>544</v>
          </cell>
          <cell r="AC544">
            <v>569</v>
          </cell>
          <cell r="AD544" t="str">
            <v>NA</v>
          </cell>
          <cell r="AE544" t="str">
            <v>569.NA2</v>
          </cell>
        </row>
        <row r="545">
          <cell r="A545">
            <v>545</v>
          </cell>
          <cell r="B545">
            <v>570</v>
          </cell>
          <cell r="C545" t="str">
            <v>Maintenance of Station Equipment</v>
          </cell>
          <cell r="AC545">
            <v>570</v>
          </cell>
          <cell r="AD545" t="str">
            <v>NA</v>
          </cell>
          <cell r="AE545" t="str">
            <v>570.NA</v>
          </cell>
        </row>
        <row r="546">
          <cell r="A546">
            <v>546</v>
          </cell>
          <cell r="D546" t="str">
            <v>SG</v>
          </cell>
          <cell r="E546" t="str">
            <v>T</v>
          </cell>
          <cell r="F546">
            <v>6106003.6552422</v>
          </cell>
          <cell r="G546">
            <v>0</v>
          </cell>
          <cell r="H546">
            <v>6106003.6552422</v>
          </cell>
          <cell r="I546">
            <v>0</v>
          </cell>
          <cell r="J546">
            <v>0</v>
          </cell>
          <cell r="K546">
            <v>0</v>
          </cell>
          <cell r="O546">
            <v>0.75</v>
          </cell>
          <cell r="P546">
            <v>4579502.7414316498</v>
          </cell>
          <cell r="Q546">
            <v>1526500.91381055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C546">
            <v>570</v>
          </cell>
          <cell r="AD546" t="str">
            <v>SG</v>
          </cell>
          <cell r="AE546" t="str">
            <v>570.SG</v>
          </cell>
        </row>
        <row r="547">
          <cell r="A547">
            <v>547</v>
          </cell>
          <cell r="F547">
            <v>6106003.6552422</v>
          </cell>
          <cell r="G547">
            <v>0</v>
          </cell>
          <cell r="H547">
            <v>6106003.6552422</v>
          </cell>
          <cell r="I547">
            <v>0</v>
          </cell>
          <cell r="J547">
            <v>0</v>
          </cell>
          <cell r="K547">
            <v>0</v>
          </cell>
          <cell r="M547">
            <v>0</v>
          </cell>
          <cell r="N547">
            <v>0</v>
          </cell>
          <cell r="P547">
            <v>4579502.7414316498</v>
          </cell>
          <cell r="Q547">
            <v>1526500.91381055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C547">
            <v>570</v>
          </cell>
          <cell r="AD547" t="str">
            <v>NA</v>
          </cell>
          <cell r="AE547" t="str">
            <v>570.NA1</v>
          </cell>
        </row>
        <row r="548">
          <cell r="A548">
            <v>548</v>
          </cell>
          <cell r="AC548">
            <v>570</v>
          </cell>
          <cell r="AD548" t="str">
            <v>NA</v>
          </cell>
          <cell r="AE548" t="str">
            <v>570.NA2</v>
          </cell>
        </row>
        <row r="549">
          <cell r="A549">
            <v>549</v>
          </cell>
          <cell r="B549">
            <v>571</v>
          </cell>
          <cell r="C549" t="str">
            <v>Maintenance of Overhead Lines</v>
          </cell>
          <cell r="AC549">
            <v>571</v>
          </cell>
          <cell r="AD549" t="str">
            <v>NA</v>
          </cell>
          <cell r="AE549" t="str">
            <v>571.NA</v>
          </cell>
        </row>
        <row r="550">
          <cell r="A550">
            <v>550</v>
          </cell>
          <cell r="D550" t="str">
            <v>SG</v>
          </cell>
          <cell r="E550" t="str">
            <v>T</v>
          </cell>
          <cell r="F550">
            <v>6416095.441637489</v>
          </cell>
          <cell r="G550">
            <v>0</v>
          </cell>
          <cell r="H550">
            <v>6416095.441637489</v>
          </cell>
          <cell r="I550">
            <v>0</v>
          </cell>
          <cell r="J550">
            <v>0</v>
          </cell>
          <cell r="K550">
            <v>0</v>
          </cell>
          <cell r="O550">
            <v>0.75</v>
          </cell>
          <cell r="P550">
            <v>4812071.5812281165</v>
          </cell>
          <cell r="Q550">
            <v>1604023.8604093723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C550">
            <v>571</v>
          </cell>
          <cell r="AD550" t="str">
            <v>SG</v>
          </cell>
          <cell r="AE550" t="str">
            <v>571.SG</v>
          </cell>
        </row>
        <row r="551">
          <cell r="A551">
            <v>551</v>
          </cell>
          <cell r="F551">
            <v>6416095.441637489</v>
          </cell>
          <cell r="G551">
            <v>0</v>
          </cell>
          <cell r="H551">
            <v>6416095.441637489</v>
          </cell>
          <cell r="I551">
            <v>0</v>
          </cell>
          <cell r="J551">
            <v>0</v>
          </cell>
          <cell r="K551">
            <v>0</v>
          </cell>
          <cell r="M551">
            <v>0</v>
          </cell>
          <cell r="N551">
            <v>0</v>
          </cell>
          <cell r="P551">
            <v>4812071.5812281165</v>
          </cell>
          <cell r="Q551">
            <v>1604023.8604093723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C551">
            <v>571</v>
          </cell>
          <cell r="AD551" t="str">
            <v>NA</v>
          </cell>
          <cell r="AE551" t="str">
            <v>571.NA1</v>
          </cell>
        </row>
        <row r="552">
          <cell r="A552">
            <v>552</v>
          </cell>
          <cell r="AC552">
            <v>571</v>
          </cell>
          <cell r="AD552" t="str">
            <v>NA</v>
          </cell>
          <cell r="AE552" t="str">
            <v>571.NA2</v>
          </cell>
        </row>
        <row r="553">
          <cell r="A553">
            <v>553</v>
          </cell>
          <cell r="B553">
            <v>572</v>
          </cell>
          <cell r="C553" t="str">
            <v>Maintenance of Underground Lines</v>
          </cell>
          <cell r="AC553">
            <v>572</v>
          </cell>
          <cell r="AD553" t="str">
            <v>NA</v>
          </cell>
          <cell r="AE553" t="str">
            <v>572.NA</v>
          </cell>
        </row>
        <row r="554">
          <cell r="A554">
            <v>554</v>
          </cell>
          <cell r="D554" t="str">
            <v>SG</v>
          </cell>
          <cell r="E554" t="str">
            <v>T</v>
          </cell>
          <cell r="F554">
            <v>62239.624176724159</v>
          </cell>
          <cell r="G554">
            <v>0</v>
          </cell>
          <cell r="H554">
            <v>62239.624176724159</v>
          </cell>
          <cell r="I554">
            <v>0</v>
          </cell>
          <cell r="J554">
            <v>0</v>
          </cell>
          <cell r="K554">
            <v>0</v>
          </cell>
          <cell r="O554">
            <v>0.75</v>
          </cell>
          <cell r="P554">
            <v>46679.718132543116</v>
          </cell>
          <cell r="Q554">
            <v>15559.90604418104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C554">
            <v>572</v>
          </cell>
          <cell r="AD554" t="str">
            <v>SG</v>
          </cell>
          <cell r="AE554" t="str">
            <v>572.SG</v>
          </cell>
        </row>
        <row r="555">
          <cell r="A555">
            <v>555</v>
          </cell>
          <cell r="F555">
            <v>62239.624176724159</v>
          </cell>
          <cell r="G555">
            <v>0</v>
          </cell>
          <cell r="H555">
            <v>62239.624176724159</v>
          </cell>
          <cell r="I555">
            <v>0</v>
          </cell>
          <cell r="J555">
            <v>0</v>
          </cell>
          <cell r="K555">
            <v>0</v>
          </cell>
          <cell r="M555">
            <v>0</v>
          </cell>
          <cell r="N555">
            <v>0</v>
          </cell>
          <cell r="P555">
            <v>46679.718132543116</v>
          </cell>
          <cell r="Q555">
            <v>15559.90604418104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C555">
            <v>572</v>
          </cell>
          <cell r="AD555" t="str">
            <v>NA</v>
          </cell>
          <cell r="AE555" t="str">
            <v>572.NA1</v>
          </cell>
        </row>
        <row r="556">
          <cell r="A556">
            <v>556</v>
          </cell>
          <cell r="AC556">
            <v>572</v>
          </cell>
          <cell r="AD556" t="str">
            <v>NA</v>
          </cell>
          <cell r="AE556" t="str">
            <v>572.NA2</v>
          </cell>
        </row>
        <row r="557">
          <cell r="A557">
            <v>557</v>
          </cell>
          <cell r="B557">
            <v>573</v>
          </cell>
          <cell r="C557" t="str">
            <v>Maint of Misc. Transmission Plant</v>
          </cell>
          <cell r="AC557">
            <v>573</v>
          </cell>
          <cell r="AD557" t="str">
            <v>NA</v>
          </cell>
          <cell r="AE557" t="str">
            <v>573.NA</v>
          </cell>
        </row>
        <row r="558">
          <cell r="A558">
            <v>558</v>
          </cell>
          <cell r="D558" t="str">
            <v>SG</v>
          </cell>
          <cell r="E558" t="str">
            <v>T</v>
          </cell>
          <cell r="F558">
            <v>53419.995902833027</v>
          </cell>
          <cell r="G558">
            <v>0</v>
          </cell>
          <cell r="H558">
            <v>53419.995902833027</v>
          </cell>
          <cell r="I558">
            <v>0</v>
          </cell>
          <cell r="J558">
            <v>0</v>
          </cell>
          <cell r="K558">
            <v>0</v>
          </cell>
          <cell r="O558">
            <v>0.75</v>
          </cell>
          <cell r="P558">
            <v>40064.996927124768</v>
          </cell>
          <cell r="Q558">
            <v>13354.998975708257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C558">
            <v>573</v>
          </cell>
          <cell r="AD558" t="str">
            <v>SG</v>
          </cell>
          <cell r="AE558" t="str">
            <v>573.SG</v>
          </cell>
        </row>
        <row r="559">
          <cell r="A559">
            <v>559</v>
          </cell>
          <cell r="F559">
            <v>53419.995902833027</v>
          </cell>
          <cell r="G559">
            <v>0</v>
          </cell>
          <cell r="H559">
            <v>53419.995902833027</v>
          </cell>
          <cell r="I559">
            <v>0</v>
          </cell>
          <cell r="J559">
            <v>0</v>
          </cell>
          <cell r="K559">
            <v>0</v>
          </cell>
          <cell r="M559">
            <v>0</v>
          </cell>
          <cell r="N559">
            <v>0</v>
          </cell>
          <cell r="P559">
            <v>40064.996927124768</v>
          </cell>
          <cell r="Q559">
            <v>13354.998975708257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C559">
            <v>573</v>
          </cell>
          <cell r="AD559" t="str">
            <v>NA</v>
          </cell>
          <cell r="AE559" t="str">
            <v>573.NA1</v>
          </cell>
        </row>
        <row r="560">
          <cell r="A560">
            <v>560</v>
          </cell>
          <cell r="AC560">
            <v>573</v>
          </cell>
          <cell r="AD560" t="str">
            <v>NA</v>
          </cell>
          <cell r="AE560" t="str">
            <v>573.NA2</v>
          </cell>
        </row>
        <row r="561">
          <cell r="A561">
            <v>561</v>
          </cell>
          <cell r="B561" t="str">
            <v>TOTAL TRANSMISSION EXPENSE</v>
          </cell>
          <cell r="F561">
            <v>106072439.9307342</v>
          </cell>
          <cell r="G561">
            <v>0</v>
          </cell>
          <cell r="H561">
            <v>106072439.9307342</v>
          </cell>
          <cell r="I561">
            <v>0</v>
          </cell>
          <cell r="J561">
            <v>0</v>
          </cell>
          <cell r="K561">
            <v>0</v>
          </cell>
          <cell r="M561">
            <v>0</v>
          </cell>
          <cell r="N561">
            <v>0</v>
          </cell>
          <cell r="P561">
            <v>71959059.746508896</v>
          </cell>
          <cell r="Q561">
            <v>34113380.184225306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C561" t="str">
            <v>TOTAL TRANSMISSION EXPENSE</v>
          </cell>
          <cell r="AD561" t="str">
            <v>NA</v>
          </cell>
          <cell r="AE561" t="str">
            <v>TOTAL TRANSMISSION EXPENSE.NA</v>
          </cell>
        </row>
        <row r="562">
          <cell r="A562">
            <v>562</v>
          </cell>
          <cell r="AC562" t="str">
            <v>TOTAL TRANSMISSION EXPENSE</v>
          </cell>
          <cell r="AD562" t="str">
            <v>NA</v>
          </cell>
          <cell r="AE562" t="str">
            <v>TOTAL TRANSMISSION EXPENSE.NA1</v>
          </cell>
        </row>
        <row r="563">
          <cell r="A563">
            <v>563</v>
          </cell>
          <cell r="B563">
            <v>580</v>
          </cell>
          <cell r="C563" t="str">
            <v>Operation Supervision &amp; Engineering</v>
          </cell>
          <cell r="AC563">
            <v>580</v>
          </cell>
          <cell r="AD563" t="str">
            <v>NA</v>
          </cell>
          <cell r="AE563" t="str">
            <v>580.NA</v>
          </cell>
        </row>
        <row r="564">
          <cell r="A564">
            <v>564</v>
          </cell>
          <cell r="D564" t="str">
            <v>S</v>
          </cell>
          <cell r="E564" t="str">
            <v>DPW</v>
          </cell>
          <cell r="F564">
            <v>255582.44</v>
          </cell>
          <cell r="G564">
            <v>0</v>
          </cell>
          <cell r="H564">
            <v>0</v>
          </cell>
          <cell r="I564">
            <v>255582.44</v>
          </cell>
          <cell r="J564">
            <v>0</v>
          </cell>
          <cell r="K564">
            <v>0</v>
          </cell>
          <cell r="R564" t="str">
            <v>PLNT</v>
          </cell>
          <cell r="S564">
            <v>41776.085500734596</v>
          </cell>
          <cell r="T564">
            <v>126778.71804931502</v>
          </cell>
          <cell r="U564">
            <v>47894.939693506494</v>
          </cell>
          <cell r="V564">
            <v>30728.436408493304</v>
          </cell>
          <cell r="W564">
            <v>8404.2603479505451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C564">
            <v>580</v>
          </cell>
          <cell r="AD564" t="str">
            <v>S</v>
          </cell>
          <cell r="AE564" t="str">
            <v>580.S</v>
          </cell>
        </row>
        <row r="565">
          <cell r="A565">
            <v>565</v>
          </cell>
          <cell r="D565" t="str">
            <v>SNPD</v>
          </cell>
          <cell r="E565" t="str">
            <v>DPW</v>
          </cell>
          <cell r="F565">
            <v>6411163.910098155</v>
          </cell>
          <cell r="G565">
            <v>0</v>
          </cell>
          <cell r="H565">
            <v>0</v>
          </cell>
          <cell r="I565">
            <v>6411163.910098155</v>
          </cell>
          <cell r="J565">
            <v>0</v>
          </cell>
          <cell r="K565">
            <v>0</v>
          </cell>
          <cell r="R565" t="str">
            <v>PLNT</v>
          </cell>
          <cell r="S565">
            <v>1047933.2291666222</v>
          </cell>
          <cell r="T565">
            <v>3180183.8253296199</v>
          </cell>
          <cell r="U565">
            <v>1201421.7754527128</v>
          </cell>
          <cell r="V565">
            <v>770808.20777780528</v>
          </cell>
          <cell r="W565">
            <v>210816.87237139413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C565">
            <v>580</v>
          </cell>
          <cell r="AD565" t="str">
            <v>SNPD</v>
          </cell>
          <cell r="AE565" t="str">
            <v>580.SNPD</v>
          </cell>
        </row>
        <row r="566">
          <cell r="A566">
            <v>566</v>
          </cell>
          <cell r="F566">
            <v>6666746.3500981554</v>
          </cell>
          <cell r="G566">
            <v>0</v>
          </cell>
          <cell r="H566">
            <v>0</v>
          </cell>
          <cell r="I566">
            <v>6666746.3500981554</v>
          </cell>
          <cell r="J566">
            <v>0</v>
          </cell>
          <cell r="K566">
            <v>0</v>
          </cell>
          <cell r="M566">
            <v>0</v>
          </cell>
          <cell r="N566">
            <v>0</v>
          </cell>
          <cell r="P566">
            <v>0</v>
          </cell>
          <cell r="Q566">
            <v>0</v>
          </cell>
          <cell r="S566">
            <v>1089709.3146673567</v>
          </cell>
          <cell r="T566">
            <v>3306962.5433789347</v>
          </cell>
          <cell r="U566">
            <v>1249316.7151462194</v>
          </cell>
          <cell r="V566">
            <v>801536.6441862986</v>
          </cell>
          <cell r="W566">
            <v>219221.13271934466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C566">
            <v>580</v>
          </cell>
          <cell r="AD566" t="str">
            <v>NA</v>
          </cell>
          <cell r="AE566" t="str">
            <v>580.NA1</v>
          </cell>
        </row>
        <row r="567">
          <cell r="A567">
            <v>567</v>
          </cell>
          <cell r="AC567">
            <v>580</v>
          </cell>
          <cell r="AD567" t="str">
            <v>NA</v>
          </cell>
          <cell r="AE567" t="str">
            <v>580.NA2</v>
          </cell>
        </row>
        <row r="568">
          <cell r="A568">
            <v>568</v>
          </cell>
          <cell r="B568">
            <v>581</v>
          </cell>
          <cell r="C568" t="str">
            <v>Load Dispatching</v>
          </cell>
          <cell r="AC568">
            <v>581</v>
          </cell>
          <cell r="AD568" t="str">
            <v>NA</v>
          </cell>
          <cell r="AE568" t="str">
            <v>581.NA</v>
          </cell>
        </row>
        <row r="569">
          <cell r="A569">
            <v>569</v>
          </cell>
          <cell r="D569" t="str">
            <v>S</v>
          </cell>
          <cell r="E569" t="str">
            <v>DPW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R569" t="str">
            <v>SUBS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C569">
            <v>581</v>
          </cell>
          <cell r="AD569" t="str">
            <v>S</v>
          </cell>
          <cell r="AE569" t="str">
            <v>581.S</v>
          </cell>
        </row>
        <row r="570">
          <cell r="A570">
            <v>570</v>
          </cell>
          <cell r="D570" t="str">
            <v>SNPD</v>
          </cell>
          <cell r="E570" t="str">
            <v>DPW</v>
          </cell>
          <cell r="F570">
            <v>7359434.762412875</v>
          </cell>
          <cell r="G570">
            <v>0</v>
          </cell>
          <cell r="H570">
            <v>0</v>
          </cell>
          <cell r="I570">
            <v>7359434.762412875</v>
          </cell>
          <cell r="J570">
            <v>0</v>
          </cell>
          <cell r="K570">
            <v>0</v>
          </cell>
          <cell r="R570" t="str">
            <v>SUBS</v>
          </cell>
          <cell r="S570">
            <v>7359434.762412875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C570">
            <v>581</v>
          </cell>
          <cell r="AD570" t="str">
            <v>SNPD</v>
          </cell>
          <cell r="AE570" t="str">
            <v>581.SNPD</v>
          </cell>
        </row>
        <row r="571">
          <cell r="A571">
            <v>571</v>
          </cell>
          <cell r="F571">
            <v>7359434.762412875</v>
          </cell>
          <cell r="G571">
            <v>0</v>
          </cell>
          <cell r="H571">
            <v>0</v>
          </cell>
          <cell r="I571">
            <v>7359434.762412875</v>
          </cell>
          <cell r="J571">
            <v>0</v>
          </cell>
          <cell r="K571">
            <v>0</v>
          </cell>
          <cell r="M571">
            <v>0</v>
          </cell>
          <cell r="N571">
            <v>0</v>
          </cell>
          <cell r="P571">
            <v>0</v>
          </cell>
          <cell r="Q571">
            <v>0</v>
          </cell>
          <cell r="S571">
            <v>7359434.762412875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C571">
            <v>581</v>
          </cell>
          <cell r="AD571" t="str">
            <v>NA</v>
          </cell>
          <cell r="AE571" t="str">
            <v>581.NA1</v>
          </cell>
        </row>
        <row r="572">
          <cell r="A572">
            <v>572</v>
          </cell>
          <cell r="AC572">
            <v>581</v>
          </cell>
          <cell r="AD572" t="str">
            <v>NA</v>
          </cell>
          <cell r="AE572" t="str">
            <v>581.NA2</v>
          </cell>
        </row>
        <row r="573">
          <cell r="A573">
            <v>573</v>
          </cell>
          <cell r="B573">
            <v>582</v>
          </cell>
          <cell r="C573" t="str">
            <v>Station Expense</v>
          </cell>
          <cell r="AC573">
            <v>582</v>
          </cell>
          <cell r="AD573" t="str">
            <v>NA</v>
          </cell>
          <cell r="AE573" t="str">
            <v>582.NA</v>
          </cell>
        </row>
        <row r="574">
          <cell r="A574">
            <v>574</v>
          </cell>
          <cell r="D574" t="str">
            <v>S</v>
          </cell>
          <cell r="E574" t="str">
            <v>DPW</v>
          </cell>
          <cell r="F574">
            <v>2126858.62</v>
          </cell>
          <cell r="G574">
            <v>0</v>
          </cell>
          <cell r="H574">
            <v>0</v>
          </cell>
          <cell r="I574">
            <v>2126858.62</v>
          </cell>
          <cell r="J574">
            <v>0</v>
          </cell>
          <cell r="K574">
            <v>0</v>
          </cell>
          <cell r="R574" t="str">
            <v>SUBS</v>
          </cell>
          <cell r="S574">
            <v>2126858.62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C574">
            <v>582</v>
          </cell>
          <cell r="AD574" t="str">
            <v>S</v>
          </cell>
          <cell r="AE574" t="str">
            <v>582.S</v>
          </cell>
        </row>
        <row r="575">
          <cell r="A575">
            <v>575</v>
          </cell>
          <cell r="D575" t="str">
            <v>SNPD</v>
          </cell>
          <cell r="E575" t="str">
            <v>DPW</v>
          </cell>
          <cell r="F575">
            <v>996.79412682905274</v>
          </cell>
          <cell r="G575">
            <v>0</v>
          </cell>
          <cell r="H575">
            <v>0</v>
          </cell>
          <cell r="I575">
            <v>996.79412682905274</v>
          </cell>
          <cell r="J575">
            <v>0</v>
          </cell>
          <cell r="K575">
            <v>0</v>
          </cell>
          <cell r="R575" t="str">
            <v>SUBS</v>
          </cell>
          <cell r="S575">
            <v>996.79412682905274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C575">
            <v>582</v>
          </cell>
          <cell r="AD575" t="str">
            <v>SNPD</v>
          </cell>
          <cell r="AE575" t="str">
            <v>582.SNPD</v>
          </cell>
        </row>
        <row r="576">
          <cell r="A576">
            <v>576</v>
          </cell>
          <cell r="F576">
            <v>2127855.4141268292</v>
          </cell>
          <cell r="G576">
            <v>0</v>
          </cell>
          <cell r="H576">
            <v>0</v>
          </cell>
          <cell r="I576">
            <v>2127855.4141268292</v>
          </cell>
          <cell r="J576">
            <v>0</v>
          </cell>
          <cell r="K576">
            <v>0</v>
          </cell>
          <cell r="M576">
            <v>0</v>
          </cell>
          <cell r="N576">
            <v>0</v>
          </cell>
          <cell r="P576">
            <v>0</v>
          </cell>
          <cell r="Q576">
            <v>0</v>
          </cell>
          <cell r="S576">
            <v>2127855.4141268292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C576">
            <v>582</v>
          </cell>
          <cell r="AD576" t="str">
            <v>NA</v>
          </cell>
          <cell r="AE576" t="str">
            <v>582.NA1</v>
          </cell>
        </row>
        <row r="577">
          <cell r="A577">
            <v>577</v>
          </cell>
          <cell r="AC577">
            <v>582</v>
          </cell>
          <cell r="AD577" t="str">
            <v>NA</v>
          </cell>
          <cell r="AE577" t="str">
            <v>582.NA2</v>
          </cell>
        </row>
        <row r="578">
          <cell r="A578">
            <v>578</v>
          </cell>
          <cell r="B578">
            <v>583</v>
          </cell>
          <cell r="C578" t="str">
            <v>Overhead Line Expenses</v>
          </cell>
          <cell r="AC578">
            <v>583</v>
          </cell>
          <cell r="AD578" t="str">
            <v>NA</v>
          </cell>
          <cell r="AE578" t="str">
            <v>583.NA</v>
          </cell>
        </row>
        <row r="579">
          <cell r="A579">
            <v>579</v>
          </cell>
          <cell r="D579" t="str">
            <v>S</v>
          </cell>
          <cell r="E579" t="str">
            <v>DPW</v>
          </cell>
          <cell r="F579">
            <v>5849791.2800000003</v>
          </cell>
          <cell r="G579">
            <v>0</v>
          </cell>
          <cell r="H579">
            <v>0</v>
          </cell>
          <cell r="I579">
            <v>5849791.2800000003</v>
          </cell>
          <cell r="J579">
            <v>0</v>
          </cell>
          <cell r="K579">
            <v>0</v>
          </cell>
          <cell r="R579" t="str">
            <v>PC</v>
          </cell>
          <cell r="S579">
            <v>0</v>
          </cell>
          <cell r="T579">
            <v>5849791.2800000003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C579">
            <v>583</v>
          </cell>
          <cell r="AD579" t="str">
            <v>S</v>
          </cell>
          <cell r="AE579" t="str">
            <v>583.S</v>
          </cell>
        </row>
        <row r="580">
          <cell r="A580">
            <v>580</v>
          </cell>
          <cell r="D580" t="str">
            <v>SNPD</v>
          </cell>
          <cell r="E580" t="str">
            <v>DPW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R580" t="str">
            <v>PC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C580">
            <v>583</v>
          </cell>
          <cell r="AD580" t="str">
            <v>SNPD</v>
          </cell>
          <cell r="AE580" t="str">
            <v>583.SNPD</v>
          </cell>
        </row>
        <row r="581">
          <cell r="A581">
            <v>581</v>
          </cell>
          <cell r="F581">
            <v>5849791.2800000003</v>
          </cell>
          <cell r="G581">
            <v>0</v>
          </cell>
          <cell r="H581">
            <v>0</v>
          </cell>
          <cell r="I581">
            <v>5849791.2800000003</v>
          </cell>
          <cell r="J581">
            <v>0</v>
          </cell>
          <cell r="K581">
            <v>0</v>
          </cell>
          <cell r="M581">
            <v>0</v>
          </cell>
          <cell r="N581">
            <v>0</v>
          </cell>
          <cell r="P581">
            <v>0</v>
          </cell>
          <cell r="Q581">
            <v>0</v>
          </cell>
          <cell r="S581">
            <v>0</v>
          </cell>
          <cell r="T581">
            <v>5849791.2800000003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C581">
            <v>583</v>
          </cell>
          <cell r="AD581" t="str">
            <v>NA</v>
          </cell>
          <cell r="AE581" t="str">
            <v>583.NA1</v>
          </cell>
        </row>
        <row r="582">
          <cell r="A582">
            <v>582</v>
          </cell>
          <cell r="AC582">
            <v>583</v>
          </cell>
          <cell r="AD582" t="str">
            <v>NA</v>
          </cell>
          <cell r="AE582" t="str">
            <v>583.NA2</v>
          </cell>
        </row>
        <row r="583">
          <cell r="A583">
            <v>583</v>
          </cell>
          <cell r="B583">
            <v>584</v>
          </cell>
          <cell r="C583" t="str">
            <v>Underground Line Expense</v>
          </cell>
          <cell r="AC583">
            <v>584</v>
          </cell>
          <cell r="AD583" t="str">
            <v>NA</v>
          </cell>
          <cell r="AE583" t="str">
            <v>584.NA</v>
          </cell>
        </row>
        <row r="584">
          <cell r="A584">
            <v>584</v>
          </cell>
          <cell r="D584" t="str">
            <v>S</v>
          </cell>
          <cell r="E584" t="str">
            <v>DPW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R584" t="str">
            <v>PC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C584">
            <v>584</v>
          </cell>
          <cell r="AD584" t="str">
            <v>S</v>
          </cell>
          <cell r="AE584" t="str">
            <v>584.S</v>
          </cell>
        </row>
        <row r="585">
          <cell r="A585">
            <v>585</v>
          </cell>
          <cell r="D585" t="str">
            <v>SNPD</v>
          </cell>
          <cell r="E585" t="str">
            <v>DPW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R585" t="str">
            <v>PC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C585">
            <v>584</v>
          </cell>
          <cell r="AD585" t="str">
            <v>SNPD</v>
          </cell>
          <cell r="AE585" t="str">
            <v>584.SNPD</v>
          </cell>
        </row>
        <row r="586">
          <cell r="A586">
            <v>586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M586">
            <v>0</v>
          </cell>
          <cell r="N586">
            <v>0</v>
          </cell>
          <cell r="P586">
            <v>0</v>
          </cell>
          <cell r="Q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C586">
            <v>584</v>
          </cell>
          <cell r="AD586" t="str">
            <v>NA</v>
          </cell>
          <cell r="AE586" t="str">
            <v>584.NA1</v>
          </cell>
        </row>
        <row r="587">
          <cell r="A587">
            <v>587</v>
          </cell>
          <cell r="AC587">
            <v>584</v>
          </cell>
          <cell r="AD587" t="str">
            <v>NA</v>
          </cell>
          <cell r="AE587" t="str">
            <v>584.NA2</v>
          </cell>
        </row>
        <row r="588">
          <cell r="A588">
            <v>588</v>
          </cell>
          <cell r="B588">
            <v>585</v>
          </cell>
          <cell r="C588" t="str">
            <v>Street Lighting &amp; Signal Systems</v>
          </cell>
          <cell r="AC588">
            <v>585</v>
          </cell>
          <cell r="AD588" t="str">
            <v>NA</v>
          </cell>
          <cell r="AE588" t="str">
            <v>585.NA</v>
          </cell>
        </row>
        <row r="589">
          <cell r="A589">
            <v>589</v>
          </cell>
          <cell r="D589" t="str">
            <v>S</v>
          </cell>
          <cell r="E589" t="str">
            <v>DPW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R589" t="str">
            <v>PC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C589">
            <v>585</v>
          </cell>
          <cell r="AD589" t="str">
            <v>S</v>
          </cell>
          <cell r="AE589" t="str">
            <v>585.S</v>
          </cell>
        </row>
        <row r="590">
          <cell r="A590">
            <v>590</v>
          </cell>
          <cell r="D590" t="str">
            <v>SNPD</v>
          </cell>
          <cell r="E590" t="str">
            <v>DPW</v>
          </cell>
          <cell r="F590">
            <v>134190.00912809148</v>
          </cell>
          <cell r="G590">
            <v>0</v>
          </cell>
          <cell r="H590">
            <v>0</v>
          </cell>
          <cell r="I590">
            <v>134190.00912809148</v>
          </cell>
          <cell r="J590">
            <v>0</v>
          </cell>
          <cell r="K590">
            <v>0</v>
          </cell>
          <cell r="R590" t="str">
            <v>METR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134190.00912809148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C590">
            <v>585</v>
          </cell>
          <cell r="AD590" t="str">
            <v>SNPD</v>
          </cell>
          <cell r="AE590" t="str">
            <v>585.SNPD</v>
          </cell>
        </row>
        <row r="591">
          <cell r="A591">
            <v>591</v>
          </cell>
          <cell r="F591">
            <v>134190.00912809148</v>
          </cell>
          <cell r="G591">
            <v>0</v>
          </cell>
          <cell r="H591">
            <v>0</v>
          </cell>
          <cell r="I591">
            <v>134190.00912809148</v>
          </cell>
          <cell r="J591">
            <v>0</v>
          </cell>
          <cell r="K591">
            <v>0</v>
          </cell>
          <cell r="M591">
            <v>0</v>
          </cell>
          <cell r="N591">
            <v>0</v>
          </cell>
          <cell r="P591">
            <v>0</v>
          </cell>
          <cell r="Q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134190.00912809148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C591">
            <v>585</v>
          </cell>
          <cell r="AD591" t="str">
            <v>NA</v>
          </cell>
          <cell r="AE591" t="str">
            <v>585.NA1</v>
          </cell>
        </row>
        <row r="592">
          <cell r="A592">
            <v>592</v>
          </cell>
          <cell r="AC592">
            <v>585</v>
          </cell>
          <cell r="AD592" t="str">
            <v>NA</v>
          </cell>
          <cell r="AE592" t="str">
            <v>585.NA2</v>
          </cell>
        </row>
        <row r="593">
          <cell r="A593">
            <v>593</v>
          </cell>
          <cell r="B593">
            <v>586</v>
          </cell>
          <cell r="C593" t="str">
            <v>Meter Expenses</v>
          </cell>
          <cell r="AC593">
            <v>586</v>
          </cell>
          <cell r="AD593" t="str">
            <v>NA</v>
          </cell>
          <cell r="AE593" t="str">
            <v>586.NA</v>
          </cell>
        </row>
        <row r="594">
          <cell r="A594">
            <v>594</v>
          </cell>
          <cell r="D594" t="str">
            <v>S</v>
          </cell>
          <cell r="E594" t="str">
            <v>DPW</v>
          </cell>
          <cell r="F594">
            <v>598046.68999999994</v>
          </cell>
          <cell r="G594">
            <v>0</v>
          </cell>
          <cell r="H594">
            <v>0</v>
          </cell>
          <cell r="I594">
            <v>598046.68999999994</v>
          </cell>
          <cell r="J594">
            <v>0</v>
          </cell>
          <cell r="K594">
            <v>0</v>
          </cell>
          <cell r="R594" t="str">
            <v>METR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598046.68999999994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C594">
            <v>586</v>
          </cell>
          <cell r="AD594" t="str">
            <v>S</v>
          </cell>
          <cell r="AE594" t="str">
            <v>586.S</v>
          </cell>
        </row>
        <row r="595">
          <cell r="A595">
            <v>595</v>
          </cell>
          <cell r="D595" t="str">
            <v>SNPD</v>
          </cell>
          <cell r="E595" t="str">
            <v>DPW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R595" t="str">
            <v>METR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C595">
            <v>586</v>
          </cell>
          <cell r="AD595" t="str">
            <v>SNPD</v>
          </cell>
          <cell r="AE595" t="str">
            <v>586.SNPD</v>
          </cell>
        </row>
        <row r="596">
          <cell r="A596">
            <v>596</v>
          </cell>
          <cell r="F596">
            <v>598046.68999999994</v>
          </cell>
          <cell r="G596">
            <v>0</v>
          </cell>
          <cell r="H596">
            <v>0</v>
          </cell>
          <cell r="I596">
            <v>598046.68999999994</v>
          </cell>
          <cell r="J596">
            <v>0</v>
          </cell>
          <cell r="K596">
            <v>0</v>
          </cell>
          <cell r="M596">
            <v>0</v>
          </cell>
          <cell r="N596">
            <v>0</v>
          </cell>
          <cell r="P596">
            <v>0</v>
          </cell>
          <cell r="Q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598046.68999999994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C596">
            <v>586</v>
          </cell>
          <cell r="AD596" t="str">
            <v>NA</v>
          </cell>
          <cell r="AE596" t="str">
            <v>586.NA1</v>
          </cell>
        </row>
        <row r="597">
          <cell r="A597">
            <v>597</v>
          </cell>
          <cell r="AC597">
            <v>586</v>
          </cell>
          <cell r="AD597" t="str">
            <v>NA</v>
          </cell>
          <cell r="AE597" t="str">
            <v>586.NA2</v>
          </cell>
        </row>
        <row r="598">
          <cell r="A598">
            <v>598</v>
          </cell>
          <cell r="B598">
            <v>587</v>
          </cell>
          <cell r="C598" t="str">
            <v>Customer Installation Expenses</v>
          </cell>
          <cell r="AC598">
            <v>587</v>
          </cell>
          <cell r="AD598" t="str">
            <v>NA</v>
          </cell>
          <cell r="AE598" t="str">
            <v>587.NA</v>
          </cell>
        </row>
        <row r="599">
          <cell r="A599">
            <v>599</v>
          </cell>
          <cell r="D599" t="str">
            <v>S</v>
          </cell>
          <cell r="E599" t="str">
            <v>DPW</v>
          </cell>
          <cell r="F599">
            <v>8189598.8600000003</v>
          </cell>
          <cell r="G599">
            <v>0</v>
          </cell>
          <cell r="H599">
            <v>0</v>
          </cell>
          <cell r="I599">
            <v>8189598.8600000003</v>
          </cell>
          <cell r="J599">
            <v>0</v>
          </cell>
          <cell r="K599">
            <v>0</v>
          </cell>
          <cell r="R599" t="str">
            <v>PC</v>
          </cell>
          <cell r="S599">
            <v>0</v>
          </cell>
          <cell r="T599">
            <v>8189598.8600000003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C599">
            <v>587</v>
          </cell>
          <cell r="AD599" t="str">
            <v>S</v>
          </cell>
          <cell r="AE599" t="str">
            <v>587.S</v>
          </cell>
        </row>
        <row r="600">
          <cell r="A600">
            <v>600</v>
          </cell>
          <cell r="D600" t="str">
            <v>SNPD</v>
          </cell>
          <cell r="E600" t="str">
            <v>DPW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R600" t="str">
            <v>PC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C600">
            <v>587</v>
          </cell>
          <cell r="AD600" t="str">
            <v>SNPD</v>
          </cell>
          <cell r="AE600" t="str">
            <v>587.SNPD</v>
          </cell>
        </row>
        <row r="601">
          <cell r="A601">
            <v>601</v>
          </cell>
          <cell r="F601">
            <v>8189598.8600000003</v>
          </cell>
          <cell r="G601">
            <v>0</v>
          </cell>
          <cell r="H601">
            <v>0</v>
          </cell>
          <cell r="I601">
            <v>8189598.8600000003</v>
          </cell>
          <cell r="J601">
            <v>0</v>
          </cell>
          <cell r="K601">
            <v>0</v>
          </cell>
          <cell r="M601">
            <v>0</v>
          </cell>
          <cell r="N601">
            <v>0</v>
          </cell>
          <cell r="P601">
            <v>0</v>
          </cell>
          <cell r="Q601">
            <v>0</v>
          </cell>
          <cell r="S601">
            <v>0</v>
          </cell>
          <cell r="T601">
            <v>8189598.8600000003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C601">
            <v>587</v>
          </cell>
          <cell r="AD601" t="str">
            <v>NA</v>
          </cell>
          <cell r="AE601" t="str">
            <v>587.NA1</v>
          </cell>
        </row>
        <row r="602">
          <cell r="A602">
            <v>602</v>
          </cell>
          <cell r="AC602">
            <v>587</v>
          </cell>
          <cell r="AD602" t="str">
            <v>NA</v>
          </cell>
          <cell r="AE602" t="str">
            <v>587.NA2</v>
          </cell>
        </row>
        <row r="603">
          <cell r="A603">
            <v>603</v>
          </cell>
          <cell r="B603">
            <v>588</v>
          </cell>
          <cell r="C603" t="str">
            <v>Misc. Distribution Expenses</v>
          </cell>
          <cell r="AC603">
            <v>588</v>
          </cell>
          <cell r="AD603" t="str">
            <v>NA</v>
          </cell>
          <cell r="AE603" t="str">
            <v>588.NA</v>
          </cell>
        </row>
        <row r="604">
          <cell r="A604">
            <v>604</v>
          </cell>
          <cell r="D604" t="str">
            <v>S</v>
          </cell>
          <cell r="E604" t="str">
            <v>DPW</v>
          </cell>
          <cell r="F604">
            <v>758501.56</v>
          </cell>
          <cell r="G604">
            <v>0</v>
          </cell>
          <cell r="H604">
            <v>0</v>
          </cell>
          <cell r="I604">
            <v>758501.56</v>
          </cell>
          <cell r="J604">
            <v>0</v>
          </cell>
          <cell r="K604">
            <v>0</v>
          </cell>
          <cell r="R604" t="str">
            <v>PLNT2</v>
          </cell>
          <cell r="S604">
            <v>187993.6101233185</v>
          </cell>
          <cell r="T604">
            <v>570507.94987668155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C604">
            <v>588</v>
          </cell>
          <cell r="AD604" t="str">
            <v>S</v>
          </cell>
          <cell r="AE604" t="str">
            <v>588.S</v>
          </cell>
        </row>
        <row r="605">
          <cell r="A605">
            <v>605</v>
          </cell>
          <cell r="D605" t="str">
            <v>SNPD</v>
          </cell>
          <cell r="E605" t="str">
            <v>DPW</v>
          </cell>
          <cell r="F605">
            <v>148114.26765602431</v>
          </cell>
          <cell r="G605">
            <v>0</v>
          </cell>
          <cell r="H605">
            <v>0</v>
          </cell>
          <cell r="I605">
            <v>148114.26765602431</v>
          </cell>
          <cell r="J605">
            <v>0</v>
          </cell>
          <cell r="K605">
            <v>0</v>
          </cell>
          <cell r="R605" t="str">
            <v>PLNT2</v>
          </cell>
          <cell r="S605">
            <v>36709.925669009142</v>
          </cell>
          <cell r="T605">
            <v>111404.34198701518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C605">
            <v>588</v>
          </cell>
          <cell r="AD605" t="str">
            <v>SNPD</v>
          </cell>
          <cell r="AE605" t="str">
            <v>588.SNPD</v>
          </cell>
        </row>
        <row r="606">
          <cell r="A606">
            <v>606</v>
          </cell>
          <cell r="F606">
            <v>906615.82765602437</v>
          </cell>
          <cell r="G606">
            <v>0</v>
          </cell>
          <cell r="H606">
            <v>0</v>
          </cell>
          <cell r="I606">
            <v>906615.82765602437</v>
          </cell>
          <cell r="J606">
            <v>0</v>
          </cell>
          <cell r="K606">
            <v>0</v>
          </cell>
          <cell r="M606">
            <v>0</v>
          </cell>
          <cell r="N606">
            <v>0</v>
          </cell>
          <cell r="P606">
            <v>0</v>
          </cell>
          <cell r="Q606">
            <v>0</v>
          </cell>
          <cell r="S606">
            <v>224703.53579232766</v>
          </cell>
          <cell r="T606">
            <v>681912.29186369677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C606">
            <v>588</v>
          </cell>
          <cell r="AD606" t="str">
            <v>NA</v>
          </cell>
          <cell r="AE606" t="str">
            <v>588.NA1</v>
          </cell>
        </row>
        <row r="607">
          <cell r="A607">
            <v>607</v>
          </cell>
          <cell r="AC607">
            <v>588</v>
          </cell>
          <cell r="AD607" t="str">
            <v>NA</v>
          </cell>
          <cell r="AE607" t="str">
            <v>588.NA2</v>
          </cell>
        </row>
        <row r="608">
          <cell r="A608">
            <v>608</v>
          </cell>
          <cell r="B608">
            <v>589</v>
          </cell>
          <cell r="C608" t="str">
            <v>Rents</v>
          </cell>
          <cell r="AC608">
            <v>589</v>
          </cell>
          <cell r="AD608" t="str">
            <v>NA</v>
          </cell>
          <cell r="AE608" t="str">
            <v>589.NA</v>
          </cell>
        </row>
        <row r="609">
          <cell r="A609">
            <v>609</v>
          </cell>
          <cell r="D609" t="str">
            <v>S</v>
          </cell>
          <cell r="E609" t="str">
            <v>DPW</v>
          </cell>
          <cell r="F609">
            <v>626175.01</v>
          </cell>
          <cell r="G609">
            <v>0</v>
          </cell>
          <cell r="H609">
            <v>0</v>
          </cell>
          <cell r="I609">
            <v>626175.01</v>
          </cell>
          <cell r="J609">
            <v>0</v>
          </cell>
          <cell r="K609">
            <v>0</v>
          </cell>
          <cell r="R609" t="str">
            <v>PLNT2</v>
          </cell>
          <cell r="S609">
            <v>155196.64942931043</v>
          </cell>
          <cell r="T609">
            <v>470978.36057068961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C609">
            <v>589</v>
          </cell>
          <cell r="AD609" t="str">
            <v>S</v>
          </cell>
          <cell r="AE609" t="str">
            <v>589.S</v>
          </cell>
        </row>
        <row r="610">
          <cell r="A610">
            <v>610</v>
          </cell>
          <cell r="D610" t="str">
            <v>SNPD</v>
          </cell>
          <cell r="E610" t="str">
            <v>DPW</v>
          </cell>
          <cell r="F610">
            <v>25620.933695859298</v>
          </cell>
          <cell r="G610">
            <v>0</v>
          </cell>
          <cell r="H610">
            <v>0</v>
          </cell>
          <cell r="I610">
            <v>25620.933695859298</v>
          </cell>
          <cell r="J610">
            <v>0</v>
          </cell>
          <cell r="K610">
            <v>0</v>
          </cell>
          <cell r="R610" t="str">
            <v>PLNT2</v>
          </cell>
          <cell r="S610">
            <v>6350.1145867317218</v>
          </cell>
          <cell r="T610">
            <v>19270.819109127577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C610">
            <v>589</v>
          </cell>
          <cell r="AD610" t="str">
            <v>SNPD</v>
          </cell>
          <cell r="AE610" t="str">
            <v>589.SNPD</v>
          </cell>
        </row>
        <row r="611">
          <cell r="A611">
            <v>611</v>
          </cell>
          <cell r="F611">
            <v>651795.94369585929</v>
          </cell>
          <cell r="G611">
            <v>0</v>
          </cell>
          <cell r="H611">
            <v>0</v>
          </cell>
          <cell r="I611">
            <v>651795.94369585929</v>
          </cell>
          <cell r="J611">
            <v>0</v>
          </cell>
          <cell r="K611">
            <v>0</v>
          </cell>
          <cell r="M611">
            <v>0</v>
          </cell>
          <cell r="N611">
            <v>0</v>
          </cell>
          <cell r="P611">
            <v>0</v>
          </cell>
          <cell r="Q611">
            <v>0</v>
          </cell>
          <cell r="S611">
            <v>161546.76401604214</v>
          </cell>
          <cell r="T611">
            <v>490249.17967981717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C611">
            <v>589</v>
          </cell>
          <cell r="AD611" t="str">
            <v>NA</v>
          </cell>
          <cell r="AE611" t="str">
            <v>589.NA1</v>
          </cell>
        </row>
        <row r="612">
          <cell r="A612">
            <v>612</v>
          </cell>
          <cell r="AC612">
            <v>589</v>
          </cell>
          <cell r="AD612" t="str">
            <v>NA</v>
          </cell>
          <cell r="AE612" t="str">
            <v>589.NA2</v>
          </cell>
        </row>
        <row r="613">
          <cell r="A613">
            <v>613</v>
          </cell>
          <cell r="B613">
            <v>590</v>
          </cell>
          <cell r="C613" t="str">
            <v>Maint Supervision &amp; Engineering</v>
          </cell>
          <cell r="AC613">
            <v>590</v>
          </cell>
          <cell r="AD613" t="str">
            <v>NA</v>
          </cell>
          <cell r="AE613" t="str">
            <v>590.NA</v>
          </cell>
        </row>
        <row r="614">
          <cell r="A614">
            <v>614</v>
          </cell>
          <cell r="D614" t="str">
            <v>S</v>
          </cell>
          <cell r="E614" t="str">
            <v>DPW</v>
          </cell>
          <cell r="F614">
            <v>-4690362.07</v>
          </cell>
          <cell r="G614">
            <v>0</v>
          </cell>
          <cell r="H614">
            <v>0</v>
          </cell>
          <cell r="I614">
            <v>-4690362.07</v>
          </cell>
          <cell r="J614">
            <v>0</v>
          </cell>
          <cell r="K614">
            <v>0</v>
          </cell>
          <cell r="R614" t="str">
            <v>PLNT</v>
          </cell>
          <cell r="S614">
            <v>-766660.52200504276</v>
          </cell>
          <cell r="T614">
            <v>-2326599.9433362153</v>
          </cell>
          <cell r="U614">
            <v>-878951.65443823254</v>
          </cell>
          <cell r="V614">
            <v>-563917.82080491923</v>
          </cell>
          <cell r="W614">
            <v>-154232.12941558991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C614">
            <v>590</v>
          </cell>
          <cell r="AD614" t="str">
            <v>S</v>
          </cell>
          <cell r="AE614" t="str">
            <v>590.S</v>
          </cell>
        </row>
        <row r="615">
          <cell r="A615">
            <v>615</v>
          </cell>
          <cell r="D615" t="str">
            <v>SNPD</v>
          </cell>
          <cell r="E615" t="str">
            <v>DPW</v>
          </cell>
          <cell r="F615">
            <v>1363152.0783787323</v>
          </cell>
          <cell r="G615">
            <v>0</v>
          </cell>
          <cell r="H615">
            <v>0</v>
          </cell>
          <cell r="I615">
            <v>1363152.0783787323</v>
          </cell>
          <cell r="J615">
            <v>0</v>
          </cell>
          <cell r="K615">
            <v>0</v>
          </cell>
          <cell r="R615" t="str">
            <v>PLNT</v>
          </cell>
          <cell r="S615">
            <v>222813.26438879754</v>
          </cell>
          <cell r="T615">
            <v>676175.84761736786</v>
          </cell>
          <cell r="U615">
            <v>255448.24827178041</v>
          </cell>
          <cell r="V615">
            <v>163890.49245936598</v>
          </cell>
          <cell r="W615">
            <v>44824.225641420249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C615">
            <v>590</v>
          </cell>
          <cell r="AD615" t="str">
            <v>SNPD</v>
          </cell>
          <cell r="AE615" t="str">
            <v>590.SNPD</v>
          </cell>
        </row>
        <row r="616">
          <cell r="A616">
            <v>616</v>
          </cell>
          <cell r="F616">
            <v>-3327209.991621268</v>
          </cell>
          <cell r="G616">
            <v>0</v>
          </cell>
          <cell r="H616">
            <v>0</v>
          </cell>
          <cell r="I616">
            <v>-3327209.991621268</v>
          </cell>
          <cell r="J616">
            <v>0</v>
          </cell>
          <cell r="K616">
            <v>0</v>
          </cell>
          <cell r="M616">
            <v>0</v>
          </cell>
          <cell r="N616">
            <v>0</v>
          </cell>
          <cell r="P616">
            <v>0</v>
          </cell>
          <cell r="Q616">
            <v>0</v>
          </cell>
          <cell r="S616">
            <v>-543847.25761624519</v>
          </cell>
          <cell r="T616">
            <v>-1650424.0957188476</v>
          </cell>
          <cell r="U616">
            <v>-623503.4061664521</v>
          </cell>
          <cell r="V616">
            <v>-400027.32834555325</v>
          </cell>
          <cell r="W616">
            <v>-109407.90377416965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C616">
            <v>590</v>
          </cell>
          <cell r="AD616" t="str">
            <v>NA</v>
          </cell>
          <cell r="AE616" t="str">
            <v>590.NA1</v>
          </cell>
        </row>
        <row r="617">
          <cell r="A617">
            <v>617</v>
          </cell>
          <cell r="AC617">
            <v>590</v>
          </cell>
          <cell r="AD617" t="str">
            <v>NA</v>
          </cell>
          <cell r="AE617" t="str">
            <v>590.NA2</v>
          </cell>
        </row>
        <row r="618">
          <cell r="A618">
            <v>618</v>
          </cell>
          <cell r="B618">
            <v>591</v>
          </cell>
          <cell r="C618" t="str">
            <v>Maintenance of Structures</v>
          </cell>
          <cell r="AC618">
            <v>591</v>
          </cell>
          <cell r="AD618" t="str">
            <v>NA</v>
          </cell>
          <cell r="AE618" t="str">
            <v>591.NA</v>
          </cell>
        </row>
        <row r="619">
          <cell r="A619">
            <v>619</v>
          </cell>
          <cell r="D619" t="str">
            <v>S</v>
          </cell>
          <cell r="E619" t="str">
            <v>DPW</v>
          </cell>
          <cell r="F619">
            <v>825448.86</v>
          </cell>
          <cell r="G619">
            <v>0</v>
          </cell>
          <cell r="H619">
            <v>0</v>
          </cell>
          <cell r="I619">
            <v>825448.86</v>
          </cell>
          <cell r="J619">
            <v>0</v>
          </cell>
          <cell r="K619">
            <v>0</v>
          </cell>
          <cell r="R619" t="str">
            <v>PLNT2</v>
          </cell>
          <cell r="S619">
            <v>204586.41003134879</v>
          </cell>
          <cell r="T619">
            <v>620862.44996865129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C619">
            <v>591</v>
          </cell>
          <cell r="AD619" t="str">
            <v>S</v>
          </cell>
          <cell r="AE619" t="str">
            <v>591.S</v>
          </cell>
        </row>
        <row r="620">
          <cell r="A620">
            <v>620</v>
          </cell>
          <cell r="D620" t="str">
            <v>SNPD</v>
          </cell>
          <cell r="E620" t="str">
            <v>DPW</v>
          </cell>
          <cell r="F620">
            <v>40060.650427725057</v>
          </cell>
          <cell r="G620">
            <v>0</v>
          </cell>
          <cell r="H620">
            <v>0</v>
          </cell>
          <cell r="I620">
            <v>40060.650427725057</v>
          </cell>
          <cell r="J620">
            <v>0</v>
          </cell>
          <cell r="K620">
            <v>0</v>
          </cell>
          <cell r="R620" t="str">
            <v>PLNT2</v>
          </cell>
          <cell r="S620">
            <v>9928.9793125755696</v>
          </cell>
          <cell r="T620">
            <v>30131.671115149489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C620">
            <v>591</v>
          </cell>
          <cell r="AD620" t="str">
            <v>SNPD</v>
          </cell>
          <cell r="AE620" t="str">
            <v>591.SNPD</v>
          </cell>
        </row>
        <row r="621">
          <cell r="A621">
            <v>621</v>
          </cell>
          <cell r="F621">
            <v>865509.51042772504</v>
          </cell>
          <cell r="G621">
            <v>0</v>
          </cell>
          <cell r="H621">
            <v>0</v>
          </cell>
          <cell r="I621">
            <v>865509.51042772504</v>
          </cell>
          <cell r="J621">
            <v>0</v>
          </cell>
          <cell r="K621">
            <v>0</v>
          </cell>
          <cell r="M621">
            <v>0</v>
          </cell>
          <cell r="N621">
            <v>0</v>
          </cell>
          <cell r="P621">
            <v>0</v>
          </cell>
          <cell r="Q621">
            <v>0</v>
          </cell>
          <cell r="S621">
            <v>214515.38934392435</v>
          </cell>
          <cell r="T621">
            <v>650994.1210838008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C621">
            <v>591</v>
          </cell>
          <cell r="AD621" t="str">
            <v>NA</v>
          </cell>
          <cell r="AE621" t="str">
            <v>591.NA1</v>
          </cell>
        </row>
        <row r="622">
          <cell r="A622">
            <v>622</v>
          </cell>
          <cell r="AC622">
            <v>591</v>
          </cell>
          <cell r="AD622" t="str">
            <v>NA</v>
          </cell>
          <cell r="AE622" t="str">
            <v>591.NA2</v>
          </cell>
        </row>
        <row r="623">
          <cell r="A623">
            <v>623</v>
          </cell>
          <cell r="B623">
            <v>592</v>
          </cell>
          <cell r="C623" t="str">
            <v>Maintenance of Station Equipment</v>
          </cell>
          <cell r="AC623">
            <v>592</v>
          </cell>
          <cell r="AD623" t="str">
            <v>NA</v>
          </cell>
          <cell r="AE623" t="str">
            <v>592.NA</v>
          </cell>
        </row>
        <row r="624">
          <cell r="A624">
            <v>624</v>
          </cell>
          <cell r="D624" t="str">
            <v>S</v>
          </cell>
          <cell r="E624" t="str">
            <v>DPW</v>
          </cell>
          <cell r="F624">
            <v>2215960.6800000002</v>
          </cell>
          <cell r="G624">
            <v>0</v>
          </cell>
          <cell r="H624">
            <v>0</v>
          </cell>
          <cell r="I624">
            <v>2215960.6800000002</v>
          </cell>
          <cell r="J624">
            <v>0</v>
          </cell>
          <cell r="K624">
            <v>0</v>
          </cell>
          <cell r="R624" t="str">
            <v>SUBS</v>
          </cell>
          <cell r="S624">
            <v>2215960.6800000002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C624">
            <v>592</v>
          </cell>
          <cell r="AD624" t="str">
            <v>S</v>
          </cell>
          <cell r="AE624" t="str">
            <v>592.S</v>
          </cell>
        </row>
        <row r="625">
          <cell r="A625">
            <v>625</v>
          </cell>
          <cell r="D625" t="str">
            <v>SNPD</v>
          </cell>
          <cell r="E625" t="str">
            <v>DPW</v>
          </cell>
          <cell r="F625">
            <v>344653.56268321042</v>
          </cell>
          <cell r="G625">
            <v>0</v>
          </cell>
          <cell r="H625">
            <v>0</v>
          </cell>
          <cell r="I625">
            <v>344653.56268321042</v>
          </cell>
          <cell r="J625">
            <v>0</v>
          </cell>
          <cell r="K625">
            <v>0</v>
          </cell>
          <cell r="R625" t="str">
            <v>SUBS</v>
          </cell>
          <cell r="S625">
            <v>344653.56268321042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C625">
            <v>592</v>
          </cell>
          <cell r="AD625" t="str">
            <v>SNPD</v>
          </cell>
          <cell r="AE625" t="str">
            <v>592.SNPD</v>
          </cell>
        </row>
        <row r="626">
          <cell r="A626">
            <v>626</v>
          </cell>
          <cell r="F626">
            <v>2560614.2426832104</v>
          </cell>
          <cell r="G626">
            <v>0</v>
          </cell>
          <cell r="H626">
            <v>0</v>
          </cell>
          <cell r="I626">
            <v>2560614.2426832104</v>
          </cell>
          <cell r="J626">
            <v>0</v>
          </cell>
          <cell r="K626">
            <v>0</v>
          </cell>
          <cell r="M626">
            <v>0</v>
          </cell>
          <cell r="N626">
            <v>0</v>
          </cell>
          <cell r="P626">
            <v>0</v>
          </cell>
          <cell r="Q626">
            <v>0</v>
          </cell>
          <cell r="S626">
            <v>2560614.2426832104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C626">
            <v>592</v>
          </cell>
          <cell r="AD626" t="str">
            <v>NA</v>
          </cell>
          <cell r="AE626" t="str">
            <v>592.NA1</v>
          </cell>
        </row>
        <row r="627">
          <cell r="A627">
            <v>627</v>
          </cell>
          <cell r="AC627">
            <v>592</v>
          </cell>
          <cell r="AD627" t="str">
            <v>NA</v>
          </cell>
          <cell r="AE627" t="str">
            <v>592.NA2</v>
          </cell>
        </row>
        <row r="628">
          <cell r="A628">
            <v>628</v>
          </cell>
          <cell r="B628">
            <v>593</v>
          </cell>
          <cell r="C628" t="str">
            <v>Maintenance of Overhead Lines</v>
          </cell>
          <cell r="AC628">
            <v>593</v>
          </cell>
          <cell r="AD628" t="str">
            <v>NA</v>
          </cell>
          <cell r="AE628" t="str">
            <v>593.NA</v>
          </cell>
        </row>
        <row r="629">
          <cell r="A629">
            <v>629</v>
          </cell>
          <cell r="D629" t="str">
            <v>S</v>
          </cell>
          <cell r="E629" t="str">
            <v>DPW</v>
          </cell>
          <cell r="F629">
            <v>32887742.18</v>
          </cell>
          <cell r="G629">
            <v>0</v>
          </cell>
          <cell r="H629">
            <v>0</v>
          </cell>
          <cell r="I629">
            <v>32887742.18</v>
          </cell>
          <cell r="J629">
            <v>0</v>
          </cell>
          <cell r="K629">
            <v>0</v>
          </cell>
          <cell r="R629" t="str">
            <v>PC</v>
          </cell>
          <cell r="S629">
            <v>0</v>
          </cell>
          <cell r="T629">
            <v>32887742.18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C629">
            <v>593</v>
          </cell>
          <cell r="AD629" t="str">
            <v>S</v>
          </cell>
          <cell r="AE629" t="str">
            <v>593.S</v>
          </cell>
        </row>
        <row r="630">
          <cell r="A630">
            <v>630</v>
          </cell>
          <cell r="D630" t="str">
            <v>SNPD</v>
          </cell>
          <cell r="E630" t="str">
            <v>DPW</v>
          </cell>
          <cell r="F630">
            <v>1400722.6445191463</v>
          </cell>
          <cell r="G630">
            <v>0</v>
          </cell>
          <cell r="H630">
            <v>0</v>
          </cell>
          <cell r="I630">
            <v>1400722.6445191463</v>
          </cell>
          <cell r="J630">
            <v>0</v>
          </cell>
          <cell r="K630">
            <v>0</v>
          </cell>
          <cell r="R630" t="str">
            <v>PC</v>
          </cell>
          <cell r="S630">
            <v>0</v>
          </cell>
          <cell r="T630">
            <v>1400722.6445191463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C630">
            <v>593</v>
          </cell>
          <cell r="AD630" t="str">
            <v>SNPD</v>
          </cell>
          <cell r="AE630" t="str">
            <v>593.SNPD</v>
          </cell>
        </row>
        <row r="631">
          <cell r="A631">
            <v>631</v>
          </cell>
          <cell r="F631">
            <v>34288464.824519143</v>
          </cell>
          <cell r="G631">
            <v>0</v>
          </cell>
          <cell r="H631">
            <v>0</v>
          </cell>
          <cell r="I631">
            <v>34288464.824519143</v>
          </cell>
          <cell r="J631">
            <v>0</v>
          </cell>
          <cell r="K631">
            <v>0</v>
          </cell>
          <cell r="M631">
            <v>0</v>
          </cell>
          <cell r="N631">
            <v>0</v>
          </cell>
          <cell r="P631">
            <v>0</v>
          </cell>
          <cell r="Q631">
            <v>0</v>
          </cell>
          <cell r="S631">
            <v>0</v>
          </cell>
          <cell r="T631">
            <v>34288464.824519143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C631">
            <v>593</v>
          </cell>
          <cell r="AD631" t="str">
            <v>NA</v>
          </cell>
          <cell r="AE631" t="str">
            <v>593.NA1</v>
          </cell>
        </row>
        <row r="632">
          <cell r="A632">
            <v>632</v>
          </cell>
          <cell r="AC632">
            <v>593</v>
          </cell>
          <cell r="AD632" t="str">
            <v>NA</v>
          </cell>
          <cell r="AE632" t="str">
            <v>593.NA2</v>
          </cell>
        </row>
        <row r="633">
          <cell r="A633">
            <v>633</v>
          </cell>
          <cell r="B633">
            <v>594</v>
          </cell>
          <cell r="C633" t="str">
            <v>Maintenance of Underground Lines</v>
          </cell>
          <cell r="AC633">
            <v>594</v>
          </cell>
          <cell r="AD633" t="str">
            <v>NA</v>
          </cell>
          <cell r="AE633" t="str">
            <v>594.NA</v>
          </cell>
        </row>
        <row r="634">
          <cell r="A634">
            <v>634</v>
          </cell>
          <cell r="D634" t="str">
            <v>S</v>
          </cell>
          <cell r="E634" t="str">
            <v>DPW</v>
          </cell>
          <cell r="F634">
            <v>21852886.27</v>
          </cell>
          <cell r="G634">
            <v>0</v>
          </cell>
          <cell r="H634">
            <v>0</v>
          </cell>
          <cell r="I634">
            <v>21852886.27</v>
          </cell>
          <cell r="J634">
            <v>0</v>
          </cell>
          <cell r="K634">
            <v>0</v>
          </cell>
          <cell r="R634" t="str">
            <v>PC</v>
          </cell>
          <cell r="S634">
            <v>0</v>
          </cell>
          <cell r="T634">
            <v>21852886.27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C634">
            <v>594</v>
          </cell>
          <cell r="AD634" t="str">
            <v>S</v>
          </cell>
          <cell r="AE634" t="str">
            <v>594.S</v>
          </cell>
        </row>
        <row r="635">
          <cell r="A635">
            <v>635</v>
          </cell>
          <cell r="D635" t="str">
            <v>SNPD</v>
          </cell>
          <cell r="E635" t="str">
            <v>DPW</v>
          </cell>
          <cell r="F635">
            <v>2616.0575885999547</v>
          </cell>
          <cell r="G635">
            <v>0</v>
          </cell>
          <cell r="H635">
            <v>0</v>
          </cell>
          <cell r="I635">
            <v>2616.0575885999547</v>
          </cell>
          <cell r="J635">
            <v>0</v>
          </cell>
          <cell r="K635">
            <v>0</v>
          </cell>
          <cell r="R635" t="str">
            <v>PC</v>
          </cell>
          <cell r="S635">
            <v>0</v>
          </cell>
          <cell r="T635">
            <v>2616.0575885999547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C635">
            <v>594</v>
          </cell>
          <cell r="AD635" t="str">
            <v>SNPD</v>
          </cell>
          <cell r="AE635" t="str">
            <v>594.SNPD</v>
          </cell>
        </row>
        <row r="636">
          <cell r="A636">
            <v>636</v>
          </cell>
          <cell r="F636">
            <v>21855502.327588599</v>
          </cell>
          <cell r="G636">
            <v>0</v>
          </cell>
          <cell r="H636">
            <v>0</v>
          </cell>
          <cell r="I636">
            <v>21855502.327588599</v>
          </cell>
          <cell r="J636">
            <v>0</v>
          </cell>
          <cell r="K636">
            <v>0</v>
          </cell>
          <cell r="M636">
            <v>0</v>
          </cell>
          <cell r="N636">
            <v>0</v>
          </cell>
          <cell r="P636">
            <v>0</v>
          </cell>
          <cell r="Q636">
            <v>0</v>
          </cell>
          <cell r="S636">
            <v>0</v>
          </cell>
          <cell r="T636">
            <v>21855502.327588599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C636">
            <v>594</v>
          </cell>
          <cell r="AD636" t="str">
            <v>NA</v>
          </cell>
          <cell r="AE636" t="str">
            <v>594.NA1</v>
          </cell>
        </row>
        <row r="637">
          <cell r="A637">
            <v>637</v>
          </cell>
          <cell r="AC637">
            <v>594</v>
          </cell>
          <cell r="AD637" t="str">
            <v>NA</v>
          </cell>
          <cell r="AE637" t="str">
            <v>594.NA2</v>
          </cell>
        </row>
        <row r="638">
          <cell r="A638">
            <v>638</v>
          </cell>
          <cell r="B638">
            <v>595</v>
          </cell>
          <cell r="C638" t="str">
            <v>Maintenance of Line Transformers</v>
          </cell>
          <cell r="AC638">
            <v>595</v>
          </cell>
          <cell r="AD638" t="str">
            <v>NA</v>
          </cell>
          <cell r="AE638" t="str">
            <v>595.NA</v>
          </cell>
        </row>
        <row r="639">
          <cell r="A639">
            <v>639</v>
          </cell>
          <cell r="D639" t="str">
            <v>S</v>
          </cell>
          <cell r="E639" t="str">
            <v>DPW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R639" t="str">
            <v>XFMR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C639">
            <v>595</v>
          </cell>
          <cell r="AD639" t="str">
            <v>S</v>
          </cell>
          <cell r="AE639" t="str">
            <v>595.S</v>
          </cell>
        </row>
        <row r="640">
          <cell r="A640">
            <v>640</v>
          </cell>
          <cell r="D640" t="str">
            <v>SNPD</v>
          </cell>
          <cell r="E640" t="str">
            <v>DPW</v>
          </cell>
          <cell r="F640">
            <v>463925.70037343219</v>
          </cell>
          <cell r="G640">
            <v>0</v>
          </cell>
          <cell r="H640">
            <v>0</v>
          </cell>
          <cell r="I640">
            <v>463925.70037343219</v>
          </cell>
          <cell r="J640">
            <v>0</v>
          </cell>
          <cell r="K640">
            <v>0</v>
          </cell>
          <cell r="R640" t="str">
            <v>XFMR</v>
          </cell>
          <cell r="S640">
            <v>0</v>
          </cell>
          <cell r="T640">
            <v>0</v>
          </cell>
          <cell r="U640">
            <v>463925.70037343219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C640">
            <v>595</v>
          </cell>
          <cell r="AD640" t="str">
            <v>SNPD</v>
          </cell>
          <cell r="AE640" t="str">
            <v>595.SNPD</v>
          </cell>
        </row>
        <row r="641">
          <cell r="A641">
            <v>641</v>
          </cell>
          <cell r="F641">
            <v>463925.70037343219</v>
          </cell>
          <cell r="G641">
            <v>0</v>
          </cell>
          <cell r="H641">
            <v>0</v>
          </cell>
          <cell r="I641">
            <v>463925.70037343219</v>
          </cell>
          <cell r="J641">
            <v>0</v>
          </cell>
          <cell r="K641">
            <v>0</v>
          </cell>
          <cell r="M641">
            <v>0</v>
          </cell>
          <cell r="N641">
            <v>0</v>
          </cell>
          <cell r="P641">
            <v>0</v>
          </cell>
          <cell r="Q641">
            <v>0</v>
          </cell>
          <cell r="S641">
            <v>0</v>
          </cell>
          <cell r="T641">
            <v>0</v>
          </cell>
          <cell r="U641">
            <v>463925.70037343219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C641">
            <v>595</v>
          </cell>
          <cell r="AD641" t="str">
            <v>NA</v>
          </cell>
          <cell r="AE641" t="str">
            <v>595.NA1</v>
          </cell>
        </row>
        <row r="642">
          <cell r="A642">
            <v>642</v>
          </cell>
          <cell r="AC642">
            <v>595</v>
          </cell>
          <cell r="AD642" t="str">
            <v>NA</v>
          </cell>
          <cell r="AE642" t="str">
            <v>595.NA2</v>
          </cell>
        </row>
        <row r="643">
          <cell r="A643">
            <v>643</v>
          </cell>
          <cell r="B643">
            <v>596</v>
          </cell>
          <cell r="C643" t="str">
            <v>Maint of Street Lighting &amp; Signal Sys.</v>
          </cell>
          <cell r="AC643">
            <v>596</v>
          </cell>
          <cell r="AD643" t="str">
            <v>NA</v>
          </cell>
          <cell r="AE643" t="str">
            <v>596.NA</v>
          </cell>
        </row>
        <row r="644">
          <cell r="A644">
            <v>644</v>
          </cell>
          <cell r="D644" t="str">
            <v>S</v>
          </cell>
          <cell r="E644" t="str">
            <v>DPW</v>
          </cell>
          <cell r="F644">
            <v>1054386.76</v>
          </cell>
          <cell r="G644">
            <v>0</v>
          </cell>
          <cell r="H644">
            <v>0</v>
          </cell>
          <cell r="I644">
            <v>1054386.76</v>
          </cell>
          <cell r="J644">
            <v>0</v>
          </cell>
          <cell r="K644">
            <v>0</v>
          </cell>
          <cell r="R644" t="str">
            <v>PC</v>
          </cell>
          <cell r="S644">
            <v>0</v>
          </cell>
          <cell r="T644">
            <v>1054386.76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C644">
            <v>596</v>
          </cell>
          <cell r="AD644" t="str">
            <v>S</v>
          </cell>
          <cell r="AE644" t="str">
            <v>596.S</v>
          </cell>
        </row>
        <row r="645">
          <cell r="A645">
            <v>645</v>
          </cell>
          <cell r="D645" t="str">
            <v>SNPD</v>
          </cell>
          <cell r="E645" t="str">
            <v>DPW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R645" t="str">
            <v>PC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C645">
            <v>596</v>
          </cell>
          <cell r="AD645" t="str">
            <v>SNPD</v>
          </cell>
          <cell r="AE645" t="str">
            <v>596.SNPD</v>
          </cell>
        </row>
        <row r="646">
          <cell r="A646">
            <v>646</v>
          </cell>
          <cell r="F646">
            <v>1054386.76</v>
          </cell>
          <cell r="G646">
            <v>0</v>
          </cell>
          <cell r="H646">
            <v>0</v>
          </cell>
          <cell r="I646">
            <v>1054386.76</v>
          </cell>
          <cell r="J646">
            <v>0</v>
          </cell>
          <cell r="K646">
            <v>0</v>
          </cell>
          <cell r="M646">
            <v>0</v>
          </cell>
          <cell r="N646">
            <v>0</v>
          </cell>
          <cell r="P646">
            <v>0</v>
          </cell>
          <cell r="Q646">
            <v>0</v>
          </cell>
          <cell r="S646">
            <v>0</v>
          </cell>
          <cell r="T646">
            <v>1054386.76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C646">
            <v>596</v>
          </cell>
          <cell r="AD646" t="str">
            <v>NA</v>
          </cell>
          <cell r="AE646" t="str">
            <v>596.NA1</v>
          </cell>
        </row>
        <row r="647">
          <cell r="A647">
            <v>647</v>
          </cell>
          <cell r="AC647">
            <v>596</v>
          </cell>
          <cell r="AD647" t="str">
            <v>NA</v>
          </cell>
          <cell r="AE647" t="str">
            <v>596.NA2</v>
          </cell>
        </row>
        <row r="648">
          <cell r="A648">
            <v>648</v>
          </cell>
          <cell r="B648">
            <v>597</v>
          </cell>
          <cell r="C648" t="str">
            <v>Maintenance of Meters</v>
          </cell>
          <cell r="AC648">
            <v>597</v>
          </cell>
          <cell r="AD648" t="str">
            <v>NA</v>
          </cell>
          <cell r="AE648" t="str">
            <v>597.NA</v>
          </cell>
        </row>
        <row r="649">
          <cell r="A649">
            <v>649</v>
          </cell>
          <cell r="D649" t="str">
            <v>S</v>
          </cell>
          <cell r="E649" t="str">
            <v>DPW</v>
          </cell>
          <cell r="F649">
            <v>313407.65999999997</v>
          </cell>
          <cell r="G649">
            <v>0</v>
          </cell>
          <cell r="H649">
            <v>0</v>
          </cell>
          <cell r="I649">
            <v>313407.65999999997</v>
          </cell>
          <cell r="J649">
            <v>0</v>
          </cell>
          <cell r="K649">
            <v>0</v>
          </cell>
          <cell r="R649" t="str">
            <v>METR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313407.65999999997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C649">
            <v>597</v>
          </cell>
          <cell r="AD649" t="str">
            <v>S</v>
          </cell>
          <cell r="AE649" t="str">
            <v>597.S</v>
          </cell>
        </row>
        <row r="650">
          <cell r="A650">
            <v>650</v>
          </cell>
          <cell r="D650" t="str">
            <v>SNPD</v>
          </cell>
          <cell r="E650" t="str">
            <v>DPW</v>
          </cell>
          <cell r="F650">
            <v>-558.30115820508445</v>
          </cell>
          <cell r="G650">
            <v>0</v>
          </cell>
          <cell r="H650">
            <v>0</v>
          </cell>
          <cell r="I650">
            <v>-558.30115820508445</v>
          </cell>
          <cell r="J650">
            <v>0</v>
          </cell>
          <cell r="K650">
            <v>0</v>
          </cell>
          <cell r="R650" t="str">
            <v>METR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-558.30115820508445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C650">
            <v>597</v>
          </cell>
          <cell r="AD650" t="str">
            <v>SNPD</v>
          </cell>
          <cell r="AE650" t="str">
            <v>597.SNPD</v>
          </cell>
        </row>
        <row r="651">
          <cell r="A651">
            <v>651</v>
          </cell>
          <cell r="F651">
            <v>312849.35884179489</v>
          </cell>
          <cell r="G651">
            <v>0</v>
          </cell>
          <cell r="H651">
            <v>0</v>
          </cell>
          <cell r="I651">
            <v>312849.35884179489</v>
          </cell>
          <cell r="J651">
            <v>0</v>
          </cell>
          <cell r="K651">
            <v>0</v>
          </cell>
          <cell r="M651">
            <v>0</v>
          </cell>
          <cell r="N651">
            <v>0</v>
          </cell>
          <cell r="P651">
            <v>0</v>
          </cell>
          <cell r="Q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312849.35884179489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C651">
            <v>597</v>
          </cell>
          <cell r="AD651" t="str">
            <v>NA</v>
          </cell>
          <cell r="AE651" t="str">
            <v>597.NA1</v>
          </cell>
        </row>
        <row r="652">
          <cell r="A652">
            <v>652</v>
          </cell>
          <cell r="AC652">
            <v>597</v>
          </cell>
          <cell r="AD652" t="str">
            <v>NA</v>
          </cell>
          <cell r="AE652" t="str">
            <v>597.NA2</v>
          </cell>
        </row>
        <row r="653">
          <cell r="A653">
            <v>653</v>
          </cell>
          <cell r="B653">
            <v>598</v>
          </cell>
          <cell r="C653" t="str">
            <v>Maint of Misc. Distribution Plant</v>
          </cell>
          <cell r="AC653">
            <v>598</v>
          </cell>
          <cell r="AD653" t="str">
            <v>NA</v>
          </cell>
          <cell r="AE653" t="str">
            <v>598.NA</v>
          </cell>
        </row>
        <row r="654">
          <cell r="A654">
            <v>654</v>
          </cell>
          <cell r="D654" t="str">
            <v>S</v>
          </cell>
          <cell r="E654" t="str">
            <v>DPW</v>
          </cell>
          <cell r="F654">
            <v>529281.93000000005</v>
          </cell>
          <cell r="G654">
            <v>0</v>
          </cell>
          <cell r="H654">
            <v>0</v>
          </cell>
          <cell r="I654">
            <v>529281.93000000005</v>
          </cell>
          <cell r="J654">
            <v>0</v>
          </cell>
          <cell r="K654">
            <v>0</v>
          </cell>
          <cell r="R654" t="str">
            <v>PLNT2</v>
          </cell>
          <cell r="S654">
            <v>131181.82748857836</v>
          </cell>
          <cell r="T654">
            <v>398100.10251142172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C654">
            <v>598</v>
          </cell>
          <cell r="AD654" t="str">
            <v>S</v>
          </cell>
          <cell r="AE654" t="str">
            <v>598.S</v>
          </cell>
        </row>
        <row r="655">
          <cell r="A655">
            <v>655</v>
          </cell>
          <cell r="D655" t="str">
            <v>SNPD</v>
          </cell>
          <cell r="E655" t="str">
            <v>DPW</v>
          </cell>
          <cell r="F655">
            <v>1703633.2368775797</v>
          </cell>
          <cell r="G655">
            <v>0</v>
          </cell>
          <cell r="H655">
            <v>0</v>
          </cell>
          <cell r="I655">
            <v>1703633.2368775797</v>
          </cell>
          <cell r="J655">
            <v>0</v>
          </cell>
          <cell r="K655">
            <v>0</v>
          </cell>
          <cell r="R655" t="str">
            <v>PLNT2</v>
          </cell>
          <cell r="S655">
            <v>422243.24828902242</v>
          </cell>
          <cell r="T655">
            <v>1281389.9885885573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C655">
            <v>598</v>
          </cell>
          <cell r="AD655" t="str">
            <v>SNPD</v>
          </cell>
          <cell r="AE655" t="str">
            <v>598.SNPD</v>
          </cell>
        </row>
        <row r="656">
          <cell r="A656">
            <v>656</v>
          </cell>
          <cell r="F656">
            <v>2232915.1668775799</v>
          </cell>
          <cell r="G656">
            <v>0</v>
          </cell>
          <cell r="H656">
            <v>0</v>
          </cell>
          <cell r="I656">
            <v>2232915.1668775799</v>
          </cell>
          <cell r="J656">
            <v>0</v>
          </cell>
          <cell r="K656">
            <v>0</v>
          </cell>
          <cell r="M656">
            <v>0</v>
          </cell>
          <cell r="N656">
            <v>0</v>
          </cell>
          <cell r="P656">
            <v>0</v>
          </cell>
          <cell r="Q656">
            <v>0</v>
          </cell>
          <cell r="S656">
            <v>553425.07577760075</v>
          </cell>
          <cell r="T656">
            <v>1679490.0910999791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C656">
            <v>598</v>
          </cell>
          <cell r="AD656" t="str">
            <v>NA</v>
          </cell>
          <cell r="AE656" t="str">
            <v>598.NA1</v>
          </cell>
        </row>
        <row r="657">
          <cell r="A657">
            <v>657</v>
          </cell>
          <cell r="AC657">
            <v>598</v>
          </cell>
          <cell r="AD657" t="str">
            <v>NA</v>
          </cell>
          <cell r="AE657" t="str">
            <v>598.NA2</v>
          </cell>
        </row>
        <row r="658">
          <cell r="A658">
            <v>658</v>
          </cell>
          <cell r="B658" t="str">
            <v>TOTAL DISTRIBUTION EXPENSE</v>
          </cell>
          <cell r="F658">
            <v>92791033.036808044</v>
          </cell>
          <cell r="G658">
            <v>0</v>
          </cell>
          <cell r="H658">
            <v>0</v>
          </cell>
          <cell r="I658">
            <v>92791033.036808044</v>
          </cell>
          <cell r="J658">
            <v>0</v>
          </cell>
          <cell r="K658">
            <v>0</v>
          </cell>
          <cell r="M658">
            <v>0</v>
          </cell>
          <cell r="N658">
            <v>0</v>
          </cell>
          <cell r="P658">
            <v>0</v>
          </cell>
          <cell r="Q658">
            <v>0</v>
          </cell>
          <cell r="S658">
            <v>13747957.241203919</v>
          </cell>
          <cell r="T658">
            <v>76396928.183495134</v>
          </cell>
          <cell r="U658">
            <v>1089739.0093531995</v>
          </cell>
          <cell r="V658">
            <v>401509.31584074534</v>
          </cell>
          <cell r="W658">
            <v>1154899.2869150613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C658" t="str">
            <v>TOTAL DISTRIBUTION EXPENSE</v>
          </cell>
          <cell r="AD658" t="str">
            <v>NA</v>
          </cell>
          <cell r="AE658" t="str">
            <v>TOTAL DISTRIBUTION EXPENSE.NA</v>
          </cell>
        </row>
        <row r="659">
          <cell r="A659">
            <v>659</v>
          </cell>
          <cell r="AC659" t="str">
            <v>TOTAL DISTRIBUTION EXPENSE</v>
          </cell>
          <cell r="AD659" t="str">
            <v>NA</v>
          </cell>
          <cell r="AE659" t="str">
            <v>TOTAL DISTRIBUTION EXPENSE.NA1</v>
          </cell>
        </row>
        <row r="660">
          <cell r="A660">
            <v>660</v>
          </cell>
          <cell r="B660">
            <v>901</v>
          </cell>
          <cell r="C660" t="str">
            <v>Supervision</v>
          </cell>
          <cell r="AC660">
            <v>901</v>
          </cell>
          <cell r="AD660" t="str">
            <v>NA</v>
          </cell>
          <cell r="AE660" t="str">
            <v>901.NA</v>
          </cell>
        </row>
        <row r="661">
          <cell r="A661">
            <v>661</v>
          </cell>
          <cell r="D661" t="str">
            <v>S</v>
          </cell>
          <cell r="E661" t="str">
            <v>CUST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R661" t="str">
            <v>CUST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C661">
            <v>901</v>
          </cell>
          <cell r="AD661" t="str">
            <v>S</v>
          </cell>
          <cell r="AE661" t="str">
            <v>901.S</v>
          </cell>
        </row>
        <row r="662">
          <cell r="A662">
            <v>662</v>
          </cell>
          <cell r="D662" t="str">
            <v>CN</v>
          </cell>
          <cell r="E662" t="str">
            <v>CUST</v>
          </cell>
          <cell r="F662">
            <v>1387782.9037262143</v>
          </cell>
          <cell r="G662">
            <v>0</v>
          </cell>
          <cell r="H662">
            <v>0</v>
          </cell>
          <cell r="I662">
            <v>0</v>
          </cell>
          <cell r="J662">
            <v>1387782.9037262143</v>
          </cell>
          <cell r="K662">
            <v>0</v>
          </cell>
          <cell r="R662" t="str">
            <v>CUST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C662">
            <v>901</v>
          </cell>
          <cell r="AD662" t="str">
            <v>CN</v>
          </cell>
          <cell r="AE662" t="str">
            <v>901.CN</v>
          </cell>
        </row>
        <row r="663">
          <cell r="A663">
            <v>663</v>
          </cell>
          <cell r="F663">
            <v>1387782.9037262143</v>
          </cell>
          <cell r="G663">
            <v>0</v>
          </cell>
          <cell r="H663">
            <v>0</v>
          </cell>
          <cell r="I663">
            <v>0</v>
          </cell>
          <cell r="J663">
            <v>1387782.9037262143</v>
          </cell>
          <cell r="K663">
            <v>0</v>
          </cell>
          <cell r="M663">
            <v>0</v>
          </cell>
          <cell r="N663">
            <v>0</v>
          </cell>
          <cell r="P663">
            <v>0</v>
          </cell>
          <cell r="Q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C663">
            <v>901</v>
          </cell>
          <cell r="AD663" t="str">
            <v>NA</v>
          </cell>
          <cell r="AE663" t="str">
            <v>901.NA1</v>
          </cell>
        </row>
        <row r="664">
          <cell r="A664">
            <v>664</v>
          </cell>
          <cell r="AC664">
            <v>901</v>
          </cell>
          <cell r="AD664" t="str">
            <v>NA</v>
          </cell>
          <cell r="AE664" t="str">
            <v>901.NA2</v>
          </cell>
        </row>
        <row r="665">
          <cell r="A665">
            <v>665</v>
          </cell>
          <cell r="B665">
            <v>902</v>
          </cell>
          <cell r="C665" t="str">
            <v>Meter Reading Expense</v>
          </cell>
          <cell r="AC665">
            <v>902</v>
          </cell>
          <cell r="AD665" t="str">
            <v>NA</v>
          </cell>
          <cell r="AE665" t="str">
            <v>902.NA</v>
          </cell>
        </row>
        <row r="666">
          <cell r="A666">
            <v>666</v>
          </cell>
          <cell r="D666" t="str">
            <v>S</v>
          </cell>
          <cell r="E666" t="str">
            <v>CUST</v>
          </cell>
          <cell r="F666">
            <v>6409620.3099999996</v>
          </cell>
          <cell r="G666">
            <v>0</v>
          </cell>
          <cell r="H666">
            <v>0</v>
          </cell>
          <cell r="I666">
            <v>0</v>
          </cell>
          <cell r="J666">
            <v>6409620.3099999996</v>
          </cell>
          <cell r="K666">
            <v>0</v>
          </cell>
          <cell r="R666" t="str">
            <v>CUST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C666">
            <v>902</v>
          </cell>
          <cell r="AD666" t="str">
            <v>S</v>
          </cell>
          <cell r="AE666" t="str">
            <v>902.S</v>
          </cell>
        </row>
        <row r="667">
          <cell r="A667">
            <v>667</v>
          </cell>
          <cell r="D667" t="str">
            <v>CN</v>
          </cell>
          <cell r="E667" t="str">
            <v>CUST</v>
          </cell>
          <cell r="F667">
            <v>275405.00081594806</v>
          </cell>
          <cell r="G667">
            <v>0</v>
          </cell>
          <cell r="H667">
            <v>0</v>
          </cell>
          <cell r="I667">
            <v>0</v>
          </cell>
          <cell r="J667">
            <v>275405.00081594806</v>
          </cell>
          <cell r="K667">
            <v>0</v>
          </cell>
          <cell r="R667" t="str">
            <v>CUST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C667">
            <v>902</v>
          </cell>
          <cell r="AD667" t="str">
            <v>CN</v>
          </cell>
          <cell r="AE667" t="str">
            <v>902.CN</v>
          </cell>
        </row>
        <row r="668">
          <cell r="A668">
            <v>668</v>
          </cell>
          <cell r="F668">
            <v>6685025.3108159481</v>
          </cell>
          <cell r="G668">
            <v>0</v>
          </cell>
          <cell r="H668">
            <v>0</v>
          </cell>
          <cell r="I668">
            <v>0</v>
          </cell>
          <cell r="J668">
            <v>6685025.3108159481</v>
          </cell>
          <cell r="K668">
            <v>0</v>
          </cell>
          <cell r="M668">
            <v>0</v>
          </cell>
          <cell r="N668">
            <v>0</v>
          </cell>
          <cell r="P668">
            <v>0</v>
          </cell>
          <cell r="Q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C668">
            <v>902</v>
          </cell>
          <cell r="AD668" t="str">
            <v>NA</v>
          </cell>
          <cell r="AE668" t="str">
            <v>902.NA1</v>
          </cell>
        </row>
        <row r="669">
          <cell r="A669">
            <v>669</v>
          </cell>
          <cell r="AC669">
            <v>902</v>
          </cell>
          <cell r="AD669" t="str">
            <v>NA</v>
          </cell>
          <cell r="AE669" t="str">
            <v>902.NA2</v>
          </cell>
        </row>
        <row r="670">
          <cell r="A670">
            <v>670</v>
          </cell>
          <cell r="B670">
            <v>903</v>
          </cell>
          <cell r="C670" t="str">
            <v>Customer Receipts &amp; Collections</v>
          </cell>
          <cell r="AC670">
            <v>903</v>
          </cell>
          <cell r="AD670" t="str">
            <v>NA</v>
          </cell>
          <cell r="AE670" t="str">
            <v>903.NA</v>
          </cell>
        </row>
        <row r="671">
          <cell r="A671">
            <v>671</v>
          </cell>
          <cell r="D671" t="str">
            <v>S</v>
          </cell>
          <cell r="E671" t="str">
            <v>CUST</v>
          </cell>
          <cell r="F671">
            <v>1229995.95</v>
          </cell>
          <cell r="G671">
            <v>0</v>
          </cell>
          <cell r="H671">
            <v>0</v>
          </cell>
          <cell r="I671">
            <v>0</v>
          </cell>
          <cell r="J671">
            <v>1229995.95</v>
          </cell>
          <cell r="K671">
            <v>0</v>
          </cell>
          <cell r="R671" t="str">
            <v>CUST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C671">
            <v>903</v>
          </cell>
          <cell r="AD671" t="str">
            <v>S</v>
          </cell>
          <cell r="AE671" t="str">
            <v>903.S</v>
          </cell>
        </row>
        <row r="672">
          <cell r="A672">
            <v>672</v>
          </cell>
          <cell r="D672" t="str">
            <v>CN</v>
          </cell>
          <cell r="E672" t="str">
            <v>CUST</v>
          </cell>
          <cell r="F672">
            <v>18331562.199377187</v>
          </cell>
          <cell r="G672">
            <v>0</v>
          </cell>
          <cell r="H672">
            <v>0</v>
          </cell>
          <cell r="I672">
            <v>0</v>
          </cell>
          <cell r="J672">
            <v>18331562.199377187</v>
          </cell>
          <cell r="K672">
            <v>0</v>
          </cell>
          <cell r="R672" t="str">
            <v>CUST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C672">
            <v>903</v>
          </cell>
          <cell r="AD672" t="str">
            <v>CN</v>
          </cell>
          <cell r="AE672" t="str">
            <v>903.CN</v>
          </cell>
        </row>
        <row r="673">
          <cell r="A673">
            <v>673</v>
          </cell>
          <cell r="F673">
            <v>19561558.149377186</v>
          </cell>
          <cell r="G673">
            <v>0</v>
          </cell>
          <cell r="H673">
            <v>0</v>
          </cell>
          <cell r="I673">
            <v>0</v>
          </cell>
          <cell r="J673">
            <v>19561558.149377186</v>
          </cell>
          <cell r="K673">
            <v>0</v>
          </cell>
          <cell r="M673">
            <v>0</v>
          </cell>
          <cell r="N673">
            <v>0</v>
          </cell>
          <cell r="P673">
            <v>0</v>
          </cell>
          <cell r="Q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C673">
            <v>903</v>
          </cell>
          <cell r="AD673" t="str">
            <v>NA</v>
          </cell>
          <cell r="AE673" t="str">
            <v>903.NA1</v>
          </cell>
        </row>
        <row r="674">
          <cell r="A674">
            <v>674</v>
          </cell>
          <cell r="AC674">
            <v>903</v>
          </cell>
          <cell r="AD674" t="str">
            <v>NA</v>
          </cell>
          <cell r="AE674" t="str">
            <v>903.NA2</v>
          </cell>
        </row>
        <row r="675">
          <cell r="A675">
            <v>675</v>
          </cell>
          <cell r="B675">
            <v>904</v>
          </cell>
          <cell r="C675" t="str">
            <v>Uncollectible Accounts</v>
          </cell>
          <cell r="AC675">
            <v>904</v>
          </cell>
          <cell r="AD675" t="str">
            <v>NA</v>
          </cell>
          <cell r="AE675" t="str">
            <v>904.NA</v>
          </cell>
        </row>
        <row r="676">
          <cell r="A676">
            <v>676</v>
          </cell>
          <cell r="D676" t="str">
            <v>S</v>
          </cell>
          <cell r="E676" t="str">
            <v>CUST</v>
          </cell>
          <cell r="F676">
            <v>6319997.3406571466</v>
          </cell>
          <cell r="G676">
            <v>0</v>
          </cell>
          <cell r="H676">
            <v>0</v>
          </cell>
          <cell r="I676">
            <v>0</v>
          </cell>
          <cell r="J676">
            <v>6319997.3406571466</v>
          </cell>
          <cell r="K676">
            <v>0</v>
          </cell>
          <cell r="R676" t="str">
            <v>CUST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C676">
            <v>904</v>
          </cell>
          <cell r="AD676" t="str">
            <v>S</v>
          </cell>
          <cell r="AE676" t="str">
            <v>904.S</v>
          </cell>
        </row>
        <row r="677">
          <cell r="A677">
            <v>677</v>
          </cell>
          <cell r="D677" t="str">
            <v>SG</v>
          </cell>
          <cell r="E677" t="str">
            <v>P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R677" t="str">
            <v>CUST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C677">
            <v>904</v>
          </cell>
          <cell r="AD677" t="str">
            <v>SG</v>
          </cell>
          <cell r="AE677" t="str">
            <v>904.SG</v>
          </cell>
        </row>
        <row r="678">
          <cell r="A678">
            <v>678</v>
          </cell>
          <cell r="D678" t="str">
            <v>CN</v>
          </cell>
          <cell r="E678" t="str">
            <v>CUST</v>
          </cell>
          <cell r="F678">
            <v>-407508.17094029364</v>
          </cell>
          <cell r="G678">
            <v>0</v>
          </cell>
          <cell r="H678">
            <v>0</v>
          </cell>
          <cell r="I678">
            <v>0</v>
          </cell>
          <cell r="J678">
            <v>-407508.17094029364</v>
          </cell>
          <cell r="K678">
            <v>0</v>
          </cell>
          <cell r="R678" t="str">
            <v>CUST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C678">
            <v>904</v>
          </cell>
          <cell r="AD678" t="str">
            <v>CN</v>
          </cell>
          <cell r="AE678" t="str">
            <v>904.CN</v>
          </cell>
        </row>
        <row r="679">
          <cell r="A679">
            <v>679</v>
          </cell>
          <cell r="F679">
            <v>5912489.1697168527</v>
          </cell>
          <cell r="G679">
            <v>0</v>
          </cell>
          <cell r="H679">
            <v>0</v>
          </cell>
          <cell r="I679">
            <v>0</v>
          </cell>
          <cell r="J679">
            <v>5912489.1697168527</v>
          </cell>
          <cell r="K679">
            <v>0</v>
          </cell>
          <cell r="M679">
            <v>0</v>
          </cell>
          <cell r="N679">
            <v>0</v>
          </cell>
          <cell r="P679">
            <v>0</v>
          </cell>
          <cell r="Q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C679">
            <v>904</v>
          </cell>
          <cell r="AD679" t="str">
            <v>NA</v>
          </cell>
          <cell r="AE679" t="str">
            <v>904.NA1</v>
          </cell>
        </row>
        <row r="680">
          <cell r="A680">
            <v>680</v>
          </cell>
          <cell r="AC680">
            <v>904</v>
          </cell>
          <cell r="AD680" t="str">
            <v>NA</v>
          </cell>
          <cell r="AE680" t="str">
            <v>904.NA2</v>
          </cell>
        </row>
        <row r="681">
          <cell r="A681">
            <v>681</v>
          </cell>
          <cell r="B681">
            <v>905</v>
          </cell>
          <cell r="C681" t="str">
            <v>Misc. Customer Accounts Expense</v>
          </cell>
          <cell r="AC681">
            <v>905</v>
          </cell>
          <cell r="AD681" t="str">
            <v>NA</v>
          </cell>
          <cell r="AE681" t="str">
            <v>905.NA</v>
          </cell>
        </row>
        <row r="682">
          <cell r="A682">
            <v>682</v>
          </cell>
          <cell r="D682" t="str">
            <v>S</v>
          </cell>
          <cell r="E682" t="str">
            <v>CUST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R682" t="str">
            <v>CUST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C682">
            <v>905</v>
          </cell>
          <cell r="AD682" t="str">
            <v>S</v>
          </cell>
          <cell r="AE682" t="str">
            <v>905.S</v>
          </cell>
        </row>
        <row r="683">
          <cell r="A683">
            <v>683</v>
          </cell>
          <cell r="D683" t="str">
            <v>CN</v>
          </cell>
          <cell r="E683" t="str">
            <v>CUST</v>
          </cell>
          <cell r="F683">
            <v>73.016670024984435</v>
          </cell>
          <cell r="G683">
            <v>0</v>
          </cell>
          <cell r="H683">
            <v>0</v>
          </cell>
          <cell r="I683">
            <v>0</v>
          </cell>
          <cell r="J683">
            <v>73.016670024984435</v>
          </cell>
          <cell r="K683">
            <v>0</v>
          </cell>
          <cell r="R683" t="str">
            <v>CUST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C683">
            <v>905</v>
          </cell>
          <cell r="AD683" t="str">
            <v>CN</v>
          </cell>
          <cell r="AE683" t="str">
            <v>905.CN</v>
          </cell>
        </row>
        <row r="684">
          <cell r="A684">
            <v>684</v>
          </cell>
          <cell r="F684">
            <v>73.016670024984435</v>
          </cell>
          <cell r="G684">
            <v>0</v>
          </cell>
          <cell r="H684">
            <v>0</v>
          </cell>
          <cell r="I684">
            <v>0</v>
          </cell>
          <cell r="J684">
            <v>73.016670024984435</v>
          </cell>
          <cell r="K684">
            <v>0</v>
          </cell>
          <cell r="M684">
            <v>0</v>
          </cell>
          <cell r="N684">
            <v>0</v>
          </cell>
          <cell r="P684">
            <v>0</v>
          </cell>
          <cell r="Q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C684">
            <v>905</v>
          </cell>
          <cell r="AD684" t="str">
            <v>NA</v>
          </cell>
          <cell r="AE684" t="str">
            <v>905.NA1</v>
          </cell>
        </row>
        <row r="685">
          <cell r="A685">
            <v>685</v>
          </cell>
          <cell r="AC685">
            <v>905</v>
          </cell>
          <cell r="AD685" t="str">
            <v>NA</v>
          </cell>
          <cell r="AE685" t="str">
            <v>905.NA2</v>
          </cell>
        </row>
        <row r="686">
          <cell r="A686">
            <v>686</v>
          </cell>
          <cell r="B686" t="str">
            <v>TOTAL CUSTOMER ACCOUNTS EXPENSE</v>
          </cell>
          <cell r="F686">
            <v>33546928.550306227</v>
          </cell>
          <cell r="G686">
            <v>0</v>
          </cell>
          <cell r="H686">
            <v>0</v>
          </cell>
          <cell r="I686">
            <v>0</v>
          </cell>
          <cell r="J686">
            <v>33546928.550306227</v>
          </cell>
          <cell r="K686">
            <v>0</v>
          </cell>
          <cell r="M686">
            <v>0</v>
          </cell>
          <cell r="N686">
            <v>0</v>
          </cell>
          <cell r="P686">
            <v>0</v>
          </cell>
          <cell r="Q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C686" t="str">
            <v>TOTAL CUSTOMER ACCOUNTS EXPENSE</v>
          </cell>
          <cell r="AD686" t="str">
            <v>NA</v>
          </cell>
          <cell r="AE686" t="str">
            <v>TOTAL CUSTOMER ACCOUNTS EXPENSE.NA</v>
          </cell>
        </row>
        <row r="687">
          <cell r="A687">
            <v>687</v>
          </cell>
          <cell r="AC687" t="str">
            <v>TOTAL CUSTOMER ACCOUNTS EXPENSE</v>
          </cell>
          <cell r="AD687" t="str">
            <v>NA</v>
          </cell>
          <cell r="AE687" t="str">
            <v>TOTAL CUSTOMER ACCOUNTS EXPENSE.NA1</v>
          </cell>
        </row>
        <row r="688">
          <cell r="A688">
            <v>688</v>
          </cell>
          <cell r="B688">
            <v>907</v>
          </cell>
          <cell r="C688" t="str">
            <v>Supervision</v>
          </cell>
          <cell r="AC688">
            <v>907</v>
          </cell>
          <cell r="AD688" t="str">
            <v>NA</v>
          </cell>
          <cell r="AE688" t="str">
            <v>907.NA</v>
          </cell>
        </row>
        <row r="689">
          <cell r="A689">
            <v>689</v>
          </cell>
          <cell r="D689" t="str">
            <v>S</v>
          </cell>
          <cell r="E689" t="str">
            <v>CUST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R689" t="str">
            <v>CUST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C689">
            <v>907</v>
          </cell>
          <cell r="AD689" t="str">
            <v>S</v>
          </cell>
          <cell r="AE689" t="str">
            <v>907.S</v>
          </cell>
        </row>
        <row r="690">
          <cell r="A690">
            <v>690</v>
          </cell>
          <cell r="D690" t="str">
            <v>CN</v>
          </cell>
          <cell r="E690" t="str">
            <v>CUST</v>
          </cell>
          <cell r="F690">
            <v>769.05379286674815</v>
          </cell>
          <cell r="G690">
            <v>0</v>
          </cell>
          <cell r="H690">
            <v>0</v>
          </cell>
          <cell r="I690">
            <v>0</v>
          </cell>
          <cell r="J690">
            <v>769.05379286674815</v>
          </cell>
          <cell r="K690">
            <v>0</v>
          </cell>
          <cell r="R690" t="str">
            <v>CUST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C690">
            <v>907</v>
          </cell>
          <cell r="AD690" t="str">
            <v>CN</v>
          </cell>
          <cell r="AE690" t="str">
            <v>907.CN</v>
          </cell>
        </row>
        <row r="691">
          <cell r="A691">
            <v>691</v>
          </cell>
          <cell r="F691">
            <v>769.05379286674815</v>
          </cell>
          <cell r="G691">
            <v>0</v>
          </cell>
          <cell r="H691">
            <v>0</v>
          </cell>
          <cell r="I691">
            <v>0</v>
          </cell>
          <cell r="J691">
            <v>769.05379286674815</v>
          </cell>
          <cell r="K691">
            <v>0</v>
          </cell>
          <cell r="M691">
            <v>0</v>
          </cell>
          <cell r="N691">
            <v>0</v>
          </cell>
          <cell r="P691">
            <v>0</v>
          </cell>
          <cell r="Q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C691">
            <v>907</v>
          </cell>
          <cell r="AD691" t="str">
            <v>NA</v>
          </cell>
          <cell r="AE691" t="str">
            <v>907.NA1</v>
          </cell>
        </row>
        <row r="692">
          <cell r="A692">
            <v>692</v>
          </cell>
          <cell r="AC692">
            <v>907</v>
          </cell>
          <cell r="AD692" t="str">
            <v>NA</v>
          </cell>
          <cell r="AE692" t="str">
            <v>907.NA2</v>
          </cell>
        </row>
        <row r="693">
          <cell r="A693">
            <v>693</v>
          </cell>
          <cell r="B693">
            <v>908</v>
          </cell>
          <cell r="C693" t="str">
            <v>Customer Assistance</v>
          </cell>
          <cell r="AC693">
            <v>908</v>
          </cell>
          <cell r="AD693" t="str">
            <v>NA</v>
          </cell>
          <cell r="AE693" t="str">
            <v>908.NA</v>
          </cell>
        </row>
        <row r="694">
          <cell r="A694">
            <v>694</v>
          </cell>
          <cell r="D694" t="str">
            <v>S</v>
          </cell>
          <cell r="E694" t="str">
            <v>CUST</v>
          </cell>
          <cell r="F694">
            <v>3407800.44</v>
          </cell>
          <cell r="G694">
            <v>0</v>
          </cell>
          <cell r="H694">
            <v>0</v>
          </cell>
          <cell r="I694">
            <v>0</v>
          </cell>
          <cell r="J694">
            <v>3407800.44</v>
          </cell>
          <cell r="K694">
            <v>0</v>
          </cell>
          <cell r="R694" t="str">
            <v>CUST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C694">
            <v>908</v>
          </cell>
          <cell r="AD694" t="str">
            <v>S</v>
          </cell>
          <cell r="AE694" t="str">
            <v>908.S</v>
          </cell>
        </row>
        <row r="695">
          <cell r="A695">
            <v>695</v>
          </cell>
          <cell r="D695" t="str">
            <v>CN</v>
          </cell>
          <cell r="E695" t="str">
            <v>CUST</v>
          </cell>
          <cell r="F695">
            <v>1429819.252507285</v>
          </cell>
          <cell r="G695">
            <v>0</v>
          </cell>
          <cell r="H695">
            <v>0</v>
          </cell>
          <cell r="I695">
            <v>0</v>
          </cell>
          <cell r="J695">
            <v>1429819.252507285</v>
          </cell>
          <cell r="K695">
            <v>0</v>
          </cell>
          <cell r="R695" t="str">
            <v>CUST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C695">
            <v>908</v>
          </cell>
          <cell r="AD695" t="str">
            <v>CN</v>
          </cell>
          <cell r="AE695" t="str">
            <v>908.CN</v>
          </cell>
        </row>
        <row r="696">
          <cell r="A696">
            <v>696</v>
          </cell>
          <cell r="F696">
            <v>4837619.6925072847</v>
          </cell>
          <cell r="G696">
            <v>0</v>
          </cell>
          <cell r="H696">
            <v>0</v>
          </cell>
          <cell r="I696">
            <v>0</v>
          </cell>
          <cell r="J696">
            <v>4837619.6925072847</v>
          </cell>
          <cell r="K696">
            <v>0</v>
          </cell>
          <cell r="M696">
            <v>0</v>
          </cell>
          <cell r="N696">
            <v>0</v>
          </cell>
          <cell r="P696">
            <v>0</v>
          </cell>
          <cell r="Q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C696">
            <v>908</v>
          </cell>
          <cell r="AD696" t="str">
            <v>NA</v>
          </cell>
          <cell r="AE696" t="str">
            <v>908.NA1</v>
          </cell>
        </row>
        <row r="697">
          <cell r="A697">
            <v>697</v>
          </cell>
          <cell r="AC697">
            <v>908</v>
          </cell>
          <cell r="AD697" t="str">
            <v>NA</v>
          </cell>
          <cell r="AE697" t="str">
            <v>908.NA2</v>
          </cell>
        </row>
        <row r="698">
          <cell r="A698">
            <v>698</v>
          </cell>
          <cell r="B698">
            <v>909</v>
          </cell>
          <cell r="C698" t="str">
            <v>Informational &amp; Instructional Adv</v>
          </cell>
          <cell r="AC698">
            <v>909</v>
          </cell>
          <cell r="AD698" t="str">
            <v>NA</v>
          </cell>
          <cell r="AE698" t="str">
            <v>909.NA</v>
          </cell>
        </row>
        <row r="699">
          <cell r="A699">
            <v>699</v>
          </cell>
          <cell r="D699" t="str">
            <v>S</v>
          </cell>
          <cell r="E699" t="str">
            <v>CUST</v>
          </cell>
          <cell r="F699">
            <v>448850.91</v>
          </cell>
          <cell r="G699">
            <v>0</v>
          </cell>
          <cell r="H699">
            <v>0</v>
          </cell>
          <cell r="I699">
            <v>0</v>
          </cell>
          <cell r="J699">
            <v>448850.91</v>
          </cell>
          <cell r="K699">
            <v>0</v>
          </cell>
          <cell r="R699" t="str">
            <v>CUST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C699">
            <v>909</v>
          </cell>
          <cell r="AD699" t="str">
            <v>S</v>
          </cell>
          <cell r="AE699" t="str">
            <v>909.S</v>
          </cell>
        </row>
        <row r="700">
          <cell r="A700">
            <v>700</v>
          </cell>
          <cell r="D700" t="str">
            <v>CN</v>
          </cell>
          <cell r="E700" t="str">
            <v>CUST</v>
          </cell>
          <cell r="F700">
            <v>1391967.2891529587</v>
          </cell>
          <cell r="G700">
            <v>0</v>
          </cell>
          <cell r="H700">
            <v>0</v>
          </cell>
          <cell r="I700">
            <v>0</v>
          </cell>
          <cell r="J700">
            <v>1391967.2891529587</v>
          </cell>
          <cell r="K700">
            <v>0</v>
          </cell>
          <cell r="R700" t="str">
            <v>CUST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C700">
            <v>909</v>
          </cell>
          <cell r="AD700" t="str">
            <v>CN</v>
          </cell>
          <cell r="AE700" t="str">
            <v>909.CN</v>
          </cell>
        </row>
        <row r="701">
          <cell r="A701">
            <v>701</v>
          </cell>
          <cell r="F701">
            <v>1840818.1991529586</v>
          </cell>
          <cell r="G701">
            <v>0</v>
          </cell>
          <cell r="H701">
            <v>0</v>
          </cell>
          <cell r="I701">
            <v>0</v>
          </cell>
          <cell r="J701">
            <v>1840818.1991529586</v>
          </cell>
          <cell r="K701">
            <v>0</v>
          </cell>
          <cell r="M701">
            <v>0</v>
          </cell>
          <cell r="N701">
            <v>0</v>
          </cell>
          <cell r="P701">
            <v>0</v>
          </cell>
          <cell r="Q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C701">
            <v>909</v>
          </cell>
          <cell r="AD701" t="str">
            <v>NA</v>
          </cell>
          <cell r="AE701" t="str">
            <v>909.NA1</v>
          </cell>
        </row>
        <row r="702">
          <cell r="A702">
            <v>702</v>
          </cell>
          <cell r="AC702">
            <v>909</v>
          </cell>
          <cell r="AD702" t="str">
            <v>NA</v>
          </cell>
          <cell r="AE702" t="str">
            <v>909.NA2</v>
          </cell>
        </row>
        <row r="703">
          <cell r="A703">
            <v>703</v>
          </cell>
          <cell r="B703">
            <v>910</v>
          </cell>
          <cell r="C703" t="str">
            <v>Misc. Customer Service</v>
          </cell>
          <cell r="AC703">
            <v>910</v>
          </cell>
          <cell r="AD703" t="str">
            <v>NA</v>
          </cell>
          <cell r="AE703" t="str">
            <v>910.NA</v>
          </cell>
        </row>
        <row r="704">
          <cell r="A704">
            <v>704</v>
          </cell>
          <cell r="D704" t="str">
            <v>S</v>
          </cell>
          <cell r="E704" t="str">
            <v>CUST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R704" t="str">
            <v>CUST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C704">
            <v>910</v>
          </cell>
          <cell r="AD704" t="str">
            <v>S</v>
          </cell>
          <cell r="AE704" t="str">
            <v>910.S</v>
          </cell>
        </row>
        <row r="705">
          <cell r="A705">
            <v>705</v>
          </cell>
          <cell r="D705" t="str">
            <v>CN</v>
          </cell>
          <cell r="E705" t="str">
            <v>CUST</v>
          </cell>
          <cell r="F705">
            <v>1946.9814797334957</v>
          </cell>
          <cell r="G705">
            <v>0</v>
          </cell>
          <cell r="H705">
            <v>0</v>
          </cell>
          <cell r="I705">
            <v>0</v>
          </cell>
          <cell r="J705">
            <v>1946.9814797334957</v>
          </cell>
          <cell r="K705">
            <v>0</v>
          </cell>
          <cell r="R705" t="str">
            <v>CUST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C705">
            <v>910</v>
          </cell>
          <cell r="AD705" t="str">
            <v>CN</v>
          </cell>
          <cell r="AE705" t="str">
            <v>910.CN</v>
          </cell>
        </row>
        <row r="706">
          <cell r="A706">
            <v>706</v>
          </cell>
          <cell r="F706">
            <v>1946.9814797334957</v>
          </cell>
          <cell r="G706">
            <v>0</v>
          </cell>
          <cell r="H706">
            <v>0</v>
          </cell>
          <cell r="I706">
            <v>0</v>
          </cell>
          <cell r="J706">
            <v>1946.9814797334957</v>
          </cell>
          <cell r="K706">
            <v>0</v>
          </cell>
          <cell r="M706">
            <v>0</v>
          </cell>
          <cell r="N706">
            <v>0</v>
          </cell>
          <cell r="P706">
            <v>0</v>
          </cell>
          <cell r="Q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C706">
            <v>910</v>
          </cell>
          <cell r="AD706" t="str">
            <v>NA</v>
          </cell>
          <cell r="AE706" t="str">
            <v>910.NA1</v>
          </cell>
        </row>
        <row r="707">
          <cell r="A707">
            <v>707</v>
          </cell>
          <cell r="AC707">
            <v>910</v>
          </cell>
          <cell r="AD707" t="str">
            <v>NA</v>
          </cell>
          <cell r="AE707" t="str">
            <v>910.NA2</v>
          </cell>
        </row>
        <row r="708">
          <cell r="A708">
            <v>708</v>
          </cell>
          <cell r="B708" t="str">
            <v>TOTAL CUSTOMER SERVICE EXPENSE</v>
          </cell>
          <cell r="F708">
            <v>6681153.9269328434</v>
          </cell>
          <cell r="G708">
            <v>0</v>
          </cell>
          <cell r="H708">
            <v>0</v>
          </cell>
          <cell r="I708">
            <v>0</v>
          </cell>
          <cell r="J708">
            <v>6681153.9269328434</v>
          </cell>
          <cell r="K708">
            <v>0</v>
          </cell>
          <cell r="M708">
            <v>0</v>
          </cell>
          <cell r="N708">
            <v>0</v>
          </cell>
          <cell r="P708">
            <v>0</v>
          </cell>
          <cell r="Q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C708" t="str">
            <v>TOTAL CUSTOMER SERVICE EXPENSE</v>
          </cell>
          <cell r="AD708" t="str">
            <v>NA</v>
          </cell>
          <cell r="AE708" t="str">
            <v>TOTAL CUSTOMER SERVICE EXPENSE.NA</v>
          </cell>
        </row>
        <row r="709">
          <cell r="A709">
            <v>709</v>
          </cell>
          <cell r="AC709" t="str">
            <v>TOTAL CUSTOMER SERVICE EXPENSE</v>
          </cell>
          <cell r="AD709" t="str">
            <v>NA</v>
          </cell>
          <cell r="AE709" t="str">
            <v>TOTAL CUSTOMER SERVICE EXPENSE.NA1</v>
          </cell>
        </row>
        <row r="710">
          <cell r="A710">
            <v>710</v>
          </cell>
          <cell r="B710">
            <v>911</v>
          </cell>
          <cell r="C710" t="str">
            <v>Supervision</v>
          </cell>
          <cell r="AC710">
            <v>911</v>
          </cell>
          <cell r="AD710" t="str">
            <v>NA</v>
          </cell>
          <cell r="AE710" t="str">
            <v>911.NA</v>
          </cell>
        </row>
        <row r="711">
          <cell r="A711">
            <v>711</v>
          </cell>
          <cell r="D711" t="str">
            <v>S</v>
          </cell>
          <cell r="E711" t="str">
            <v>CUST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R711" t="str">
            <v>CUST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C711">
            <v>911</v>
          </cell>
          <cell r="AD711" t="str">
            <v>S</v>
          </cell>
          <cell r="AE711" t="str">
            <v>911.S</v>
          </cell>
        </row>
        <row r="712">
          <cell r="A712">
            <v>712</v>
          </cell>
          <cell r="D712" t="str">
            <v>CN</v>
          </cell>
          <cell r="E712" t="str">
            <v>CUST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R712" t="str">
            <v>CUST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C712">
            <v>911</v>
          </cell>
          <cell r="AD712" t="str">
            <v>CN</v>
          </cell>
          <cell r="AE712" t="str">
            <v>911.CN</v>
          </cell>
        </row>
        <row r="713">
          <cell r="A713">
            <v>713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M713">
            <v>0</v>
          </cell>
          <cell r="N713">
            <v>0</v>
          </cell>
          <cell r="P713">
            <v>0</v>
          </cell>
          <cell r="Q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C713">
            <v>911</v>
          </cell>
          <cell r="AD713" t="str">
            <v>NA</v>
          </cell>
          <cell r="AE713" t="str">
            <v>911.NA1</v>
          </cell>
        </row>
        <row r="714">
          <cell r="A714">
            <v>714</v>
          </cell>
          <cell r="AC714">
            <v>911</v>
          </cell>
          <cell r="AD714" t="str">
            <v>NA</v>
          </cell>
          <cell r="AE714" t="str">
            <v>911.NA2</v>
          </cell>
        </row>
        <row r="715">
          <cell r="A715">
            <v>715</v>
          </cell>
          <cell r="B715">
            <v>912</v>
          </cell>
          <cell r="C715" t="str">
            <v>Demonstration &amp; Selling Expense</v>
          </cell>
          <cell r="AC715">
            <v>912</v>
          </cell>
          <cell r="AD715" t="str">
            <v>NA</v>
          </cell>
          <cell r="AE715" t="str">
            <v>912.NA</v>
          </cell>
        </row>
        <row r="716">
          <cell r="A716">
            <v>716</v>
          </cell>
          <cell r="D716" t="str">
            <v>S</v>
          </cell>
          <cell r="E716" t="str">
            <v>CUST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R716" t="str">
            <v>CUST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C716">
            <v>912</v>
          </cell>
          <cell r="AD716" t="str">
            <v>S</v>
          </cell>
          <cell r="AE716" t="str">
            <v>912.S</v>
          </cell>
        </row>
        <row r="717">
          <cell r="A717">
            <v>717</v>
          </cell>
          <cell r="D717" t="str">
            <v>CN</v>
          </cell>
          <cell r="E717" t="str">
            <v>CUST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R717" t="str">
            <v>CUST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C717">
            <v>912</v>
          </cell>
          <cell r="AD717" t="str">
            <v>CN</v>
          </cell>
          <cell r="AE717" t="str">
            <v>912.CN</v>
          </cell>
        </row>
        <row r="718">
          <cell r="A718">
            <v>718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M718">
            <v>0</v>
          </cell>
          <cell r="N718">
            <v>0</v>
          </cell>
          <cell r="P718">
            <v>0</v>
          </cell>
          <cell r="Q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C718">
            <v>912</v>
          </cell>
          <cell r="AD718" t="str">
            <v>NA</v>
          </cell>
          <cell r="AE718" t="str">
            <v>912.NA1</v>
          </cell>
        </row>
        <row r="719">
          <cell r="A719">
            <v>719</v>
          </cell>
          <cell r="AC719">
            <v>912</v>
          </cell>
          <cell r="AD719" t="str">
            <v>NA</v>
          </cell>
          <cell r="AE719" t="str">
            <v>912.NA2</v>
          </cell>
        </row>
        <row r="720">
          <cell r="A720">
            <v>720</v>
          </cell>
          <cell r="B720">
            <v>913</v>
          </cell>
          <cell r="C720" t="str">
            <v>Advertising Expense</v>
          </cell>
          <cell r="AC720">
            <v>913</v>
          </cell>
          <cell r="AD720" t="str">
            <v>NA</v>
          </cell>
          <cell r="AE720" t="str">
            <v>913.NA</v>
          </cell>
        </row>
        <row r="721">
          <cell r="A721">
            <v>721</v>
          </cell>
          <cell r="D721" t="str">
            <v>S</v>
          </cell>
          <cell r="E721" t="str">
            <v>CUST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R721" t="str">
            <v>CUST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C721">
            <v>913</v>
          </cell>
          <cell r="AD721" t="str">
            <v>S</v>
          </cell>
          <cell r="AE721" t="str">
            <v>913.S</v>
          </cell>
        </row>
        <row r="722">
          <cell r="A722">
            <v>722</v>
          </cell>
          <cell r="D722" t="str">
            <v>CN</v>
          </cell>
          <cell r="E722" t="str">
            <v>CUST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R722" t="str">
            <v>CUST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C722">
            <v>913</v>
          </cell>
          <cell r="AD722" t="str">
            <v>CN</v>
          </cell>
          <cell r="AE722" t="str">
            <v>913.CN</v>
          </cell>
        </row>
        <row r="723">
          <cell r="A723">
            <v>723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M723">
            <v>0</v>
          </cell>
          <cell r="N723">
            <v>0</v>
          </cell>
          <cell r="P723">
            <v>0</v>
          </cell>
          <cell r="Q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C723">
            <v>913</v>
          </cell>
          <cell r="AD723" t="str">
            <v>NA</v>
          </cell>
          <cell r="AE723" t="str">
            <v>913.NA1</v>
          </cell>
        </row>
        <row r="724">
          <cell r="A724">
            <v>724</v>
          </cell>
          <cell r="AC724">
            <v>913</v>
          </cell>
          <cell r="AD724" t="str">
            <v>NA</v>
          </cell>
          <cell r="AE724" t="str">
            <v>913.NA2</v>
          </cell>
        </row>
        <row r="725">
          <cell r="A725">
            <v>725</v>
          </cell>
          <cell r="B725">
            <v>916</v>
          </cell>
          <cell r="C725" t="str">
            <v>Misc. Sales Expense</v>
          </cell>
          <cell r="AC725">
            <v>916</v>
          </cell>
          <cell r="AD725" t="str">
            <v>NA</v>
          </cell>
          <cell r="AE725" t="str">
            <v>916.NA</v>
          </cell>
        </row>
        <row r="726">
          <cell r="A726">
            <v>726</v>
          </cell>
          <cell r="D726" t="str">
            <v>S</v>
          </cell>
          <cell r="E726" t="str">
            <v>CUST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R726" t="str">
            <v>CUST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C726">
            <v>916</v>
          </cell>
          <cell r="AD726" t="str">
            <v>S</v>
          </cell>
          <cell r="AE726" t="str">
            <v>916.S</v>
          </cell>
        </row>
        <row r="727">
          <cell r="A727">
            <v>727</v>
          </cell>
          <cell r="D727" t="str">
            <v>CN</v>
          </cell>
          <cell r="E727" t="str">
            <v>CUST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R727" t="str">
            <v>CUST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C727">
            <v>916</v>
          </cell>
          <cell r="AD727" t="str">
            <v>CN</v>
          </cell>
          <cell r="AE727" t="str">
            <v>916.CN</v>
          </cell>
        </row>
        <row r="728">
          <cell r="A728">
            <v>728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M728">
            <v>0</v>
          </cell>
          <cell r="N728">
            <v>0</v>
          </cell>
          <cell r="P728">
            <v>0</v>
          </cell>
          <cell r="Q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C728">
            <v>916</v>
          </cell>
          <cell r="AD728" t="str">
            <v>NA</v>
          </cell>
          <cell r="AE728" t="str">
            <v>916.NA1</v>
          </cell>
        </row>
        <row r="729">
          <cell r="A729">
            <v>729</v>
          </cell>
          <cell r="AC729">
            <v>916</v>
          </cell>
          <cell r="AD729" t="str">
            <v>NA</v>
          </cell>
          <cell r="AE729" t="str">
            <v>916.NA2</v>
          </cell>
        </row>
        <row r="730">
          <cell r="A730">
            <v>730</v>
          </cell>
          <cell r="B730" t="str">
            <v>TOTAL SALES EXPENSE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M730">
            <v>0</v>
          </cell>
          <cell r="N730">
            <v>0</v>
          </cell>
          <cell r="P730">
            <v>0</v>
          </cell>
          <cell r="Q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C730" t="str">
            <v>TOTAL SALES EXPENSE</v>
          </cell>
          <cell r="AD730" t="str">
            <v>NA</v>
          </cell>
          <cell r="AE730" t="str">
            <v>TOTAL SALES EXPENSE.NA</v>
          </cell>
        </row>
        <row r="731">
          <cell r="A731">
            <v>731</v>
          </cell>
          <cell r="AC731" t="str">
            <v>TOTAL SALES EXPENSE</v>
          </cell>
          <cell r="AD731" t="str">
            <v>NA</v>
          </cell>
          <cell r="AE731" t="str">
            <v>TOTAL SALES EXPENSE.NA1</v>
          </cell>
        </row>
        <row r="732">
          <cell r="A732">
            <v>732</v>
          </cell>
          <cell r="AC732" t="str">
            <v>TOTAL SALES EXPENSE</v>
          </cell>
          <cell r="AD732" t="str">
            <v>NA</v>
          </cell>
          <cell r="AE732" t="str">
            <v>TOTAL SALES EXPENSE.NA2</v>
          </cell>
        </row>
        <row r="733">
          <cell r="A733">
            <v>733</v>
          </cell>
          <cell r="B733">
            <v>920</v>
          </cell>
          <cell r="C733" t="str">
            <v>Administrative &amp; General Salaries</v>
          </cell>
          <cell r="AC733">
            <v>920</v>
          </cell>
          <cell r="AD733" t="str">
            <v>NA</v>
          </cell>
          <cell r="AE733" t="str">
            <v>920.NA</v>
          </cell>
        </row>
        <row r="734">
          <cell r="A734">
            <v>734</v>
          </cell>
          <cell r="D734" t="str">
            <v>S</v>
          </cell>
          <cell r="E734" t="str">
            <v>PTD</v>
          </cell>
          <cell r="F734">
            <v>4.5</v>
          </cell>
          <cell r="G734">
            <v>2.0498092902184419</v>
          </cell>
          <cell r="H734">
            <v>1.204942861667393</v>
          </cell>
          <cell r="I734">
            <v>1.2452478481141649</v>
          </cell>
          <cell r="J734">
            <v>0</v>
          </cell>
          <cell r="K734">
            <v>0</v>
          </cell>
          <cell r="L734">
            <v>0.75</v>
          </cell>
          <cell r="M734">
            <v>1.5373569676638315</v>
          </cell>
          <cell r="N734">
            <v>0.51245232255461048</v>
          </cell>
          <cell r="O734">
            <v>0.75</v>
          </cell>
          <cell r="P734">
            <v>0.90370714625054471</v>
          </cell>
          <cell r="Q734">
            <v>0.30123571541684824</v>
          </cell>
          <cell r="R734" t="str">
            <v>PLNT</v>
          </cell>
          <cell r="S734">
            <v>0.20354129404360924</v>
          </cell>
          <cell r="T734">
            <v>0.61769081568194584</v>
          </cell>
          <cell r="U734">
            <v>0.23335355351054893</v>
          </cell>
          <cell r="V734">
            <v>0.14971497773316994</v>
          </cell>
          <cell r="W734">
            <v>4.0947207144890779E-2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C734">
            <v>920</v>
          </cell>
          <cell r="AD734" t="str">
            <v>S</v>
          </cell>
          <cell r="AE734" t="str">
            <v>920.S</v>
          </cell>
        </row>
        <row r="735">
          <cell r="A735">
            <v>735</v>
          </cell>
          <cell r="D735" t="str">
            <v>CN</v>
          </cell>
          <cell r="E735" t="str">
            <v>CUST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0.75</v>
          </cell>
          <cell r="M735">
            <v>0</v>
          </cell>
          <cell r="N735">
            <v>0</v>
          </cell>
          <cell r="O735">
            <v>0.75</v>
          </cell>
          <cell r="P735">
            <v>0</v>
          </cell>
          <cell r="Q735">
            <v>0</v>
          </cell>
          <cell r="R735" t="str">
            <v>CUST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C735">
            <v>920</v>
          </cell>
          <cell r="AD735" t="str">
            <v>CN</v>
          </cell>
          <cell r="AE735" t="str">
            <v>920.CN</v>
          </cell>
        </row>
        <row r="736">
          <cell r="A736">
            <v>736</v>
          </cell>
          <cell r="D736" t="str">
            <v>SO</v>
          </cell>
          <cell r="E736" t="str">
            <v>PTD</v>
          </cell>
          <cell r="F736">
            <v>32535813.639025576</v>
          </cell>
          <cell r="G736">
            <v>14820491.79157567</v>
          </cell>
          <cell r="H736">
            <v>8711954.7539743278</v>
          </cell>
          <cell r="I736">
            <v>9003367.0934755765</v>
          </cell>
          <cell r="J736">
            <v>0</v>
          </cell>
          <cell r="K736">
            <v>0</v>
          </cell>
          <cell r="L736">
            <v>0.75</v>
          </cell>
          <cell r="M736">
            <v>11115368.843681753</v>
          </cell>
          <cell r="N736">
            <v>3705122.9478939176</v>
          </cell>
          <cell r="O736">
            <v>0.75</v>
          </cell>
          <cell r="P736">
            <v>6533966.0654807463</v>
          </cell>
          <cell r="Q736">
            <v>2177988.688493582</v>
          </cell>
          <cell r="R736" t="str">
            <v>PLNT</v>
          </cell>
          <cell r="S736">
            <v>1471640.3579664393</v>
          </cell>
          <cell r="T736">
            <v>4466016.2812367743</v>
          </cell>
          <cell r="U736">
            <v>1687188.3842274672</v>
          </cell>
          <cell r="V736">
            <v>1082466.3587771736</v>
          </cell>
          <cell r="W736">
            <v>296055.71126772062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C736">
            <v>920</v>
          </cell>
          <cell r="AD736" t="str">
            <v>SO</v>
          </cell>
          <cell r="AE736" t="str">
            <v>920.SO</v>
          </cell>
        </row>
        <row r="737">
          <cell r="A737">
            <v>737</v>
          </cell>
          <cell r="F737">
            <v>32535818.139025576</v>
          </cell>
          <cell r="G737">
            <v>14820493.84138496</v>
          </cell>
          <cell r="H737">
            <v>8711955.9589171894</v>
          </cell>
          <cell r="I737">
            <v>9003368.3387234248</v>
          </cell>
          <cell r="J737">
            <v>0</v>
          </cell>
          <cell r="K737">
            <v>0</v>
          </cell>
          <cell r="M737">
            <v>11115370.38103872</v>
          </cell>
          <cell r="N737">
            <v>3705123.4603462401</v>
          </cell>
          <cell r="P737">
            <v>6533966.969187893</v>
          </cell>
          <cell r="Q737">
            <v>2177988.9897292973</v>
          </cell>
          <cell r="S737">
            <v>1471640.5615077333</v>
          </cell>
          <cell r="T737">
            <v>4466016.8989275899</v>
          </cell>
          <cell r="U737">
            <v>1687188.6175810208</v>
          </cell>
          <cell r="V737">
            <v>1082466.5084921513</v>
          </cell>
          <cell r="W737">
            <v>296055.75221492775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C737">
            <v>920</v>
          </cell>
          <cell r="AD737" t="str">
            <v>NA</v>
          </cell>
          <cell r="AE737" t="str">
            <v>920.NA1</v>
          </cell>
        </row>
        <row r="738">
          <cell r="A738">
            <v>738</v>
          </cell>
          <cell r="AC738">
            <v>920</v>
          </cell>
          <cell r="AD738" t="str">
            <v>NA</v>
          </cell>
          <cell r="AE738" t="str">
            <v>920.NA2</v>
          </cell>
        </row>
        <row r="739">
          <cell r="A739">
            <v>739</v>
          </cell>
          <cell r="B739">
            <v>921</v>
          </cell>
          <cell r="C739" t="str">
            <v>Office Supplies &amp; expenses</v>
          </cell>
          <cell r="AC739">
            <v>921</v>
          </cell>
          <cell r="AD739" t="str">
            <v>NA</v>
          </cell>
          <cell r="AE739" t="str">
            <v>921.NA</v>
          </cell>
        </row>
        <row r="740">
          <cell r="A740">
            <v>740</v>
          </cell>
          <cell r="D740" t="str">
            <v>S</v>
          </cell>
          <cell r="E740" t="str">
            <v>PTD</v>
          </cell>
          <cell r="F740">
            <v>106113.2</v>
          </cell>
          <cell r="G740">
            <v>48335.960705512793</v>
          </cell>
          <cell r="H740">
            <v>28413.409526374311</v>
          </cell>
          <cell r="I740">
            <v>29363.82976811289</v>
          </cell>
          <cell r="J740">
            <v>0</v>
          </cell>
          <cell r="K740">
            <v>0</v>
          </cell>
          <cell r="L740">
            <v>0.75</v>
          </cell>
          <cell r="M740">
            <v>36251.970529134596</v>
          </cell>
          <cell r="N740">
            <v>12083.990176378198</v>
          </cell>
          <cell r="O740">
            <v>0.75</v>
          </cell>
          <cell r="P740">
            <v>21310.057144780734</v>
          </cell>
          <cell r="Q740">
            <v>7103.3523815935778</v>
          </cell>
          <cell r="R740" t="str">
            <v>PLNT</v>
          </cell>
          <cell r="S740">
            <v>4799.6484540240708</v>
          </cell>
          <cell r="T740">
            <v>14565.588680582545</v>
          </cell>
          <cell r="U740">
            <v>5502.6427320834628</v>
          </cell>
          <cell r="V740">
            <v>3530.3856389323132</v>
          </cell>
          <cell r="W740">
            <v>965.56426249049423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C740">
            <v>921</v>
          </cell>
          <cell r="AD740" t="str">
            <v>S</v>
          </cell>
          <cell r="AE740" t="str">
            <v>921.S</v>
          </cell>
        </row>
        <row r="741">
          <cell r="A741">
            <v>741</v>
          </cell>
          <cell r="D741" t="str">
            <v>CN</v>
          </cell>
          <cell r="E741" t="str">
            <v>CUST</v>
          </cell>
          <cell r="F741">
            <v>44518.949613664961</v>
          </cell>
          <cell r="G741">
            <v>0</v>
          </cell>
          <cell r="H741">
            <v>0</v>
          </cell>
          <cell r="I741">
            <v>0</v>
          </cell>
          <cell r="J741">
            <v>44518.949613664961</v>
          </cell>
          <cell r="K741">
            <v>0</v>
          </cell>
          <cell r="L741">
            <v>0.75</v>
          </cell>
          <cell r="M741">
            <v>0</v>
          </cell>
          <cell r="N741">
            <v>0</v>
          </cell>
          <cell r="O741">
            <v>0.75</v>
          </cell>
          <cell r="P741">
            <v>0</v>
          </cell>
          <cell r="Q741">
            <v>0</v>
          </cell>
          <cell r="R741" t="str">
            <v>CUST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C741">
            <v>921</v>
          </cell>
          <cell r="AD741" t="str">
            <v>CN</v>
          </cell>
          <cell r="AE741" t="str">
            <v>921.CN</v>
          </cell>
        </row>
        <row r="742">
          <cell r="A742">
            <v>742</v>
          </cell>
          <cell r="D742" t="str">
            <v>SO</v>
          </cell>
          <cell r="E742" t="str">
            <v>PTD</v>
          </cell>
          <cell r="F742">
            <v>7571150.4561120197</v>
          </cell>
          <cell r="G742">
            <v>3448758.7872400028</v>
          </cell>
          <cell r="H742">
            <v>2027289.7103782231</v>
          </cell>
          <cell r="I742">
            <v>2095101.9584937934</v>
          </cell>
          <cell r="J742">
            <v>0</v>
          </cell>
          <cell r="K742">
            <v>0</v>
          </cell>
          <cell r="L742">
            <v>0.75</v>
          </cell>
          <cell r="M742">
            <v>2586569.0904300022</v>
          </cell>
          <cell r="N742">
            <v>862189.69681000069</v>
          </cell>
          <cell r="O742">
            <v>0.75</v>
          </cell>
          <cell r="P742">
            <v>1520467.2827836673</v>
          </cell>
          <cell r="Q742">
            <v>506822.42759455577</v>
          </cell>
          <cell r="R742" t="str">
            <v>PLNT</v>
          </cell>
          <cell r="S742">
            <v>342453.72471908951</v>
          </cell>
          <cell r="T742">
            <v>1039251.1335303488</v>
          </cell>
          <cell r="U742">
            <v>392612.19179927843</v>
          </cell>
          <cell r="V742">
            <v>251892.13821139789</v>
          </cell>
          <cell r="W742">
            <v>68892.770233678486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C742">
            <v>921</v>
          </cell>
          <cell r="AD742" t="str">
            <v>SO</v>
          </cell>
          <cell r="AE742" t="str">
            <v>921.SO</v>
          </cell>
        </row>
        <row r="743">
          <cell r="A743">
            <v>743</v>
          </cell>
          <cell r="F743">
            <v>7721782.6057256851</v>
          </cell>
          <cell r="G743">
            <v>3497094.7479455154</v>
          </cell>
          <cell r="H743">
            <v>2055703.1199045975</v>
          </cell>
          <cell r="I743">
            <v>2124465.7882619062</v>
          </cell>
          <cell r="J743">
            <v>44518.949613664961</v>
          </cell>
          <cell r="K743">
            <v>0</v>
          </cell>
          <cell r="M743">
            <v>2622821.0609591366</v>
          </cell>
          <cell r="N743">
            <v>874273.68698637886</v>
          </cell>
          <cell r="P743">
            <v>1541777.339928448</v>
          </cell>
          <cell r="Q743">
            <v>513925.77997614938</v>
          </cell>
          <cell r="S743">
            <v>347253.37317311356</v>
          </cell>
          <cell r="T743">
            <v>1053816.7222109314</v>
          </cell>
          <cell r="U743">
            <v>398114.83453136188</v>
          </cell>
          <cell r="V743">
            <v>255422.52385033021</v>
          </cell>
          <cell r="W743">
            <v>69858.334496168987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C743">
            <v>921</v>
          </cell>
          <cell r="AD743" t="str">
            <v>NA</v>
          </cell>
          <cell r="AE743" t="str">
            <v>921.NA1</v>
          </cell>
        </row>
        <row r="744">
          <cell r="A744">
            <v>744</v>
          </cell>
          <cell r="B744">
            <v>922</v>
          </cell>
          <cell r="C744" t="str">
            <v>A&amp;G Expenses Transferred</v>
          </cell>
          <cell r="AC744">
            <v>922</v>
          </cell>
          <cell r="AD744" t="str">
            <v>NA</v>
          </cell>
          <cell r="AE744" t="str">
            <v>922.NA</v>
          </cell>
        </row>
        <row r="745">
          <cell r="A745">
            <v>745</v>
          </cell>
          <cell r="D745" t="str">
            <v>SO</v>
          </cell>
          <cell r="E745" t="str">
            <v>PTD</v>
          </cell>
          <cell r="F745">
            <v>-18766742.246432643</v>
          </cell>
          <cell r="G745">
            <v>-8548498.3564161211</v>
          </cell>
          <cell r="H745">
            <v>-5025078.2459090902</v>
          </cell>
          <cell r="I745">
            <v>-5193165.6441074302</v>
          </cell>
          <cell r="J745">
            <v>0</v>
          </cell>
          <cell r="K745">
            <v>0</v>
          </cell>
          <cell r="L745">
            <v>0.75</v>
          </cell>
          <cell r="M745">
            <v>-6411373.7673120908</v>
          </cell>
          <cell r="N745">
            <v>-2137124.5891040303</v>
          </cell>
          <cell r="O745">
            <v>0.75</v>
          </cell>
          <cell r="P745">
            <v>-3768808.6844318174</v>
          </cell>
          <cell r="Q745">
            <v>-1256269.5614772725</v>
          </cell>
          <cell r="R745" t="str">
            <v>PLNT</v>
          </cell>
          <cell r="S745">
            <v>-848846.00040483789</v>
          </cell>
          <cell r="T745">
            <v>-2576009.8501981799</v>
          </cell>
          <cell r="U745">
            <v>-973174.66467146634</v>
          </cell>
          <cell r="V745">
            <v>-624369.42167751177</v>
          </cell>
          <cell r="W745">
            <v>-170765.7071554334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C745">
            <v>922</v>
          </cell>
          <cell r="AD745" t="str">
            <v>SO</v>
          </cell>
          <cell r="AE745" t="str">
            <v>922.SO</v>
          </cell>
        </row>
        <row r="746">
          <cell r="A746">
            <v>746</v>
          </cell>
          <cell r="F746">
            <v>-18766742.246432643</v>
          </cell>
          <cell r="G746">
            <v>-8548498.3564161211</v>
          </cell>
          <cell r="H746">
            <v>-5025078.2459090902</v>
          </cell>
          <cell r="I746">
            <v>-5193165.6441074302</v>
          </cell>
          <cell r="J746">
            <v>0</v>
          </cell>
          <cell r="K746">
            <v>0</v>
          </cell>
          <cell r="M746">
            <v>-6411373.7673120908</v>
          </cell>
          <cell r="N746">
            <v>-2137124.5891040303</v>
          </cell>
          <cell r="P746">
            <v>-3768808.6844318174</v>
          </cell>
          <cell r="Q746">
            <v>-1256269.5614772725</v>
          </cell>
          <cell r="S746">
            <v>-848846.00040483789</v>
          </cell>
          <cell r="T746">
            <v>-2576009.8501981799</v>
          </cell>
          <cell r="U746">
            <v>-973174.66467146634</v>
          </cell>
          <cell r="V746">
            <v>-624369.42167751177</v>
          </cell>
          <cell r="W746">
            <v>-170765.7071554334</v>
          </cell>
          <cell r="AC746">
            <v>922</v>
          </cell>
          <cell r="AD746" t="str">
            <v>NA</v>
          </cell>
          <cell r="AE746" t="str">
            <v>922.NA1</v>
          </cell>
        </row>
        <row r="747">
          <cell r="A747">
            <v>747</v>
          </cell>
          <cell r="AC747">
            <v>922</v>
          </cell>
          <cell r="AD747" t="str">
            <v>NA</v>
          </cell>
          <cell r="AE747" t="str">
            <v>922.NA2</v>
          </cell>
        </row>
        <row r="748">
          <cell r="A748">
            <v>748</v>
          </cell>
          <cell r="B748">
            <v>923</v>
          </cell>
          <cell r="C748" t="str">
            <v>Outside Services</v>
          </cell>
          <cell r="AC748">
            <v>923</v>
          </cell>
          <cell r="AD748" t="str">
            <v>NA</v>
          </cell>
          <cell r="AE748" t="str">
            <v>923.NA</v>
          </cell>
        </row>
        <row r="749">
          <cell r="A749">
            <v>749</v>
          </cell>
          <cell r="D749" t="str">
            <v>S</v>
          </cell>
          <cell r="E749" t="str">
            <v>PTD</v>
          </cell>
          <cell r="F749">
            <v>1040358.24</v>
          </cell>
          <cell r="G749">
            <v>473896.88566829055</v>
          </cell>
          <cell r="H749">
            <v>278571.60774774494</v>
          </cell>
          <cell r="I749">
            <v>287889.74658396444</v>
          </cell>
          <cell r="J749">
            <v>0</v>
          </cell>
          <cell r="K749">
            <v>0</v>
          </cell>
          <cell r="L749">
            <v>0.75</v>
          </cell>
          <cell r="M749">
            <v>355422.66425121791</v>
          </cell>
          <cell r="N749">
            <v>118474.22141707264</v>
          </cell>
          <cell r="O749">
            <v>0.75</v>
          </cell>
          <cell r="P749">
            <v>208928.70581080869</v>
          </cell>
          <cell r="Q749">
            <v>69642.901936936236</v>
          </cell>
          <cell r="R749" t="str">
            <v>PLNT</v>
          </cell>
          <cell r="S749">
            <v>47056.858319673738</v>
          </cell>
          <cell r="T749">
            <v>142804.38441489634</v>
          </cell>
          <cell r="U749">
            <v>53949.17605066234</v>
          </cell>
          <cell r="V749">
            <v>34612.71349691553</v>
          </cell>
          <cell r="W749">
            <v>9466.6143018164439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C749">
            <v>923</v>
          </cell>
          <cell r="AD749" t="str">
            <v>S</v>
          </cell>
          <cell r="AE749" t="str">
            <v>923.S</v>
          </cell>
        </row>
        <row r="750">
          <cell r="A750">
            <v>750</v>
          </cell>
          <cell r="D750" t="str">
            <v>CN</v>
          </cell>
          <cell r="E750" t="str">
            <v>CUST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0.75</v>
          </cell>
          <cell r="M750">
            <v>0</v>
          </cell>
          <cell r="N750">
            <v>0</v>
          </cell>
          <cell r="O750">
            <v>0.75</v>
          </cell>
          <cell r="P750">
            <v>0</v>
          </cell>
          <cell r="Q750">
            <v>0</v>
          </cell>
          <cell r="R750" t="str">
            <v>CUST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C750">
            <v>923</v>
          </cell>
          <cell r="AD750" t="str">
            <v>CN</v>
          </cell>
          <cell r="AE750" t="str">
            <v>923.CN</v>
          </cell>
        </row>
        <row r="751">
          <cell r="A751">
            <v>751</v>
          </cell>
          <cell r="D751" t="str">
            <v>SO</v>
          </cell>
          <cell r="E751" t="str">
            <v>PTD</v>
          </cell>
          <cell r="F751">
            <v>16101648.466594169</v>
          </cell>
          <cell r="G751">
            <v>7334513.0254791686</v>
          </cell>
          <cell r="H751">
            <v>4311459.1957556373</v>
          </cell>
          <cell r="I751">
            <v>4455676.245359363</v>
          </cell>
          <cell r="J751">
            <v>0</v>
          </cell>
          <cell r="K751">
            <v>0</v>
          </cell>
          <cell r="L751">
            <v>0.75</v>
          </cell>
          <cell r="M751">
            <v>5500884.7691093767</v>
          </cell>
          <cell r="N751">
            <v>1833628.2563697922</v>
          </cell>
          <cell r="O751">
            <v>0.75</v>
          </cell>
          <cell r="P751">
            <v>3233594.3968167277</v>
          </cell>
          <cell r="Q751">
            <v>1077864.7989389093</v>
          </cell>
          <cell r="R751" t="str">
            <v>PLNT</v>
          </cell>
          <cell r="S751">
            <v>728300.08113908314</v>
          </cell>
          <cell r="T751">
            <v>2210186.7500343346</v>
          </cell>
          <cell r="U751">
            <v>834972.64156831801</v>
          </cell>
          <cell r="V751">
            <v>535701.76480966143</v>
          </cell>
          <cell r="W751">
            <v>146515.00780796545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C751">
            <v>923</v>
          </cell>
          <cell r="AD751" t="str">
            <v>SO</v>
          </cell>
          <cell r="AE751" t="str">
            <v>923.SO</v>
          </cell>
        </row>
        <row r="752">
          <cell r="A752">
            <v>752</v>
          </cell>
          <cell r="F752">
            <v>17142006.706594169</v>
          </cell>
          <cell r="G752">
            <v>7808409.9111474594</v>
          </cell>
          <cell r="H752">
            <v>4590030.803503382</v>
          </cell>
          <cell r="I752">
            <v>4743565.9919433277</v>
          </cell>
          <cell r="J752">
            <v>0</v>
          </cell>
          <cell r="K752">
            <v>0</v>
          </cell>
          <cell r="M752">
            <v>5856307.4333605943</v>
          </cell>
          <cell r="N752">
            <v>1952102.4777868649</v>
          </cell>
          <cell r="P752">
            <v>3442523.1026275363</v>
          </cell>
          <cell r="Q752">
            <v>1147507.7008758455</v>
          </cell>
          <cell r="S752">
            <v>775356.93945875682</v>
          </cell>
          <cell r="T752">
            <v>2352991.134449231</v>
          </cell>
          <cell r="U752">
            <v>888921.81761898031</v>
          </cell>
          <cell r="V752">
            <v>570314.47830657696</v>
          </cell>
          <cell r="W752">
            <v>155981.62210978189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C752">
            <v>923</v>
          </cell>
          <cell r="AD752" t="str">
            <v>NA</v>
          </cell>
          <cell r="AE752" t="str">
            <v>923.NA1</v>
          </cell>
        </row>
        <row r="753">
          <cell r="A753">
            <v>753</v>
          </cell>
          <cell r="AC753">
            <v>923</v>
          </cell>
          <cell r="AD753" t="str">
            <v>NA</v>
          </cell>
          <cell r="AE753" t="str">
            <v>923.NA2</v>
          </cell>
        </row>
        <row r="754">
          <cell r="A754">
            <v>754</v>
          </cell>
          <cell r="B754">
            <v>924</v>
          </cell>
          <cell r="C754" t="str">
            <v>Property Insurance</v>
          </cell>
          <cell r="AC754">
            <v>924</v>
          </cell>
          <cell r="AD754" t="str">
            <v>NA</v>
          </cell>
          <cell r="AE754" t="str">
            <v>924.NA</v>
          </cell>
        </row>
        <row r="755">
          <cell r="A755">
            <v>755</v>
          </cell>
          <cell r="D755" t="str">
            <v>S</v>
          </cell>
          <cell r="E755" t="str">
            <v>PT</v>
          </cell>
          <cell r="F755">
            <v>473610.36</v>
          </cell>
          <cell r="G755">
            <v>298274.9132861633</v>
          </cell>
          <cell r="H755">
            <v>175335.44671383672</v>
          </cell>
          <cell r="I755">
            <v>0</v>
          </cell>
          <cell r="J755">
            <v>0</v>
          </cell>
          <cell r="K755">
            <v>0</v>
          </cell>
          <cell r="L755">
            <v>0.75</v>
          </cell>
          <cell r="M755">
            <v>223706.18496462249</v>
          </cell>
          <cell r="N755">
            <v>74568.728321540824</v>
          </cell>
          <cell r="O755">
            <v>0.75</v>
          </cell>
          <cell r="P755">
            <v>131501.58503537753</v>
          </cell>
          <cell r="Q755">
            <v>43833.86167845918</v>
          </cell>
          <cell r="R755" t="str">
            <v>PLNT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C755">
            <v>924</v>
          </cell>
          <cell r="AD755" t="str">
            <v>S</v>
          </cell>
          <cell r="AE755" t="str">
            <v>924.S</v>
          </cell>
        </row>
        <row r="756">
          <cell r="A756">
            <v>756</v>
          </cell>
          <cell r="D756" t="str">
            <v>SG</v>
          </cell>
          <cell r="E756" t="str">
            <v>P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0.75</v>
          </cell>
          <cell r="M756">
            <v>0</v>
          </cell>
          <cell r="N756">
            <v>0</v>
          </cell>
          <cell r="O756">
            <v>0.75</v>
          </cell>
          <cell r="P756">
            <v>0</v>
          </cell>
          <cell r="Q756">
            <v>0</v>
          </cell>
          <cell r="R756" t="str">
            <v>PLNT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C756">
            <v>924</v>
          </cell>
          <cell r="AD756" t="str">
            <v>SG</v>
          </cell>
          <cell r="AE756" t="str">
            <v>924.SG</v>
          </cell>
        </row>
        <row r="757">
          <cell r="A757">
            <v>757</v>
          </cell>
          <cell r="D757" t="str">
            <v>SO</v>
          </cell>
          <cell r="E757" t="str">
            <v>PTD</v>
          </cell>
          <cell r="F757">
            <v>1978863.7004988287</v>
          </cell>
          <cell r="G757">
            <v>901398.48830189859</v>
          </cell>
          <cell r="H757">
            <v>529870.59780639678</v>
          </cell>
          <cell r="I757">
            <v>547594.6143905333</v>
          </cell>
          <cell r="J757">
            <v>0</v>
          </cell>
          <cell r="K757">
            <v>0</v>
          </cell>
          <cell r="L757">
            <v>0.75</v>
          </cell>
          <cell r="M757">
            <v>676048.866226424</v>
          </cell>
          <cell r="N757">
            <v>225349.62207547465</v>
          </cell>
          <cell r="O757">
            <v>0.75</v>
          </cell>
          <cell r="P757">
            <v>397402.94835479755</v>
          </cell>
          <cell r="Q757">
            <v>132467.64945159919</v>
          </cell>
          <cell r="R757" t="str">
            <v>PLNT</v>
          </cell>
          <cell r="S757">
            <v>89506.772963434851</v>
          </cell>
          <cell r="T757">
            <v>271627.9851743367</v>
          </cell>
          <cell r="U757">
            <v>102616.63920543029</v>
          </cell>
          <cell r="V757">
            <v>65836.785523813436</v>
          </cell>
          <cell r="W757">
            <v>18006.43152351792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C757">
            <v>924</v>
          </cell>
          <cell r="AD757" t="str">
            <v>SO</v>
          </cell>
          <cell r="AE757" t="str">
            <v>924.SO</v>
          </cell>
        </row>
        <row r="758">
          <cell r="A758">
            <v>758</v>
          </cell>
          <cell r="F758">
            <v>2452474.0604988285</v>
          </cell>
          <cell r="G758">
            <v>1199673.4015880618</v>
          </cell>
          <cell r="H758">
            <v>705206.04452023352</v>
          </cell>
          <cell r="I758">
            <v>547594.6143905333</v>
          </cell>
          <cell r="J758">
            <v>0</v>
          </cell>
          <cell r="K758">
            <v>0</v>
          </cell>
          <cell r="M758">
            <v>899755.05119104648</v>
          </cell>
          <cell r="N758">
            <v>299918.35039701546</v>
          </cell>
          <cell r="P758">
            <v>528904.53339017509</v>
          </cell>
          <cell r="Q758">
            <v>176301.51113005838</v>
          </cell>
          <cell r="S758">
            <v>89506.772963434851</v>
          </cell>
          <cell r="T758">
            <v>271627.9851743367</v>
          </cell>
          <cell r="U758">
            <v>102616.63920543029</v>
          </cell>
          <cell r="V758">
            <v>65836.785523813436</v>
          </cell>
          <cell r="W758">
            <v>18006.43152351792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C758">
            <v>924</v>
          </cell>
          <cell r="AD758" t="str">
            <v>NA</v>
          </cell>
          <cell r="AE758" t="str">
            <v>924.NA1</v>
          </cell>
        </row>
        <row r="759">
          <cell r="A759">
            <v>759</v>
          </cell>
          <cell r="AC759">
            <v>924</v>
          </cell>
          <cell r="AD759" t="str">
            <v>NA</v>
          </cell>
          <cell r="AE759" t="str">
            <v>924.NA2</v>
          </cell>
        </row>
        <row r="760">
          <cell r="A760">
            <v>760</v>
          </cell>
          <cell r="B760">
            <v>925</v>
          </cell>
          <cell r="C760" t="str">
            <v>Injuries &amp; Damages</v>
          </cell>
          <cell r="AC760">
            <v>925</v>
          </cell>
          <cell r="AD760" t="str">
            <v>NA</v>
          </cell>
          <cell r="AE760" t="str">
            <v>925.NA</v>
          </cell>
        </row>
        <row r="761">
          <cell r="A761">
            <v>761</v>
          </cell>
          <cell r="D761" t="str">
            <v>SO</v>
          </cell>
          <cell r="E761" t="str">
            <v>PTD</v>
          </cell>
          <cell r="F761">
            <v>23867086.667065505</v>
          </cell>
          <cell r="G761">
            <v>10871772.44013324</v>
          </cell>
          <cell r="H761">
            <v>6390772.3796172421</v>
          </cell>
          <cell r="I761">
            <v>6604541.8473150209</v>
          </cell>
          <cell r="J761">
            <v>0</v>
          </cell>
          <cell r="K761">
            <v>0</v>
          </cell>
          <cell r="L761">
            <v>0.75</v>
          </cell>
          <cell r="M761">
            <v>8153829.3300999301</v>
          </cell>
          <cell r="N761">
            <v>2717943.11003331</v>
          </cell>
          <cell r="O761">
            <v>0.75</v>
          </cell>
          <cell r="P761">
            <v>4793079.2847129311</v>
          </cell>
          <cell r="Q761">
            <v>1597693.0949043105</v>
          </cell>
          <cell r="R761" t="str">
            <v>PLNT</v>
          </cell>
          <cell r="S761">
            <v>1079541.712281219</v>
          </cell>
          <cell r="T761">
            <v>3276106.718073641</v>
          </cell>
          <cell r="U761">
            <v>1237659.8857119952</v>
          </cell>
          <cell r="V761">
            <v>794057.85531452205</v>
          </cell>
          <cell r="W761">
            <v>217175.67593364266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C761">
            <v>925</v>
          </cell>
          <cell r="AD761" t="str">
            <v>SO</v>
          </cell>
          <cell r="AE761" t="str">
            <v>925.SO</v>
          </cell>
        </row>
        <row r="762">
          <cell r="A762">
            <v>762</v>
          </cell>
          <cell r="F762">
            <v>23867086.667065505</v>
          </cell>
          <cell r="G762">
            <v>10871772.44013324</v>
          </cell>
          <cell r="H762">
            <v>6390772.3796172421</v>
          </cell>
          <cell r="I762">
            <v>6604541.8473150209</v>
          </cell>
          <cell r="J762">
            <v>0</v>
          </cell>
          <cell r="K762">
            <v>0</v>
          </cell>
          <cell r="M762">
            <v>8153829.3300999301</v>
          </cell>
          <cell r="N762">
            <v>2717943.11003331</v>
          </cell>
          <cell r="P762">
            <v>4793079.2847129311</v>
          </cell>
          <cell r="Q762">
            <v>1597693.0949043105</v>
          </cell>
          <cell r="S762">
            <v>1079541.712281219</v>
          </cell>
          <cell r="T762">
            <v>3276106.718073641</v>
          </cell>
          <cell r="U762">
            <v>1237659.8857119952</v>
          </cell>
          <cell r="V762">
            <v>794057.85531452205</v>
          </cell>
          <cell r="W762">
            <v>217175.67593364266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C762">
            <v>925</v>
          </cell>
          <cell r="AD762" t="str">
            <v>NA</v>
          </cell>
          <cell r="AE762" t="str">
            <v>925.NA1</v>
          </cell>
        </row>
        <row r="763">
          <cell r="A763">
            <v>763</v>
          </cell>
          <cell r="AC763">
            <v>925</v>
          </cell>
          <cell r="AD763" t="str">
            <v>NA</v>
          </cell>
          <cell r="AE763" t="str">
            <v>925.NA2</v>
          </cell>
        </row>
        <row r="764">
          <cell r="A764">
            <v>764</v>
          </cell>
          <cell r="B764">
            <v>926</v>
          </cell>
          <cell r="C764" t="str">
            <v>Employee Pensions &amp; Benefits</v>
          </cell>
          <cell r="AC764">
            <v>926</v>
          </cell>
          <cell r="AD764" t="str">
            <v>NA</v>
          </cell>
          <cell r="AE764" t="str">
            <v>926.NA</v>
          </cell>
        </row>
        <row r="765">
          <cell r="A765">
            <v>765</v>
          </cell>
          <cell r="D765" t="str">
            <v>S</v>
          </cell>
          <cell r="E765" t="str">
            <v>LABOR</v>
          </cell>
          <cell r="F765">
            <v>-5494704.0499999998</v>
          </cell>
          <cell r="G765">
            <v>-2353716.9300001292</v>
          </cell>
          <cell r="H765">
            <v>-523990.87095492129</v>
          </cell>
          <cell r="I765">
            <v>-1985721.7249023211</v>
          </cell>
          <cell r="J765">
            <v>-631274.52414262842</v>
          </cell>
          <cell r="K765">
            <v>0</v>
          </cell>
          <cell r="L765">
            <v>0.75</v>
          </cell>
          <cell r="M765">
            <v>-1765287.6975000969</v>
          </cell>
          <cell r="N765">
            <v>-588429.23250003229</v>
          </cell>
          <cell r="O765">
            <v>0.75</v>
          </cell>
          <cell r="P765">
            <v>-392993.15321619099</v>
          </cell>
          <cell r="Q765">
            <v>-130997.71773873032</v>
          </cell>
          <cell r="R765" t="str">
            <v>DISom</v>
          </cell>
          <cell r="S765">
            <v>-134448.86717360976</v>
          </cell>
          <cell r="T765">
            <v>-1811847.7914964622</v>
          </cell>
          <cell r="U765">
            <v>-13303.762087343855</v>
          </cell>
          <cell r="V765">
            <v>0</v>
          </cell>
          <cell r="W765">
            <v>-26121.304144905644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C765">
            <v>926</v>
          </cell>
          <cell r="AD765" t="str">
            <v>S</v>
          </cell>
          <cell r="AE765" t="str">
            <v>926.S</v>
          </cell>
        </row>
        <row r="766">
          <cell r="A766">
            <v>766</v>
          </cell>
          <cell r="D766" t="str">
            <v>CN</v>
          </cell>
          <cell r="E766" t="str">
            <v>CUST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0.75</v>
          </cell>
          <cell r="M766">
            <v>0</v>
          </cell>
          <cell r="N766">
            <v>0</v>
          </cell>
          <cell r="O766">
            <v>0.75</v>
          </cell>
          <cell r="P766">
            <v>0</v>
          </cell>
          <cell r="Q766">
            <v>0</v>
          </cell>
          <cell r="R766" t="str">
            <v>CUST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C766">
            <v>926</v>
          </cell>
          <cell r="AD766" t="str">
            <v>CN</v>
          </cell>
          <cell r="AE766" t="str">
            <v>926.CN</v>
          </cell>
        </row>
        <row r="767">
          <cell r="A767">
            <v>767</v>
          </cell>
          <cell r="D767" t="str">
            <v>SO</v>
          </cell>
          <cell r="E767" t="str">
            <v>LABOR</v>
          </cell>
          <cell r="F767">
            <v>64513878.117043041</v>
          </cell>
          <cell r="G767">
            <v>27635229.44316702</v>
          </cell>
          <cell r="H767">
            <v>6152230.0155963851</v>
          </cell>
          <cell r="I767">
            <v>23314560.378317885</v>
          </cell>
          <cell r="J767">
            <v>7411858.2799617518</v>
          </cell>
          <cell r="K767">
            <v>0</v>
          </cell>
          <cell r="L767">
            <v>0.75</v>
          </cell>
          <cell r="M767">
            <v>20726422.082375266</v>
          </cell>
          <cell r="N767">
            <v>6908807.3607917549</v>
          </cell>
          <cell r="O767">
            <v>0.75</v>
          </cell>
          <cell r="P767">
            <v>4614172.5116972886</v>
          </cell>
          <cell r="Q767">
            <v>1538057.5038990963</v>
          </cell>
          <cell r="R767" t="str">
            <v>DISom</v>
          </cell>
          <cell r="S767">
            <v>1578577.7998021147</v>
          </cell>
          <cell r="T767">
            <v>21273088.873137102</v>
          </cell>
          <cell r="U767">
            <v>156200.82137108722</v>
          </cell>
          <cell r="V767">
            <v>0</v>
          </cell>
          <cell r="W767">
            <v>306692.88400758436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C767">
            <v>926</v>
          </cell>
          <cell r="AD767" t="str">
            <v>SO</v>
          </cell>
          <cell r="AE767" t="str">
            <v>926.SO</v>
          </cell>
        </row>
        <row r="768">
          <cell r="A768">
            <v>768</v>
          </cell>
          <cell r="F768">
            <v>59019174.067043044</v>
          </cell>
          <cell r="G768">
            <v>25281512.51316689</v>
          </cell>
          <cell r="H768">
            <v>5628239.1446414636</v>
          </cell>
          <cell r="I768">
            <v>21328838.653415564</v>
          </cell>
          <cell r="J768">
            <v>6780583.7558191232</v>
          </cell>
          <cell r="K768">
            <v>0</v>
          </cell>
          <cell r="M768">
            <v>18961134.384875167</v>
          </cell>
          <cell r="N768">
            <v>6320378.1282917224</v>
          </cell>
          <cell r="P768">
            <v>4221179.358481098</v>
          </cell>
          <cell r="Q768">
            <v>1407059.7861603659</v>
          </cell>
          <cell r="S768">
            <v>1444128.9326285049</v>
          </cell>
          <cell r="T768">
            <v>19461241.081640638</v>
          </cell>
          <cell r="U768">
            <v>142897.05928374338</v>
          </cell>
          <cell r="V768">
            <v>0</v>
          </cell>
          <cell r="W768">
            <v>280571.57986267871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C768">
            <v>926</v>
          </cell>
          <cell r="AD768" t="str">
            <v>NA</v>
          </cell>
          <cell r="AE768" t="str">
            <v>926.NA1</v>
          </cell>
        </row>
        <row r="769">
          <cell r="A769">
            <v>769</v>
          </cell>
          <cell r="AC769">
            <v>926</v>
          </cell>
          <cell r="AD769" t="str">
            <v>NA</v>
          </cell>
          <cell r="AE769" t="str">
            <v>926.NA2</v>
          </cell>
        </row>
        <row r="770">
          <cell r="A770">
            <v>770</v>
          </cell>
          <cell r="B770">
            <v>927</v>
          </cell>
          <cell r="C770" t="str">
            <v>Franchise Requirements</v>
          </cell>
          <cell r="AC770">
            <v>927</v>
          </cell>
          <cell r="AD770" t="str">
            <v>NA</v>
          </cell>
          <cell r="AE770" t="str">
            <v>927.NA</v>
          </cell>
        </row>
        <row r="771">
          <cell r="A771">
            <v>771</v>
          </cell>
          <cell r="D771" t="str">
            <v>S</v>
          </cell>
          <cell r="E771" t="str">
            <v>DMSC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0.75</v>
          </cell>
          <cell r="M771">
            <v>0</v>
          </cell>
          <cell r="N771">
            <v>0</v>
          </cell>
          <cell r="O771">
            <v>0.75</v>
          </cell>
          <cell r="P771">
            <v>0</v>
          </cell>
          <cell r="Q771">
            <v>0</v>
          </cell>
          <cell r="R771" t="str">
            <v>MISC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C771">
            <v>927</v>
          </cell>
          <cell r="AD771" t="str">
            <v>S</v>
          </cell>
          <cell r="AE771" t="str">
            <v>927.S</v>
          </cell>
        </row>
        <row r="772">
          <cell r="A772">
            <v>772</v>
          </cell>
          <cell r="D772" t="str">
            <v>SO</v>
          </cell>
          <cell r="E772" t="str">
            <v>DMSC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0.75</v>
          </cell>
          <cell r="M772">
            <v>0</v>
          </cell>
          <cell r="N772">
            <v>0</v>
          </cell>
          <cell r="O772">
            <v>0.75</v>
          </cell>
          <cell r="P772">
            <v>0</v>
          </cell>
          <cell r="Q772">
            <v>0</v>
          </cell>
          <cell r="R772" t="str">
            <v>MISC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C772">
            <v>927</v>
          </cell>
          <cell r="AD772" t="str">
            <v>SO</v>
          </cell>
          <cell r="AE772" t="str">
            <v>927.SO</v>
          </cell>
        </row>
        <row r="773">
          <cell r="A773">
            <v>773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M773">
            <v>0</v>
          </cell>
          <cell r="N773">
            <v>0</v>
          </cell>
          <cell r="P773">
            <v>0</v>
          </cell>
          <cell r="Q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C773">
            <v>927</v>
          </cell>
          <cell r="AD773" t="str">
            <v>NA</v>
          </cell>
          <cell r="AE773" t="str">
            <v>927.NA1</v>
          </cell>
        </row>
        <row r="774">
          <cell r="A774">
            <v>774</v>
          </cell>
          <cell r="AC774">
            <v>927</v>
          </cell>
          <cell r="AD774" t="str">
            <v>NA</v>
          </cell>
          <cell r="AE774" t="str">
            <v>927.NA2</v>
          </cell>
        </row>
        <row r="775">
          <cell r="A775">
            <v>775</v>
          </cell>
          <cell r="B775">
            <v>928</v>
          </cell>
          <cell r="C775" t="str">
            <v>Regulatory Commission Expense</v>
          </cell>
          <cell r="AC775">
            <v>928</v>
          </cell>
          <cell r="AD775" t="str">
            <v>NA</v>
          </cell>
          <cell r="AE775" t="str">
            <v>928.NA</v>
          </cell>
        </row>
        <row r="776">
          <cell r="A776">
            <v>776</v>
          </cell>
          <cell r="D776" t="str">
            <v>S</v>
          </cell>
          <cell r="E776" t="str">
            <v>DMSC</v>
          </cell>
          <cell r="F776">
            <v>6970155.2999999998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6970155.2999999998</v>
          </cell>
          <cell r="L776">
            <v>0.75</v>
          </cell>
          <cell r="M776">
            <v>0</v>
          </cell>
          <cell r="N776">
            <v>0</v>
          </cell>
          <cell r="O776">
            <v>0.75</v>
          </cell>
          <cell r="P776">
            <v>0</v>
          </cell>
          <cell r="Q776">
            <v>0</v>
          </cell>
          <cell r="R776" t="str">
            <v>MISC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C776">
            <v>928</v>
          </cell>
          <cell r="AD776" t="str">
            <v>S</v>
          </cell>
          <cell r="AE776" t="str">
            <v>928.S</v>
          </cell>
        </row>
        <row r="777">
          <cell r="A777">
            <v>777</v>
          </cell>
          <cell r="D777" t="str">
            <v>SE</v>
          </cell>
          <cell r="E777" t="str">
            <v>P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0.75</v>
          </cell>
          <cell r="M777">
            <v>0</v>
          </cell>
          <cell r="N777">
            <v>0</v>
          </cell>
          <cell r="O777">
            <v>0.75</v>
          </cell>
          <cell r="P777">
            <v>0</v>
          </cell>
          <cell r="Q777">
            <v>0</v>
          </cell>
          <cell r="R777" t="str">
            <v>MISC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C777">
            <v>928</v>
          </cell>
          <cell r="AD777" t="str">
            <v>SE</v>
          </cell>
          <cell r="AE777" t="str">
            <v>928.SE</v>
          </cell>
        </row>
        <row r="778">
          <cell r="A778">
            <v>778</v>
          </cell>
          <cell r="D778" t="str">
            <v>SO</v>
          </cell>
          <cell r="E778" t="str">
            <v>DMSC</v>
          </cell>
          <cell r="F778">
            <v>713847.10154971154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713847.10154971154</v>
          </cell>
          <cell r="L778">
            <v>0.75</v>
          </cell>
          <cell r="M778">
            <v>0</v>
          </cell>
          <cell r="N778">
            <v>0</v>
          </cell>
          <cell r="O778">
            <v>0.75</v>
          </cell>
          <cell r="P778">
            <v>0</v>
          </cell>
          <cell r="Q778">
            <v>0</v>
          </cell>
          <cell r="R778" t="str">
            <v>MISC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C778">
            <v>928</v>
          </cell>
          <cell r="AD778" t="str">
            <v>SO</v>
          </cell>
          <cell r="AE778" t="str">
            <v>928.SO</v>
          </cell>
        </row>
        <row r="779">
          <cell r="A779">
            <v>779</v>
          </cell>
          <cell r="D779" t="str">
            <v>SG</v>
          </cell>
          <cell r="E779" t="str">
            <v>FERC</v>
          </cell>
          <cell r="F779">
            <v>2772945.6058086725</v>
          </cell>
          <cell r="G779">
            <v>1176500.564403997</v>
          </cell>
          <cell r="H779">
            <v>1596445.0414046755</v>
          </cell>
          <cell r="I779">
            <v>0</v>
          </cell>
          <cell r="J779">
            <v>0</v>
          </cell>
          <cell r="K779">
            <v>0</v>
          </cell>
          <cell r="L779">
            <v>0.75</v>
          </cell>
          <cell r="M779">
            <v>882375.42330299783</v>
          </cell>
          <cell r="N779">
            <v>294125.14110099926</v>
          </cell>
          <cell r="O779">
            <v>0.75</v>
          </cell>
          <cell r="P779">
            <v>1197333.7810535065</v>
          </cell>
          <cell r="Q779">
            <v>399111.26035116886</v>
          </cell>
          <cell r="R779" t="str">
            <v>MISC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C779">
            <v>928</v>
          </cell>
          <cell r="AD779" t="str">
            <v>SG</v>
          </cell>
          <cell r="AE779" t="str">
            <v>928.SG</v>
          </cell>
        </row>
        <row r="780">
          <cell r="A780">
            <v>780</v>
          </cell>
          <cell r="F780">
            <v>10456948.007358383</v>
          </cell>
          <cell r="G780">
            <v>1176500.564403997</v>
          </cell>
          <cell r="H780">
            <v>1596445.0414046755</v>
          </cell>
          <cell r="I780">
            <v>0</v>
          </cell>
          <cell r="J780">
            <v>0</v>
          </cell>
          <cell r="K780">
            <v>7684002.4015497118</v>
          </cell>
          <cell r="M780">
            <v>882375.42330299783</v>
          </cell>
          <cell r="N780">
            <v>294125.14110099926</v>
          </cell>
          <cell r="P780">
            <v>1197333.7810535065</v>
          </cell>
          <cell r="Q780">
            <v>399111.26035116886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C780">
            <v>928</v>
          </cell>
          <cell r="AD780" t="str">
            <v>NA</v>
          </cell>
          <cell r="AE780" t="str">
            <v>928.NA1</v>
          </cell>
        </row>
        <row r="781">
          <cell r="A781">
            <v>781</v>
          </cell>
          <cell r="AC781">
            <v>928</v>
          </cell>
          <cell r="AD781" t="str">
            <v>NA</v>
          </cell>
          <cell r="AE781" t="str">
            <v>928.NA2</v>
          </cell>
        </row>
        <row r="782">
          <cell r="A782">
            <v>782</v>
          </cell>
          <cell r="B782" t="str">
            <v>928RE</v>
          </cell>
          <cell r="C782" t="str">
            <v>Regulatory Expense</v>
          </cell>
          <cell r="E782" t="str">
            <v>DMSC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0.75</v>
          </cell>
          <cell r="M782">
            <v>0</v>
          </cell>
          <cell r="N782">
            <v>0</v>
          </cell>
          <cell r="O782">
            <v>0.75</v>
          </cell>
          <cell r="P782">
            <v>0</v>
          </cell>
          <cell r="Q782">
            <v>0</v>
          </cell>
          <cell r="R782" t="str">
            <v>MISC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C782" t="str">
            <v>928RE</v>
          </cell>
          <cell r="AD782" t="str">
            <v>NA</v>
          </cell>
          <cell r="AE782" t="str">
            <v>928RE.NA</v>
          </cell>
        </row>
        <row r="783">
          <cell r="A783">
            <v>783</v>
          </cell>
          <cell r="AC783" t="str">
            <v>928RE</v>
          </cell>
          <cell r="AD783" t="str">
            <v>NA</v>
          </cell>
          <cell r="AE783" t="str">
            <v>928RE.NA1</v>
          </cell>
        </row>
        <row r="784">
          <cell r="A784">
            <v>784</v>
          </cell>
          <cell r="B784">
            <v>929</v>
          </cell>
          <cell r="C784" t="str">
            <v>Duplicate Charges</v>
          </cell>
          <cell r="AC784">
            <v>929</v>
          </cell>
          <cell r="AD784" t="str">
            <v>NA</v>
          </cell>
          <cell r="AE784" t="str">
            <v>929.NA</v>
          </cell>
        </row>
        <row r="785">
          <cell r="A785">
            <v>785</v>
          </cell>
          <cell r="D785" t="str">
            <v>S</v>
          </cell>
          <cell r="E785" t="str">
            <v>LABOR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0.75</v>
          </cell>
          <cell r="M785">
            <v>0</v>
          </cell>
          <cell r="N785">
            <v>0</v>
          </cell>
          <cell r="O785">
            <v>0.75</v>
          </cell>
          <cell r="P785">
            <v>0</v>
          </cell>
          <cell r="Q785">
            <v>0</v>
          </cell>
          <cell r="R785" t="str">
            <v>DISom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C785">
            <v>929</v>
          </cell>
          <cell r="AD785" t="str">
            <v>S</v>
          </cell>
          <cell r="AE785" t="str">
            <v>929.S</v>
          </cell>
        </row>
        <row r="786">
          <cell r="A786">
            <v>786</v>
          </cell>
          <cell r="D786" t="str">
            <v>SO</v>
          </cell>
          <cell r="E786" t="str">
            <v>LABOR</v>
          </cell>
          <cell r="F786">
            <v>-58184327.215842336</v>
          </cell>
          <cell r="G786">
            <v>-24923896.679857649</v>
          </cell>
          <cell r="H786">
            <v>-5548625.7342204554</v>
          </cell>
          <cell r="I786">
            <v>-21027134.773768846</v>
          </cell>
          <cell r="J786">
            <v>-6684670.0279953852</v>
          </cell>
          <cell r="K786">
            <v>0</v>
          </cell>
          <cell r="L786">
            <v>0.75</v>
          </cell>
          <cell r="M786">
            <v>-18692922.509893239</v>
          </cell>
          <cell r="N786">
            <v>-6230974.1699644122</v>
          </cell>
          <cell r="O786">
            <v>0.75</v>
          </cell>
          <cell r="P786">
            <v>-4161469.3006653413</v>
          </cell>
          <cell r="Q786">
            <v>-1387156.4335551139</v>
          </cell>
          <cell r="R786" t="str">
            <v>DISom</v>
          </cell>
          <cell r="S786">
            <v>-1423701.22398651</v>
          </cell>
          <cell r="T786">
            <v>-19185955.022587873</v>
          </cell>
          <cell r="U786">
            <v>-140875.73042113753</v>
          </cell>
          <cell r="V786">
            <v>0</v>
          </cell>
          <cell r="W786">
            <v>-276602.79677332734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C786">
            <v>929</v>
          </cell>
          <cell r="AD786" t="str">
            <v>SO</v>
          </cell>
          <cell r="AE786" t="str">
            <v>929.SO</v>
          </cell>
        </row>
        <row r="787">
          <cell r="A787">
            <v>787</v>
          </cell>
          <cell r="F787">
            <v>-58184327.215842336</v>
          </cell>
          <cell r="G787">
            <v>-24923896.679857649</v>
          </cell>
          <cell r="H787">
            <v>-5548625.7342204554</v>
          </cell>
          <cell r="I787">
            <v>-21027134.773768846</v>
          </cell>
          <cell r="J787">
            <v>-6684670.0279953852</v>
          </cell>
          <cell r="K787">
            <v>0</v>
          </cell>
          <cell r="M787">
            <v>-18692922.509893239</v>
          </cell>
          <cell r="N787">
            <v>-6230974.1699644122</v>
          </cell>
          <cell r="P787">
            <v>-4161469.3006653413</v>
          </cell>
          <cell r="Q787">
            <v>-1387156.4335551139</v>
          </cell>
          <cell r="S787">
            <v>-1423701.22398651</v>
          </cell>
          <cell r="T787">
            <v>-19185955.022587873</v>
          </cell>
          <cell r="U787">
            <v>-140875.73042113753</v>
          </cell>
          <cell r="V787">
            <v>0</v>
          </cell>
          <cell r="W787">
            <v>-276602.79677332734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C787">
            <v>929</v>
          </cell>
          <cell r="AD787" t="str">
            <v>NA</v>
          </cell>
          <cell r="AE787" t="str">
            <v>929.NA1</v>
          </cell>
        </row>
        <row r="788">
          <cell r="A788">
            <v>788</v>
          </cell>
          <cell r="AC788">
            <v>929</v>
          </cell>
          <cell r="AD788" t="str">
            <v>NA</v>
          </cell>
          <cell r="AE788" t="str">
            <v>929.NA2</v>
          </cell>
        </row>
        <row r="789">
          <cell r="A789">
            <v>789</v>
          </cell>
          <cell r="B789">
            <v>930</v>
          </cell>
          <cell r="C789" t="str">
            <v>Misc General Expenses</v>
          </cell>
          <cell r="AC789">
            <v>930</v>
          </cell>
          <cell r="AD789" t="str">
            <v>NA</v>
          </cell>
          <cell r="AE789" t="str">
            <v>930.NA</v>
          </cell>
        </row>
        <row r="790">
          <cell r="A790">
            <v>790</v>
          </cell>
          <cell r="D790" t="str">
            <v>S</v>
          </cell>
          <cell r="E790" t="str">
            <v>PTD</v>
          </cell>
          <cell r="F790">
            <v>56000</v>
          </cell>
          <cell r="G790">
            <v>25508.737833829498</v>
          </cell>
          <cell r="H790">
            <v>14994.844500749779</v>
          </cell>
          <cell r="I790">
            <v>15496.417665420719</v>
          </cell>
          <cell r="J790">
            <v>0</v>
          </cell>
          <cell r="K790">
            <v>0</v>
          </cell>
          <cell r="L790">
            <v>0.75</v>
          </cell>
          <cell r="M790">
            <v>19131.553375372125</v>
          </cell>
          <cell r="N790">
            <v>6377.1844584573746</v>
          </cell>
          <cell r="O790">
            <v>0.75</v>
          </cell>
          <cell r="P790">
            <v>11246.133375562335</v>
          </cell>
          <cell r="Q790">
            <v>3748.7111251874448</v>
          </cell>
          <cell r="R790" t="str">
            <v>PLNT</v>
          </cell>
          <cell r="S790">
            <v>2532.9583258760263</v>
          </cell>
          <cell r="T790">
            <v>7686.819039597548</v>
          </cell>
          <cell r="U790">
            <v>2903.9553325757201</v>
          </cell>
          <cell r="V790">
            <v>1863.1197229016705</v>
          </cell>
          <cell r="W790">
            <v>509.56524446975192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C790">
            <v>930</v>
          </cell>
          <cell r="AD790" t="str">
            <v>S</v>
          </cell>
          <cell r="AE790" t="str">
            <v>930.S</v>
          </cell>
        </row>
        <row r="791">
          <cell r="A791">
            <v>791</v>
          </cell>
          <cell r="D791" t="str">
            <v>CN</v>
          </cell>
          <cell r="E791" t="str">
            <v>CUST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0.75</v>
          </cell>
          <cell r="M791">
            <v>0</v>
          </cell>
          <cell r="N791">
            <v>0</v>
          </cell>
          <cell r="O791">
            <v>0.75</v>
          </cell>
          <cell r="P791">
            <v>0</v>
          </cell>
          <cell r="Q791">
            <v>0</v>
          </cell>
          <cell r="R791" t="str">
            <v>CUST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C791">
            <v>930</v>
          </cell>
          <cell r="AD791" t="str">
            <v>CN</v>
          </cell>
          <cell r="AE791" t="str">
            <v>930.CN</v>
          </cell>
        </row>
        <row r="792">
          <cell r="A792">
            <v>792</v>
          </cell>
          <cell r="D792" t="str">
            <v>SO</v>
          </cell>
          <cell r="E792" t="str">
            <v>LABOR</v>
          </cell>
          <cell r="F792">
            <v>1012440.5243892719</v>
          </cell>
          <cell r="G792">
            <v>433690.03702269238</v>
          </cell>
          <cell r="H792">
            <v>96549.256763845508</v>
          </cell>
          <cell r="I792">
            <v>365884.15429785987</v>
          </cell>
          <cell r="J792">
            <v>116317.07630487411</v>
          </cell>
          <cell r="K792">
            <v>0</v>
          </cell>
          <cell r="L792">
            <v>0.75</v>
          </cell>
          <cell r="M792">
            <v>325267.52776701929</v>
          </cell>
          <cell r="N792">
            <v>108422.5092556731</v>
          </cell>
          <cell r="O792">
            <v>0.75</v>
          </cell>
          <cell r="P792">
            <v>72411.942572884131</v>
          </cell>
          <cell r="Q792">
            <v>24137.314190961377</v>
          </cell>
          <cell r="R792" t="str">
            <v>DISom</v>
          </cell>
          <cell r="S792">
            <v>24773.214416305647</v>
          </cell>
          <cell r="T792">
            <v>333846.57507372438</v>
          </cell>
          <cell r="U792">
            <v>2451.3181677292569</v>
          </cell>
          <cell r="V792">
            <v>0</v>
          </cell>
          <cell r="W792">
            <v>4813.0466401006497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C792">
            <v>930</v>
          </cell>
          <cell r="AD792" t="str">
            <v>SO</v>
          </cell>
          <cell r="AE792" t="str">
            <v>930.SO</v>
          </cell>
        </row>
        <row r="793">
          <cell r="A793">
            <v>793</v>
          </cell>
          <cell r="F793">
            <v>1068440.5243892719</v>
          </cell>
          <cell r="G793">
            <v>459198.77485652186</v>
          </cell>
          <cell r="H793">
            <v>111544.10126459529</v>
          </cell>
          <cell r="I793">
            <v>381380.57196328061</v>
          </cell>
          <cell r="J793">
            <v>116317.07630487411</v>
          </cell>
          <cell r="K793">
            <v>0</v>
          </cell>
          <cell r="M793">
            <v>344399.08114239143</v>
          </cell>
          <cell r="N793">
            <v>114799.69371413047</v>
          </cell>
          <cell r="P793">
            <v>83658.075948446465</v>
          </cell>
          <cell r="Q793">
            <v>27886.025316148822</v>
          </cell>
          <cell r="S793">
            <v>27306.172742181672</v>
          </cell>
          <cell r="T793">
            <v>341533.39411332191</v>
          </cell>
          <cell r="U793">
            <v>5355.2735003049766</v>
          </cell>
          <cell r="V793">
            <v>1863.1197229016705</v>
          </cell>
          <cell r="W793">
            <v>5322.6118845704013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C793">
            <v>930</v>
          </cell>
          <cell r="AD793" t="str">
            <v>NA</v>
          </cell>
          <cell r="AE793" t="str">
            <v>930.NA1</v>
          </cell>
        </row>
        <row r="794">
          <cell r="A794">
            <v>794</v>
          </cell>
          <cell r="AC794">
            <v>930</v>
          </cell>
          <cell r="AD794" t="str">
            <v>NA</v>
          </cell>
          <cell r="AE794" t="str">
            <v>930.NA2</v>
          </cell>
        </row>
        <row r="795">
          <cell r="A795">
            <v>795</v>
          </cell>
          <cell r="B795">
            <v>931</v>
          </cell>
          <cell r="C795" t="str">
            <v>Rents</v>
          </cell>
          <cell r="AC795">
            <v>931</v>
          </cell>
          <cell r="AD795" t="str">
            <v>NA</v>
          </cell>
          <cell r="AE795" t="str">
            <v>931.NA</v>
          </cell>
        </row>
        <row r="796">
          <cell r="A796">
            <v>796</v>
          </cell>
          <cell r="D796" t="str">
            <v>S</v>
          </cell>
          <cell r="E796" t="str">
            <v>PTD</v>
          </cell>
          <cell r="F796">
            <v>2315.9299999999998</v>
          </cell>
          <cell r="G796">
            <v>1054.9366287767991</v>
          </cell>
          <cell r="H796">
            <v>620.12518258252555</v>
          </cell>
          <cell r="I796">
            <v>640.86818864067504</v>
          </cell>
          <cell r="J796">
            <v>0</v>
          </cell>
          <cell r="K796">
            <v>0</v>
          </cell>
          <cell r="L796">
            <v>0.75</v>
          </cell>
          <cell r="M796">
            <v>791.2024715825994</v>
          </cell>
          <cell r="N796">
            <v>263.73415719419978</v>
          </cell>
          <cell r="O796">
            <v>0.75</v>
          </cell>
          <cell r="P796">
            <v>465.09388693689414</v>
          </cell>
          <cell r="Q796">
            <v>155.03129564563139</v>
          </cell>
          <cell r="R796" t="str">
            <v>PLNT</v>
          </cell>
          <cell r="S796">
            <v>104.75275313653688</v>
          </cell>
          <cell r="T796">
            <v>317.8952646138419</v>
          </cell>
          <cell r="U796">
            <v>120.09566559593011</v>
          </cell>
          <cell r="V796">
            <v>77.050979640351173</v>
          </cell>
          <cell r="W796">
            <v>21.073525654014865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C796">
            <v>931</v>
          </cell>
          <cell r="AD796" t="str">
            <v>S</v>
          </cell>
          <cell r="AE796" t="str">
            <v>931.S</v>
          </cell>
        </row>
        <row r="797">
          <cell r="A797">
            <v>797</v>
          </cell>
          <cell r="D797" t="str">
            <v>SO</v>
          </cell>
          <cell r="E797" t="str">
            <v>PTD</v>
          </cell>
          <cell r="F797">
            <v>-298539.43513290363</v>
          </cell>
          <cell r="G797">
            <v>-135988.64614044261</v>
          </cell>
          <cell r="H797">
            <v>-79938.435842135092</v>
          </cell>
          <cell r="I797">
            <v>-82612.3531503259</v>
          </cell>
          <cell r="J797">
            <v>0</v>
          </cell>
          <cell r="K797">
            <v>0</v>
          </cell>
          <cell r="L797">
            <v>0.75</v>
          </cell>
          <cell r="M797">
            <v>-101991.48460533196</v>
          </cell>
          <cell r="N797">
            <v>-33997.161535110652</v>
          </cell>
          <cell r="O797">
            <v>0.75</v>
          </cell>
          <cell r="P797">
            <v>-59953.826881601315</v>
          </cell>
          <cell r="Q797">
            <v>-19984.608960533773</v>
          </cell>
          <cell r="R797" t="str">
            <v>PLNT</v>
          </cell>
          <cell r="S797">
            <v>-13503.356211110966</v>
          </cell>
          <cell r="T797">
            <v>-40978.9038223268</v>
          </cell>
          <cell r="U797">
            <v>-15481.164011398905</v>
          </cell>
          <cell r="V797">
            <v>-9932.4055296435108</v>
          </cell>
          <cell r="W797">
            <v>-2716.5235758457084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C797">
            <v>931</v>
          </cell>
          <cell r="AD797" t="str">
            <v>SO</v>
          </cell>
          <cell r="AE797" t="str">
            <v>931.SO</v>
          </cell>
        </row>
        <row r="798">
          <cell r="A798">
            <v>798</v>
          </cell>
          <cell r="F798">
            <v>-296223.50513290364</v>
          </cell>
          <cell r="G798">
            <v>-134933.7095116658</v>
          </cell>
          <cell r="H798">
            <v>-79318.310659552561</v>
          </cell>
          <cell r="I798">
            <v>-81971.48496168523</v>
          </cell>
          <cell r="J798">
            <v>0</v>
          </cell>
          <cell r="K798">
            <v>0</v>
          </cell>
          <cell r="M798">
            <v>-101200.28213374937</v>
          </cell>
          <cell r="N798">
            <v>-33733.42737791645</v>
          </cell>
          <cell r="P798">
            <v>-59488.732994664424</v>
          </cell>
          <cell r="Q798">
            <v>-19829.57766488814</v>
          </cell>
          <cell r="S798">
            <v>-13398.603457974428</v>
          </cell>
          <cell r="T798">
            <v>-40661.008557712958</v>
          </cell>
          <cell r="U798">
            <v>-15361.068345802974</v>
          </cell>
          <cell r="V798">
            <v>-9855.3545500031596</v>
          </cell>
          <cell r="W798">
            <v>-2695.4500501916937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C798">
            <v>931</v>
          </cell>
          <cell r="AD798" t="str">
            <v>NA</v>
          </cell>
          <cell r="AE798" t="str">
            <v>931.NA1</v>
          </cell>
        </row>
        <row r="799">
          <cell r="A799">
            <v>799</v>
          </cell>
          <cell r="AC799">
            <v>931</v>
          </cell>
          <cell r="AD799" t="str">
            <v>NA</v>
          </cell>
          <cell r="AE799" t="str">
            <v>931.NA2</v>
          </cell>
        </row>
        <row r="800">
          <cell r="A800">
            <v>800</v>
          </cell>
          <cell r="B800">
            <v>935</v>
          </cell>
          <cell r="C800" t="str">
            <v>Maintenance of General Plant</v>
          </cell>
          <cell r="AC800">
            <v>935</v>
          </cell>
          <cell r="AD800" t="str">
            <v>NA</v>
          </cell>
          <cell r="AE800" t="str">
            <v>935.NA</v>
          </cell>
        </row>
        <row r="801">
          <cell r="A801">
            <v>801</v>
          </cell>
          <cell r="D801" t="str">
            <v>S</v>
          </cell>
          <cell r="E801" t="str">
            <v>G</v>
          </cell>
          <cell r="F801">
            <v>68312.94</v>
          </cell>
          <cell r="G801">
            <v>13672.191288321095</v>
          </cell>
          <cell r="H801">
            <v>24045.210540142867</v>
          </cell>
          <cell r="I801">
            <v>29767.351498612508</v>
          </cell>
          <cell r="J801">
            <v>828.18667292352507</v>
          </cell>
          <cell r="K801">
            <v>0</v>
          </cell>
          <cell r="L801">
            <v>0.75</v>
          </cell>
          <cell r="M801">
            <v>10254.143466240821</v>
          </cell>
          <cell r="N801">
            <v>3418.0478220802738</v>
          </cell>
          <cell r="O801">
            <v>0.75</v>
          </cell>
          <cell r="P801">
            <v>18033.907905107149</v>
          </cell>
          <cell r="Q801">
            <v>6011.3026350357168</v>
          </cell>
          <cell r="R801" t="str">
            <v>GENL</v>
          </cell>
          <cell r="S801">
            <v>4865.6058739264572</v>
          </cell>
          <cell r="T801">
            <v>14765.750975370025</v>
          </cell>
          <cell r="U801">
            <v>5578.2607946831422</v>
          </cell>
          <cell r="V801">
            <v>3578.9006771137415</v>
          </cell>
          <cell r="W801">
            <v>978.83317751914171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C801">
            <v>935</v>
          </cell>
          <cell r="AD801" t="str">
            <v>S</v>
          </cell>
          <cell r="AE801" t="str">
            <v>935.S</v>
          </cell>
        </row>
        <row r="802">
          <cell r="A802">
            <v>802</v>
          </cell>
          <cell r="D802" t="str">
            <v>CN</v>
          </cell>
          <cell r="E802" t="str">
            <v>CUST</v>
          </cell>
          <cell r="F802">
            <v>25894.479111262161</v>
          </cell>
          <cell r="G802">
            <v>0</v>
          </cell>
          <cell r="H802">
            <v>0</v>
          </cell>
          <cell r="I802">
            <v>0</v>
          </cell>
          <cell r="J802">
            <v>25894.479111262161</v>
          </cell>
          <cell r="K802">
            <v>0</v>
          </cell>
          <cell r="L802">
            <v>0.75</v>
          </cell>
          <cell r="M802">
            <v>0</v>
          </cell>
          <cell r="N802">
            <v>0</v>
          </cell>
          <cell r="O802">
            <v>0.75</v>
          </cell>
          <cell r="P802">
            <v>0</v>
          </cell>
          <cell r="Q802">
            <v>0</v>
          </cell>
          <cell r="R802" t="str">
            <v>CUST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C802">
            <v>935</v>
          </cell>
          <cell r="AD802" t="str">
            <v>CN</v>
          </cell>
          <cell r="AE802" t="str">
            <v>935.CN</v>
          </cell>
        </row>
        <row r="803">
          <cell r="A803">
            <v>803</v>
          </cell>
          <cell r="D803" t="str">
            <v>SO</v>
          </cell>
          <cell r="E803" t="str">
            <v>G</v>
          </cell>
          <cell r="F803">
            <v>11163613.566975884</v>
          </cell>
          <cell r="G803">
            <v>2234292.0705299885</v>
          </cell>
          <cell r="H803">
            <v>3929437.6527599371</v>
          </cell>
          <cell r="I803">
            <v>4864542.633399331</v>
          </cell>
          <cell r="J803">
            <v>135341.21028662627</v>
          </cell>
          <cell r="K803">
            <v>0</v>
          </cell>
          <cell r="L803">
            <v>0.75</v>
          </cell>
          <cell r="M803">
            <v>1675719.0528974915</v>
          </cell>
          <cell r="N803">
            <v>558573.01763249713</v>
          </cell>
          <cell r="O803">
            <v>0.75</v>
          </cell>
          <cell r="P803">
            <v>2947078.2395699527</v>
          </cell>
          <cell r="Q803">
            <v>982359.41318998428</v>
          </cell>
          <cell r="R803" t="str">
            <v>GENL</v>
          </cell>
          <cell r="S803">
            <v>795131.10906547052</v>
          </cell>
          <cell r="T803">
            <v>2413000.2004778041</v>
          </cell>
          <cell r="U803">
            <v>911592.26769707748</v>
          </cell>
          <cell r="V803">
            <v>584859.38614098798</v>
          </cell>
          <cell r="W803">
            <v>159959.67001799078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C803">
            <v>935</v>
          </cell>
          <cell r="AD803" t="str">
            <v>SO</v>
          </cell>
          <cell r="AE803" t="str">
            <v>935.SO</v>
          </cell>
        </row>
        <row r="804">
          <cell r="A804">
            <v>804</v>
          </cell>
          <cell r="F804">
            <v>11257820.986087147</v>
          </cell>
          <cell r="G804">
            <v>2247964.2618183098</v>
          </cell>
          <cell r="H804">
            <v>3953482.8633000799</v>
          </cell>
          <cell r="I804">
            <v>4894309.9848979432</v>
          </cell>
          <cell r="J804">
            <v>162063.87607081197</v>
          </cell>
          <cell r="K804">
            <v>0</v>
          </cell>
          <cell r="M804">
            <v>1685973.1963637322</v>
          </cell>
          <cell r="N804">
            <v>561991.06545457745</v>
          </cell>
          <cell r="P804">
            <v>2965112.1474750601</v>
          </cell>
          <cell r="Q804">
            <v>988370.71582501999</v>
          </cell>
          <cell r="S804">
            <v>799996.71493939694</v>
          </cell>
          <cell r="T804">
            <v>2427765.951453174</v>
          </cell>
          <cell r="U804">
            <v>917170.5284917606</v>
          </cell>
          <cell r="V804">
            <v>588438.28681810177</v>
          </cell>
          <cell r="W804">
            <v>160938.50319550993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C804">
            <v>935</v>
          </cell>
          <cell r="AD804" t="str">
            <v>NA</v>
          </cell>
          <cell r="AE804" t="str">
            <v>935.NA1</v>
          </cell>
        </row>
        <row r="805">
          <cell r="A805">
            <v>805</v>
          </cell>
          <cell r="AC805">
            <v>935</v>
          </cell>
          <cell r="AD805" t="str">
            <v>NA</v>
          </cell>
          <cell r="AE805" t="str">
            <v>935.NA2</v>
          </cell>
        </row>
        <row r="806">
          <cell r="A806">
            <v>806</v>
          </cell>
          <cell r="C806" t="str">
            <v>Total Adminsitrative &amp; Gen Expense</v>
          </cell>
          <cell r="F806">
            <v>88274258.7963797</v>
          </cell>
          <cell r="G806">
            <v>33755291.710659519</v>
          </cell>
          <cell r="H806">
            <v>23090357.16628436</v>
          </cell>
          <cell r="I806">
            <v>23325793.888073042</v>
          </cell>
          <cell r="J806">
            <v>418813.62981308927</v>
          </cell>
          <cell r="K806">
            <v>7684002.4015497118</v>
          </cell>
          <cell r="M806">
            <v>25316468.782994639</v>
          </cell>
          <cell r="N806">
            <v>8438822.9276648797</v>
          </cell>
          <cell r="P806">
            <v>17317767.874713272</v>
          </cell>
          <cell r="Q806">
            <v>5772589.29157109</v>
          </cell>
          <cell r="S806">
            <v>3748785.3518450186</v>
          </cell>
          <cell r="T806">
            <v>11848474.004699098</v>
          </cell>
          <cell r="U806">
            <v>4250513.1924861912</v>
          </cell>
          <cell r="V806">
            <v>2724174.7818008829</v>
          </cell>
          <cell r="W806">
            <v>753846.55724184599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C806">
            <v>935</v>
          </cell>
          <cell r="AD806" t="str">
            <v>NA</v>
          </cell>
          <cell r="AE806" t="str">
            <v>935.NA3</v>
          </cell>
        </row>
        <row r="807">
          <cell r="A807">
            <v>807</v>
          </cell>
          <cell r="AC807">
            <v>935</v>
          </cell>
          <cell r="AD807" t="str">
            <v>NA</v>
          </cell>
          <cell r="AE807" t="str">
            <v>935.NA4</v>
          </cell>
        </row>
        <row r="808">
          <cell r="A808">
            <v>808</v>
          </cell>
          <cell r="AC808">
            <v>935</v>
          </cell>
          <cell r="AD808" t="str">
            <v>NA</v>
          </cell>
          <cell r="AE808" t="str">
            <v>935.NA5</v>
          </cell>
        </row>
        <row r="809">
          <cell r="A809">
            <v>809</v>
          </cell>
          <cell r="B809" t="str">
            <v>TOTAL O&amp;M EXPENSE</v>
          </cell>
          <cell r="F809">
            <v>1473188626.8320439</v>
          </cell>
          <cell r="G809">
            <v>1179578104.3015423</v>
          </cell>
          <cell r="H809">
            <v>129162797.09701857</v>
          </cell>
          <cell r="I809">
            <v>116116826.92488109</v>
          </cell>
          <cell r="J809">
            <v>40646896.107052162</v>
          </cell>
          <cell r="K809">
            <v>7684002.4015497118</v>
          </cell>
          <cell r="M809">
            <v>462461573.79836041</v>
          </cell>
          <cell r="N809">
            <v>717116530.50318158</v>
          </cell>
          <cell r="P809">
            <v>89276827.621222168</v>
          </cell>
          <cell r="Q809">
            <v>39885969.475796394</v>
          </cell>
          <cell r="S809">
            <v>17496742.593048938</v>
          </cell>
          <cell r="T809">
            <v>88245402.18819423</v>
          </cell>
          <cell r="U809">
            <v>5340252.2018393911</v>
          </cell>
          <cell r="V809">
            <v>3125684.0976416282</v>
          </cell>
          <cell r="W809">
            <v>1908745.8441569074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C809" t="str">
            <v>TOTAL O&amp;M EXPENSE</v>
          </cell>
          <cell r="AD809" t="str">
            <v>NA</v>
          </cell>
          <cell r="AE809" t="str">
            <v>TOTAL O&amp;M EXPENSE.NA</v>
          </cell>
        </row>
        <row r="810">
          <cell r="A810">
            <v>810</v>
          </cell>
          <cell r="AC810" t="str">
            <v>TOTAL O&amp;M EXPENSE</v>
          </cell>
          <cell r="AD810" t="str">
            <v>NA</v>
          </cell>
          <cell r="AE810" t="str">
            <v>TOTAL O&amp;M EXPENSE.NA1</v>
          </cell>
        </row>
        <row r="811">
          <cell r="A811">
            <v>811</v>
          </cell>
          <cell r="B811" t="str">
            <v>403SP</v>
          </cell>
          <cell r="C811" t="str">
            <v>Steam Depreciation</v>
          </cell>
          <cell r="AC811" t="str">
            <v>403SP</v>
          </cell>
          <cell r="AD811" t="str">
            <v>NA</v>
          </cell>
          <cell r="AE811" t="str">
            <v>403SP.NA</v>
          </cell>
        </row>
        <row r="812">
          <cell r="A812">
            <v>812</v>
          </cell>
          <cell r="D812" t="str">
            <v>SG</v>
          </cell>
          <cell r="E812" t="str">
            <v>P</v>
          </cell>
          <cell r="F812">
            <v>22480064.886825949</v>
          </cell>
          <cell r="G812">
            <v>22480064.886825949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0.75</v>
          </cell>
          <cell r="M812">
            <v>16860048.665119462</v>
          </cell>
          <cell r="N812">
            <v>5620016.2217064872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C812" t="str">
            <v>403SP</v>
          </cell>
          <cell r="AD812" t="str">
            <v>SG</v>
          </cell>
          <cell r="AE812" t="str">
            <v>403SP.SG</v>
          </cell>
        </row>
        <row r="813">
          <cell r="A813">
            <v>813</v>
          </cell>
          <cell r="D813" t="str">
            <v>SG</v>
          </cell>
          <cell r="E813" t="str">
            <v>P</v>
          </cell>
          <cell r="F813">
            <v>16723517.720393086</v>
          </cell>
          <cell r="G813">
            <v>16723517.720393086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0.75</v>
          </cell>
          <cell r="M813">
            <v>12542638.290294815</v>
          </cell>
          <cell r="N813">
            <v>4180879.4300982715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C813" t="str">
            <v>403SP</v>
          </cell>
          <cell r="AD813" t="str">
            <v>SG</v>
          </cell>
          <cell r="AE813" t="str">
            <v>403SP.SG1</v>
          </cell>
        </row>
        <row r="814">
          <cell r="A814">
            <v>814</v>
          </cell>
          <cell r="D814" t="str">
            <v>SG</v>
          </cell>
          <cell r="E814" t="str">
            <v>P</v>
          </cell>
          <cell r="F814">
            <v>116155523.99338691</v>
          </cell>
          <cell r="G814">
            <v>116155523.99338691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0.75</v>
          </cell>
          <cell r="M814">
            <v>87116642.995040178</v>
          </cell>
          <cell r="N814">
            <v>29038880.998346727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C814" t="str">
            <v>403SP</v>
          </cell>
          <cell r="AD814" t="str">
            <v>SG</v>
          </cell>
          <cell r="AE814" t="str">
            <v>403SP.SG2</v>
          </cell>
        </row>
        <row r="815">
          <cell r="A815">
            <v>815</v>
          </cell>
          <cell r="D815" t="str">
            <v>SG</v>
          </cell>
          <cell r="E815" t="str">
            <v>P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0.75</v>
          </cell>
          <cell r="M815">
            <v>0</v>
          </cell>
          <cell r="N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C815" t="str">
            <v>403SP</v>
          </cell>
          <cell r="AD815" t="str">
            <v>SG</v>
          </cell>
          <cell r="AE815" t="str">
            <v>403SP.SG3</v>
          </cell>
        </row>
        <row r="816">
          <cell r="A816">
            <v>816</v>
          </cell>
          <cell r="F816">
            <v>155359106.60060593</v>
          </cell>
          <cell r="G816">
            <v>155359106.60060593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M816">
            <v>116519329.95045446</v>
          </cell>
          <cell r="N816">
            <v>38839776.650151484</v>
          </cell>
          <cell r="P816">
            <v>0</v>
          </cell>
          <cell r="Q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C816" t="str">
            <v>403SP</v>
          </cell>
          <cell r="AD816" t="str">
            <v>NA</v>
          </cell>
          <cell r="AE816" t="str">
            <v>403SP.NA1</v>
          </cell>
        </row>
        <row r="817">
          <cell r="A817">
            <v>817</v>
          </cell>
          <cell r="AC817" t="str">
            <v>403SP</v>
          </cell>
          <cell r="AD817" t="str">
            <v>NA</v>
          </cell>
          <cell r="AE817" t="str">
            <v>403SP.NA2</v>
          </cell>
        </row>
        <row r="818">
          <cell r="A818">
            <v>818</v>
          </cell>
          <cell r="B818" t="str">
            <v>403NP</v>
          </cell>
          <cell r="C818" t="str">
            <v>Nuclear Depreciation</v>
          </cell>
          <cell r="AC818" t="str">
            <v>403NP</v>
          </cell>
          <cell r="AD818" t="str">
            <v>NA</v>
          </cell>
          <cell r="AE818" t="str">
            <v>403NP.NA</v>
          </cell>
        </row>
        <row r="819">
          <cell r="A819">
            <v>819</v>
          </cell>
          <cell r="D819" t="str">
            <v>SG</v>
          </cell>
          <cell r="E819" t="str">
            <v>P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0.75</v>
          </cell>
          <cell r="M819">
            <v>0</v>
          </cell>
          <cell r="N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C819" t="str">
            <v>403NP</v>
          </cell>
          <cell r="AD819" t="str">
            <v>SG</v>
          </cell>
          <cell r="AE819" t="str">
            <v>403NP.SG</v>
          </cell>
        </row>
        <row r="820">
          <cell r="A820">
            <v>820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M820">
            <v>0</v>
          </cell>
          <cell r="N820">
            <v>0</v>
          </cell>
          <cell r="P820">
            <v>0</v>
          </cell>
          <cell r="Q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C820" t="str">
            <v>403NP</v>
          </cell>
          <cell r="AD820" t="str">
            <v>NA</v>
          </cell>
          <cell r="AE820" t="str">
            <v>403NP.NA1</v>
          </cell>
        </row>
        <row r="821">
          <cell r="A821">
            <v>821</v>
          </cell>
          <cell r="AC821" t="str">
            <v>403NP</v>
          </cell>
          <cell r="AD821" t="str">
            <v>NA</v>
          </cell>
          <cell r="AE821" t="str">
            <v>403NP.NA2</v>
          </cell>
        </row>
        <row r="822">
          <cell r="A822">
            <v>822</v>
          </cell>
          <cell r="B822" t="str">
            <v>403HP</v>
          </cell>
          <cell r="C822" t="str">
            <v>Hydro Depreciation</v>
          </cell>
          <cell r="AC822" t="str">
            <v>403HP</v>
          </cell>
          <cell r="AD822" t="str">
            <v>NA</v>
          </cell>
          <cell r="AE822" t="str">
            <v>403HP.NA</v>
          </cell>
        </row>
        <row r="823">
          <cell r="A823">
            <v>823</v>
          </cell>
          <cell r="D823" t="str">
            <v>SG</v>
          </cell>
          <cell r="E823" t="str">
            <v>P</v>
          </cell>
          <cell r="F823">
            <v>1810909.5774482298</v>
          </cell>
          <cell r="G823">
            <v>1810909.5774482298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0.75</v>
          </cell>
          <cell r="M823">
            <v>1358182.1830861722</v>
          </cell>
          <cell r="N823">
            <v>452727.39436205744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C823" t="str">
            <v>403HP</v>
          </cell>
          <cell r="AD823" t="str">
            <v>SG</v>
          </cell>
          <cell r="AE823" t="str">
            <v>403HP.SG</v>
          </cell>
        </row>
        <row r="824">
          <cell r="A824">
            <v>824</v>
          </cell>
          <cell r="D824" t="str">
            <v>SG</v>
          </cell>
          <cell r="E824" t="str">
            <v>P</v>
          </cell>
          <cell r="F824">
            <v>589374.04425626819</v>
          </cell>
          <cell r="G824">
            <v>589374.04425626819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0.75</v>
          </cell>
          <cell r="M824">
            <v>442030.53319220117</v>
          </cell>
          <cell r="N824">
            <v>147343.51106406705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C824" t="str">
            <v>403HP</v>
          </cell>
          <cell r="AD824" t="str">
            <v>SG</v>
          </cell>
          <cell r="AE824" t="str">
            <v>403HP.SG1</v>
          </cell>
        </row>
        <row r="825">
          <cell r="A825">
            <v>825</v>
          </cell>
          <cell r="D825" t="str">
            <v>SG</v>
          </cell>
          <cell r="E825" t="str">
            <v>P</v>
          </cell>
          <cell r="F825">
            <v>11485315.647236876</v>
          </cell>
          <cell r="G825">
            <v>11485315.647236876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0.75</v>
          </cell>
          <cell r="M825">
            <v>8613986.7354276571</v>
          </cell>
          <cell r="N825">
            <v>2871328.911809219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C825" t="str">
            <v>403HP</v>
          </cell>
          <cell r="AD825" t="str">
            <v>SG</v>
          </cell>
          <cell r="AE825" t="str">
            <v>403HP.SG2</v>
          </cell>
        </row>
        <row r="826">
          <cell r="A826">
            <v>826</v>
          </cell>
          <cell r="D826" t="str">
            <v>SG</v>
          </cell>
          <cell r="E826" t="str">
            <v>P</v>
          </cell>
          <cell r="F826">
            <v>3428228.3368855952</v>
          </cell>
          <cell r="G826">
            <v>3428228.3368855952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0.75</v>
          </cell>
          <cell r="M826">
            <v>2571171.2526641963</v>
          </cell>
          <cell r="N826">
            <v>857057.08422139881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C826" t="str">
            <v>403HP</v>
          </cell>
          <cell r="AD826" t="str">
            <v>SG</v>
          </cell>
          <cell r="AE826" t="str">
            <v>403HP.SG3</v>
          </cell>
        </row>
        <row r="827">
          <cell r="A827">
            <v>827</v>
          </cell>
          <cell r="F827">
            <v>17313827.60582697</v>
          </cell>
          <cell r="G827">
            <v>17313827.60582697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M827">
            <v>12985370.704370227</v>
          </cell>
          <cell r="N827">
            <v>4328456.9014567425</v>
          </cell>
          <cell r="P827">
            <v>0</v>
          </cell>
          <cell r="Q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C827" t="str">
            <v>403HP</v>
          </cell>
          <cell r="AD827" t="str">
            <v>NA</v>
          </cell>
          <cell r="AE827" t="str">
            <v>403HP.NA1</v>
          </cell>
        </row>
        <row r="828">
          <cell r="A828">
            <v>828</v>
          </cell>
          <cell r="AC828" t="str">
            <v>403HP</v>
          </cell>
          <cell r="AD828" t="str">
            <v>NA</v>
          </cell>
          <cell r="AE828" t="str">
            <v>403HP.NA2</v>
          </cell>
        </row>
        <row r="829">
          <cell r="A829">
            <v>829</v>
          </cell>
          <cell r="B829" t="str">
            <v>403OP</v>
          </cell>
          <cell r="C829" t="str">
            <v>Other Production Depreciation</v>
          </cell>
          <cell r="AC829" t="str">
            <v>403OP</v>
          </cell>
          <cell r="AD829" t="str">
            <v>NA</v>
          </cell>
          <cell r="AE829" t="str">
            <v>403OP.NA</v>
          </cell>
        </row>
        <row r="830">
          <cell r="A830">
            <v>830</v>
          </cell>
          <cell r="D830" t="str">
            <v>S</v>
          </cell>
          <cell r="E830" t="str">
            <v>P</v>
          </cell>
          <cell r="F830">
            <v>19898.96</v>
          </cell>
          <cell r="G830">
            <v>19898.96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0.75</v>
          </cell>
          <cell r="M830">
            <v>14924.22</v>
          </cell>
          <cell r="N830">
            <v>4974.74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C830" t="str">
            <v>403OP</v>
          </cell>
          <cell r="AD830" t="str">
            <v>S</v>
          </cell>
          <cell r="AE830" t="str">
            <v>403OP.S</v>
          </cell>
        </row>
        <row r="831">
          <cell r="A831">
            <v>831</v>
          </cell>
          <cell r="D831" t="str">
            <v>SG</v>
          </cell>
          <cell r="E831" t="str">
            <v>P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0.75</v>
          </cell>
          <cell r="M831">
            <v>0</v>
          </cell>
          <cell r="N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C831" t="str">
            <v>403OP</v>
          </cell>
          <cell r="AD831" t="str">
            <v>SG</v>
          </cell>
          <cell r="AE831" t="str">
            <v>403OP.SG</v>
          </cell>
        </row>
        <row r="832">
          <cell r="A832">
            <v>832</v>
          </cell>
          <cell r="D832" t="str">
            <v>SG</v>
          </cell>
          <cell r="E832" t="str">
            <v>P</v>
          </cell>
          <cell r="F832">
            <v>31357930.69805529</v>
          </cell>
          <cell r="G832">
            <v>31357930.69805529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0.75</v>
          </cell>
          <cell r="M832">
            <v>23518448.023541465</v>
          </cell>
          <cell r="N832">
            <v>7839482.6745138224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C832" t="str">
            <v>403OP</v>
          </cell>
          <cell r="AD832" t="str">
            <v>SG</v>
          </cell>
          <cell r="AE832" t="str">
            <v>403OP.SG1</v>
          </cell>
        </row>
        <row r="833">
          <cell r="A833">
            <v>833</v>
          </cell>
          <cell r="D833" t="str">
            <v>SG</v>
          </cell>
          <cell r="E833" t="str">
            <v>P</v>
          </cell>
          <cell r="F833">
            <v>1877686.7515550631</v>
          </cell>
          <cell r="G833">
            <v>1877686.7515550631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0.75</v>
          </cell>
          <cell r="M833">
            <v>1408265.0636662974</v>
          </cell>
          <cell r="N833">
            <v>469421.68788876577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C833" t="str">
            <v>403OP</v>
          </cell>
          <cell r="AD833" t="str">
            <v>SG</v>
          </cell>
          <cell r="AE833" t="str">
            <v>403OP.SG2</v>
          </cell>
        </row>
        <row r="834">
          <cell r="A834">
            <v>834</v>
          </cell>
          <cell r="D834" t="str">
            <v>SG</v>
          </cell>
          <cell r="E834" t="str">
            <v>P</v>
          </cell>
          <cell r="F834">
            <v>63753814.364018634</v>
          </cell>
          <cell r="G834">
            <v>63753814.364018634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0.75</v>
          </cell>
          <cell r="M834">
            <v>47815360.773013979</v>
          </cell>
          <cell r="N834">
            <v>15938453.591004658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C834" t="str">
            <v>403OP</v>
          </cell>
          <cell r="AD834" t="str">
            <v>SG</v>
          </cell>
          <cell r="AE834" t="str">
            <v>403OP.SG3</v>
          </cell>
        </row>
        <row r="835">
          <cell r="A835">
            <v>835</v>
          </cell>
          <cell r="F835">
            <v>97009330.77362898</v>
          </cell>
          <cell r="G835">
            <v>97009330.77362898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M835">
            <v>72756998.080221742</v>
          </cell>
          <cell r="N835">
            <v>24252332.693407245</v>
          </cell>
          <cell r="P835">
            <v>0</v>
          </cell>
          <cell r="Q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C835" t="str">
            <v>403OP</v>
          </cell>
          <cell r="AD835" t="str">
            <v>NA</v>
          </cell>
          <cell r="AE835" t="str">
            <v>403OP.NA1</v>
          </cell>
        </row>
        <row r="836">
          <cell r="A836">
            <v>836</v>
          </cell>
          <cell r="AC836" t="str">
            <v>403OP</v>
          </cell>
          <cell r="AD836" t="str">
            <v>NA</v>
          </cell>
          <cell r="AE836" t="str">
            <v>403OP.NA2</v>
          </cell>
        </row>
        <row r="837">
          <cell r="A837">
            <v>837</v>
          </cell>
          <cell r="B837" t="str">
            <v>403TP</v>
          </cell>
          <cell r="C837" t="str">
            <v>Transmission Depreciation</v>
          </cell>
          <cell r="AC837" t="str">
            <v>403TP</v>
          </cell>
          <cell r="AD837" t="str">
            <v>NA</v>
          </cell>
          <cell r="AE837" t="str">
            <v>403TP.NA</v>
          </cell>
        </row>
        <row r="838">
          <cell r="A838">
            <v>838</v>
          </cell>
          <cell r="D838" t="str">
            <v>SG</v>
          </cell>
          <cell r="E838" t="str">
            <v>T</v>
          </cell>
          <cell r="F838">
            <v>3670120.5146860457</v>
          </cell>
          <cell r="G838">
            <v>0</v>
          </cell>
          <cell r="H838">
            <v>3670120.5146860457</v>
          </cell>
          <cell r="I838">
            <v>0</v>
          </cell>
          <cell r="J838">
            <v>0</v>
          </cell>
          <cell r="K838">
            <v>0</v>
          </cell>
          <cell r="O838">
            <v>0.75</v>
          </cell>
          <cell r="P838">
            <v>2752590.3860145342</v>
          </cell>
          <cell r="Q838">
            <v>917530.12867151143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C838" t="str">
            <v>403TP</v>
          </cell>
          <cell r="AD838" t="str">
            <v>SG</v>
          </cell>
          <cell r="AE838" t="str">
            <v>403TP.SG</v>
          </cell>
        </row>
        <row r="839">
          <cell r="A839">
            <v>839</v>
          </cell>
          <cell r="D839" t="str">
            <v>SG</v>
          </cell>
          <cell r="E839" t="str">
            <v>T</v>
          </cell>
          <cell r="F839">
            <v>4593708.5833672639</v>
          </cell>
          <cell r="G839">
            <v>0</v>
          </cell>
          <cell r="H839">
            <v>4593708.5833672639</v>
          </cell>
          <cell r="I839">
            <v>0</v>
          </cell>
          <cell r="J839">
            <v>0</v>
          </cell>
          <cell r="K839">
            <v>0</v>
          </cell>
          <cell r="O839">
            <v>0.75</v>
          </cell>
          <cell r="P839">
            <v>3445281.4375254479</v>
          </cell>
          <cell r="Q839">
            <v>1148427.145841816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C839" t="str">
            <v>403TP</v>
          </cell>
          <cell r="AD839" t="str">
            <v>SG</v>
          </cell>
          <cell r="AE839" t="str">
            <v>403TP.SG1</v>
          </cell>
        </row>
        <row r="840">
          <cell r="A840">
            <v>840</v>
          </cell>
          <cell r="D840" t="str">
            <v>SG</v>
          </cell>
          <cell r="E840" t="str">
            <v>T</v>
          </cell>
          <cell r="F840">
            <v>52496837.559801519</v>
          </cell>
          <cell r="G840">
            <v>0</v>
          </cell>
          <cell r="H840">
            <v>52496837.559801519</v>
          </cell>
          <cell r="I840">
            <v>0</v>
          </cell>
          <cell r="J840">
            <v>0</v>
          </cell>
          <cell r="K840">
            <v>0</v>
          </cell>
          <cell r="O840">
            <v>0.75</v>
          </cell>
          <cell r="P840">
            <v>39372628.169851139</v>
          </cell>
          <cell r="Q840">
            <v>13124209.38995038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C840" t="str">
            <v>403TP</v>
          </cell>
          <cell r="AD840" t="str">
            <v>SG</v>
          </cell>
          <cell r="AE840" t="str">
            <v>403TP.SG2</v>
          </cell>
        </row>
        <row r="841">
          <cell r="A841">
            <v>841</v>
          </cell>
          <cell r="F841">
            <v>60760666.657854825</v>
          </cell>
          <cell r="G841">
            <v>0</v>
          </cell>
          <cell r="H841">
            <v>60760666.657854825</v>
          </cell>
          <cell r="I841">
            <v>0</v>
          </cell>
          <cell r="J841">
            <v>0</v>
          </cell>
          <cell r="K841">
            <v>0</v>
          </cell>
          <cell r="M841">
            <v>0</v>
          </cell>
          <cell r="N841">
            <v>0</v>
          </cell>
          <cell r="P841">
            <v>45570499.993391119</v>
          </cell>
          <cell r="Q841">
            <v>15190166.664463706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C841" t="str">
            <v>403TP</v>
          </cell>
          <cell r="AD841" t="str">
            <v>NA</v>
          </cell>
          <cell r="AE841" t="str">
            <v>403TP.NA1</v>
          </cell>
        </row>
        <row r="842">
          <cell r="A842">
            <v>842</v>
          </cell>
          <cell r="AC842" t="str">
            <v>403TP</v>
          </cell>
          <cell r="AD842" t="str">
            <v>NA</v>
          </cell>
          <cell r="AE842" t="str">
            <v>403TP.NA2</v>
          </cell>
        </row>
        <row r="843">
          <cell r="A843">
            <v>843</v>
          </cell>
          <cell r="B843">
            <v>403</v>
          </cell>
          <cell r="C843" t="str">
            <v>Distribution Depreciation</v>
          </cell>
          <cell r="AC843">
            <v>403</v>
          </cell>
          <cell r="AD843" t="str">
            <v>NA</v>
          </cell>
          <cell r="AE843" t="str">
            <v>403.NA</v>
          </cell>
        </row>
        <row r="844">
          <cell r="A844">
            <v>844</v>
          </cell>
          <cell r="B844">
            <v>360</v>
          </cell>
          <cell r="D844" t="str">
            <v>S</v>
          </cell>
          <cell r="E844" t="str">
            <v>DPW</v>
          </cell>
          <cell r="F844">
            <v>187701.85</v>
          </cell>
          <cell r="G844">
            <v>0</v>
          </cell>
          <cell r="H844">
            <v>0</v>
          </cell>
          <cell r="I844">
            <v>187701.85</v>
          </cell>
          <cell r="J844">
            <v>0</v>
          </cell>
          <cell r="K844">
            <v>0</v>
          </cell>
          <cell r="M844">
            <v>0</v>
          </cell>
          <cell r="N844">
            <v>0</v>
          </cell>
          <cell r="P844">
            <v>0</v>
          </cell>
          <cell r="Q844">
            <v>0</v>
          </cell>
          <cell r="R844" t="str">
            <v>PLNT2</v>
          </cell>
          <cell r="S844">
            <v>46521.655681664794</v>
          </cell>
          <cell r="T844">
            <v>141180.19431833521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C844">
            <v>360</v>
          </cell>
          <cell r="AD844" t="str">
            <v>S</v>
          </cell>
          <cell r="AE844" t="str">
            <v>360.S</v>
          </cell>
        </row>
        <row r="845">
          <cell r="A845">
            <v>845</v>
          </cell>
          <cell r="B845">
            <v>361</v>
          </cell>
          <cell r="D845" t="str">
            <v>S</v>
          </cell>
          <cell r="E845" t="str">
            <v>DPW</v>
          </cell>
          <cell r="F845">
            <v>1218128.1200000001</v>
          </cell>
          <cell r="G845">
            <v>0</v>
          </cell>
          <cell r="H845">
            <v>0</v>
          </cell>
          <cell r="I845">
            <v>1218128.1200000001</v>
          </cell>
          <cell r="J845">
            <v>0</v>
          </cell>
          <cell r="K845">
            <v>0</v>
          </cell>
          <cell r="M845">
            <v>0</v>
          </cell>
          <cell r="N845">
            <v>0</v>
          </cell>
          <cell r="P845">
            <v>0</v>
          </cell>
          <cell r="Q845">
            <v>0</v>
          </cell>
          <cell r="R845" t="str">
            <v>PLNT2</v>
          </cell>
          <cell r="S845">
            <v>301911.44613009226</v>
          </cell>
          <cell r="T845">
            <v>916216.67386990786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C845">
            <v>361</v>
          </cell>
          <cell r="AD845" t="str">
            <v>S</v>
          </cell>
          <cell r="AE845" t="str">
            <v>361.S</v>
          </cell>
        </row>
        <row r="846">
          <cell r="A846">
            <v>846</v>
          </cell>
          <cell r="B846">
            <v>362</v>
          </cell>
          <cell r="D846" t="str">
            <v>S</v>
          </cell>
          <cell r="E846" t="str">
            <v>DPW</v>
          </cell>
          <cell r="F846">
            <v>13954056.65</v>
          </cell>
          <cell r="G846">
            <v>0</v>
          </cell>
          <cell r="H846">
            <v>0</v>
          </cell>
          <cell r="I846">
            <v>13954056.65</v>
          </cell>
          <cell r="J846">
            <v>0</v>
          </cell>
          <cell r="K846">
            <v>0</v>
          </cell>
          <cell r="M846">
            <v>0</v>
          </cell>
          <cell r="N846">
            <v>0</v>
          </cell>
          <cell r="P846">
            <v>0</v>
          </cell>
          <cell r="Q846">
            <v>0</v>
          </cell>
          <cell r="R846" t="str">
            <v>SUBS</v>
          </cell>
          <cell r="S846">
            <v>13954056.65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C846">
            <v>362</v>
          </cell>
          <cell r="AD846" t="str">
            <v>S</v>
          </cell>
          <cell r="AE846" t="str">
            <v>362.S</v>
          </cell>
        </row>
        <row r="847">
          <cell r="A847">
            <v>847</v>
          </cell>
          <cell r="B847">
            <v>363</v>
          </cell>
          <cell r="D847" t="str">
            <v>S</v>
          </cell>
          <cell r="E847" t="str">
            <v>DPW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M847">
            <v>0</v>
          </cell>
          <cell r="N847">
            <v>0</v>
          </cell>
          <cell r="P847">
            <v>0</v>
          </cell>
          <cell r="Q847">
            <v>0</v>
          </cell>
          <cell r="R847" t="str">
            <v>SUBS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C847">
            <v>363</v>
          </cell>
          <cell r="AD847" t="str">
            <v>S</v>
          </cell>
          <cell r="AE847" t="str">
            <v>363.S</v>
          </cell>
        </row>
        <row r="848">
          <cell r="A848">
            <v>848</v>
          </cell>
          <cell r="B848">
            <v>364</v>
          </cell>
          <cell r="D848" t="str">
            <v>S</v>
          </cell>
          <cell r="E848" t="str">
            <v>DPW</v>
          </cell>
          <cell r="F848">
            <v>16500468.810000001</v>
          </cell>
          <cell r="G848">
            <v>0</v>
          </cell>
          <cell r="H848">
            <v>0</v>
          </cell>
          <cell r="I848">
            <v>16500468.810000001</v>
          </cell>
          <cell r="J848">
            <v>0</v>
          </cell>
          <cell r="K848">
            <v>0</v>
          </cell>
          <cell r="M848">
            <v>0</v>
          </cell>
          <cell r="N848">
            <v>0</v>
          </cell>
          <cell r="P848">
            <v>0</v>
          </cell>
          <cell r="Q848">
            <v>0</v>
          </cell>
          <cell r="R848" t="str">
            <v>PC</v>
          </cell>
          <cell r="S848">
            <v>0</v>
          </cell>
          <cell r="T848">
            <v>16500468.810000001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C848">
            <v>364</v>
          </cell>
          <cell r="AD848" t="str">
            <v>S</v>
          </cell>
          <cell r="AE848" t="str">
            <v>364.S</v>
          </cell>
        </row>
        <row r="849">
          <cell r="A849">
            <v>849</v>
          </cell>
          <cell r="B849">
            <v>365</v>
          </cell>
          <cell r="D849" t="str">
            <v>S</v>
          </cell>
          <cell r="E849" t="str">
            <v>DPW</v>
          </cell>
          <cell r="F849">
            <v>7314377.4000000004</v>
          </cell>
          <cell r="G849">
            <v>0</v>
          </cell>
          <cell r="H849">
            <v>0</v>
          </cell>
          <cell r="I849">
            <v>7314377.4000000004</v>
          </cell>
          <cell r="J849">
            <v>0</v>
          </cell>
          <cell r="K849">
            <v>0</v>
          </cell>
          <cell r="M849">
            <v>0</v>
          </cell>
          <cell r="N849">
            <v>0</v>
          </cell>
          <cell r="P849">
            <v>0</v>
          </cell>
          <cell r="Q849">
            <v>0</v>
          </cell>
          <cell r="R849" t="str">
            <v>PC</v>
          </cell>
          <cell r="S849">
            <v>0</v>
          </cell>
          <cell r="T849">
            <v>7314377.4000000004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C849">
            <v>365</v>
          </cell>
          <cell r="AD849" t="str">
            <v>S</v>
          </cell>
          <cell r="AE849" t="str">
            <v>365.S</v>
          </cell>
        </row>
        <row r="850">
          <cell r="A850">
            <v>850</v>
          </cell>
          <cell r="B850">
            <v>366</v>
          </cell>
          <cell r="D850" t="str">
            <v>S</v>
          </cell>
          <cell r="E850" t="str">
            <v>DPW</v>
          </cell>
          <cell r="F850">
            <v>5916460.6900000004</v>
          </cell>
          <cell r="G850">
            <v>0</v>
          </cell>
          <cell r="H850">
            <v>0</v>
          </cell>
          <cell r="I850">
            <v>5916460.6900000004</v>
          </cell>
          <cell r="J850">
            <v>0</v>
          </cell>
          <cell r="K850">
            <v>0</v>
          </cell>
          <cell r="M850">
            <v>0</v>
          </cell>
          <cell r="N850">
            <v>0</v>
          </cell>
          <cell r="P850">
            <v>0</v>
          </cell>
          <cell r="Q850">
            <v>0</v>
          </cell>
          <cell r="R850" t="str">
            <v>PC</v>
          </cell>
          <cell r="S850">
            <v>0</v>
          </cell>
          <cell r="T850">
            <v>5916460.6900000004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C850">
            <v>366</v>
          </cell>
          <cell r="AD850" t="str">
            <v>S</v>
          </cell>
          <cell r="AE850" t="str">
            <v>366.S</v>
          </cell>
        </row>
        <row r="851">
          <cell r="A851">
            <v>851</v>
          </cell>
          <cell r="B851">
            <v>367</v>
          </cell>
          <cell r="D851" t="str">
            <v>S</v>
          </cell>
          <cell r="E851" t="str">
            <v>DPW</v>
          </cell>
          <cell r="F851">
            <v>12594956.779999999</v>
          </cell>
          <cell r="G851">
            <v>0</v>
          </cell>
          <cell r="H851">
            <v>0</v>
          </cell>
          <cell r="I851">
            <v>12594956.779999999</v>
          </cell>
          <cell r="J851">
            <v>0</v>
          </cell>
          <cell r="K851">
            <v>0</v>
          </cell>
          <cell r="M851">
            <v>0</v>
          </cell>
          <cell r="N851">
            <v>0</v>
          </cell>
          <cell r="P851">
            <v>0</v>
          </cell>
          <cell r="Q851">
            <v>0</v>
          </cell>
          <cell r="R851" t="str">
            <v>PC</v>
          </cell>
          <cell r="S851">
            <v>0</v>
          </cell>
          <cell r="T851">
            <v>12594956.779999999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C851">
            <v>367</v>
          </cell>
          <cell r="AD851" t="str">
            <v>S</v>
          </cell>
          <cell r="AE851" t="str">
            <v>367.S</v>
          </cell>
        </row>
        <row r="852">
          <cell r="A852">
            <v>852</v>
          </cell>
          <cell r="B852">
            <v>368</v>
          </cell>
          <cell r="D852" t="str">
            <v>S</v>
          </cell>
          <cell r="E852" t="str">
            <v>DPW</v>
          </cell>
          <cell r="F852">
            <v>14979959.34</v>
          </cell>
          <cell r="G852">
            <v>0</v>
          </cell>
          <cell r="H852">
            <v>0</v>
          </cell>
          <cell r="I852">
            <v>14979959.34</v>
          </cell>
          <cell r="J852">
            <v>0</v>
          </cell>
          <cell r="K852">
            <v>0</v>
          </cell>
          <cell r="M852">
            <v>0</v>
          </cell>
          <cell r="N852">
            <v>0</v>
          </cell>
          <cell r="P852">
            <v>0</v>
          </cell>
          <cell r="Q852">
            <v>0</v>
          </cell>
          <cell r="R852" t="str">
            <v>XFMR</v>
          </cell>
          <cell r="S852">
            <v>0</v>
          </cell>
          <cell r="T852">
            <v>0</v>
          </cell>
          <cell r="U852">
            <v>14979959.34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C852">
            <v>368</v>
          </cell>
          <cell r="AD852" t="str">
            <v>S</v>
          </cell>
          <cell r="AE852" t="str">
            <v>368.S</v>
          </cell>
        </row>
        <row r="853">
          <cell r="A853">
            <v>853</v>
          </cell>
          <cell r="B853">
            <v>369</v>
          </cell>
          <cell r="D853" t="str">
            <v>S</v>
          </cell>
          <cell r="E853" t="str">
            <v>DPW</v>
          </cell>
          <cell r="F853">
            <v>9357715.6799999997</v>
          </cell>
          <cell r="G853">
            <v>0</v>
          </cell>
          <cell r="H853">
            <v>0</v>
          </cell>
          <cell r="I853">
            <v>9357715.6799999997</v>
          </cell>
          <cell r="J853">
            <v>0</v>
          </cell>
          <cell r="K853">
            <v>0</v>
          </cell>
          <cell r="M853">
            <v>0</v>
          </cell>
          <cell r="N853">
            <v>0</v>
          </cell>
          <cell r="P853">
            <v>0</v>
          </cell>
          <cell r="Q853">
            <v>0</v>
          </cell>
          <cell r="R853" t="str">
            <v>SERV</v>
          </cell>
          <cell r="S853">
            <v>0</v>
          </cell>
          <cell r="T853">
            <v>0</v>
          </cell>
          <cell r="U853">
            <v>0</v>
          </cell>
          <cell r="V853">
            <v>9357715.6799999997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C853">
            <v>369</v>
          </cell>
          <cell r="AD853" t="str">
            <v>S</v>
          </cell>
          <cell r="AE853" t="str">
            <v>369.S</v>
          </cell>
        </row>
        <row r="854">
          <cell r="A854">
            <v>854</v>
          </cell>
          <cell r="B854">
            <v>370</v>
          </cell>
          <cell r="D854" t="str">
            <v>S</v>
          </cell>
          <cell r="E854" t="str">
            <v>DPW</v>
          </cell>
          <cell r="F854">
            <v>6653738.0599999996</v>
          </cell>
          <cell r="G854">
            <v>0</v>
          </cell>
          <cell r="H854">
            <v>0</v>
          </cell>
          <cell r="I854">
            <v>6653738.0599999996</v>
          </cell>
          <cell r="J854">
            <v>0</v>
          </cell>
          <cell r="K854">
            <v>0</v>
          </cell>
          <cell r="M854">
            <v>0</v>
          </cell>
          <cell r="N854">
            <v>0</v>
          </cell>
          <cell r="P854">
            <v>0</v>
          </cell>
          <cell r="Q854">
            <v>0</v>
          </cell>
          <cell r="R854" t="str">
            <v>METR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6653738.0599999996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C854">
            <v>370</v>
          </cell>
          <cell r="AD854" t="str">
            <v>S</v>
          </cell>
          <cell r="AE854" t="str">
            <v>370.S</v>
          </cell>
        </row>
        <row r="855">
          <cell r="A855">
            <v>855</v>
          </cell>
          <cell r="B855">
            <v>371</v>
          </cell>
          <cell r="D855" t="str">
            <v>S</v>
          </cell>
          <cell r="E855" t="str">
            <v>DPW</v>
          </cell>
          <cell r="F855">
            <v>264362.17</v>
          </cell>
          <cell r="G855">
            <v>0</v>
          </cell>
          <cell r="H855">
            <v>0</v>
          </cell>
          <cell r="I855">
            <v>264362.17</v>
          </cell>
          <cell r="J855">
            <v>0</v>
          </cell>
          <cell r="K855">
            <v>0</v>
          </cell>
          <cell r="M855">
            <v>0</v>
          </cell>
          <cell r="N855">
            <v>0</v>
          </cell>
          <cell r="P855">
            <v>0</v>
          </cell>
          <cell r="Q855">
            <v>0</v>
          </cell>
          <cell r="R855" t="str">
            <v>PC</v>
          </cell>
          <cell r="S855">
            <v>0</v>
          </cell>
          <cell r="T855">
            <v>264362.17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C855">
            <v>371</v>
          </cell>
          <cell r="AD855" t="str">
            <v>S</v>
          </cell>
          <cell r="AE855" t="str">
            <v>371.S</v>
          </cell>
        </row>
        <row r="856">
          <cell r="A856">
            <v>856</v>
          </cell>
          <cell r="B856">
            <v>372</v>
          </cell>
          <cell r="D856" t="str">
            <v>S</v>
          </cell>
          <cell r="E856" t="str">
            <v>DPW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M856">
            <v>0</v>
          </cell>
          <cell r="N856">
            <v>0</v>
          </cell>
          <cell r="P856">
            <v>0</v>
          </cell>
          <cell r="Q856">
            <v>0</v>
          </cell>
          <cell r="R856" t="str">
            <v>PLNT2</v>
          </cell>
          <cell r="S856">
            <v>0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C856">
            <v>372</v>
          </cell>
          <cell r="AD856" t="str">
            <v>S</v>
          </cell>
          <cell r="AE856" t="str">
            <v>372.S</v>
          </cell>
        </row>
        <row r="857">
          <cell r="A857">
            <v>857</v>
          </cell>
          <cell r="B857">
            <v>373</v>
          </cell>
          <cell r="D857" t="str">
            <v>S</v>
          </cell>
          <cell r="E857" t="str">
            <v>DPW</v>
          </cell>
          <cell r="F857">
            <v>1147227.8400000001</v>
          </cell>
          <cell r="G857">
            <v>0</v>
          </cell>
          <cell r="H857">
            <v>0</v>
          </cell>
          <cell r="I857">
            <v>1147227.8400000001</v>
          </cell>
          <cell r="J857">
            <v>0</v>
          </cell>
          <cell r="K857">
            <v>0</v>
          </cell>
          <cell r="M857">
            <v>0</v>
          </cell>
          <cell r="N857">
            <v>0</v>
          </cell>
          <cell r="P857">
            <v>0</v>
          </cell>
          <cell r="Q857">
            <v>0</v>
          </cell>
          <cell r="R857" t="str">
            <v>PC</v>
          </cell>
          <cell r="S857">
            <v>0</v>
          </cell>
          <cell r="T857">
            <v>1147227.8400000001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C857">
            <v>373</v>
          </cell>
          <cell r="AD857" t="str">
            <v>S</v>
          </cell>
          <cell r="AE857" t="str">
            <v>373.S</v>
          </cell>
        </row>
        <row r="858">
          <cell r="A858">
            <v>858</v>
          </cell>
          <cell r="F858">
            <v>90089153.390000001</v>
          </cell>
          <cell r="G858">
            <v>0</v>
          </cell>
          <cell r="H858">
            <v>0</v>
          </cell>
          <cell r="I858">
            <v>90089153.390000001</v>
          </cell>
          <cell r="J858">
            <v>0</v>
          </cell>
          <cell r="K858">
            <v>0</v>
          </cell>
          <cell r="M858">
            <v>0</v>
          </cell>
          <cell r="N858">
            <v>0</v>
          </cell>
          <cell r="P858">
            <v>0</v>
          </cell>
          <cell r="Q858">
            <v>0</v>
          </cell>
          <cell r="S858">
            <v>14302489.751811758</v>
          </cell>
          <cell r="T858">
            <v>44795250.558188245</v>
          </cell>
          <cell r="U858">
            <v>14979959.34</v>
          </cell>
          <cell r="V858">
            <v>9357715.6799999997</v>
          </cell>
          <cell r="W858">
            <v>6653738.0599999996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C858">
            <v>373</v>
          </cell>
          <cell r="AD858" t="str">
            <v>NA</v>
          </cell>
          <cell r="AE858" t="str">
            <v>373.NA</v>
          </cell>
        </row>
        <row r="859">
          <cell r="A859">
            <v>859</v>
          </cell>
          <cell r="AC859">
            <v>373</v>
          </cell>
          <cell r="AD859" t="str">
            <v>NA</v>
          </cell>
          <cell r="AE859" t="str">
            <v>373.NA1</v>
          </cell>
        </row>
        <row r="860">
          <cell r="A860">
            <v>860</v>
          </cell>
          <cell r="B860" t="str">
            <v>403GP</v>
          </cell>
          <cell r="C860" t="str">
            <v>General Depreciation</v>
          </cell>
          <cell r="AC860" t="str">
            <v>403GP</v>
          </cell>
          <cell r="AD860" t="str">
            <v>NA</v>
          </cell>
          <cell r="AE860" t="str">
            <v>403GP.NA</v>
          </cell>
        </row>
        <row r="861">
          <cell r="A861">
            <v>861</v>
          </cell>
          <cell r="D861" t="str">
            <v>S</v>
          </cell>
          <cell r="E861" t="str">
            <v>G-SITUS</v>
          </cell>
          <cell r="F861">
            <v>5774712.3099999996</v>
          </cell>
          <cell r="G861">
            <v>0</v>
          </cell>
          <cell r="H861">
            <v>1689052.6573887004</v>
          </cell>
          <cell r="I861">
            <v>4085659.6526112985</v>
          </cell>
          <cell r="J861">
            <v>0</v>
          </cell>
          <cell r="K861">
            <v>0</v>
          </cell>
          <cell r="L861">
            <v>0.75</v>
          </cell>
          <cell r="M861">
            <v>0</v>
          </cell>
          <cell r="N861">
            <v>0</v>
          </cell>
          <cell r="O861">
            <v>0.75</v>
          </cell>
          <cell r="P861">
            <v>1266789.4930415254</v>
          </cell>
          <cell r="Q861">
            <v>422263.1643471751</v>
          </cell>
          <cell r="R861" t="str">
            <v>PLNT</v>
          </cell>
          <cell r="S861">
            <v>667819.22488255147</v>
          </cell>
          <cell r="T861">
            <v>2026644.2919312853</v>
          </cell>
          <cell r="U861">
            <v>765633.28321777831</v>
          </cell>
          <cell r="V861">
            <v>491215.01783147984</v>
          </cell>
          <cell r="W861">
            <v>134347.83474820311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C861" t="str">
            <v>403GP</v>
          </cell>
          <cell r="AD861" t="str">
            <v>S</v>
          </cell>
          <cell r="AE861" t="str">
            <v>403GP.S</v>
          </cell>
        </row>
        <row r="862">
          <cell r="A862">
            <v>862</v>
          </cell>
          <cell r="D862" t="str">
            <v>SG</v>
          </cell>
          <cell r="E862" t="str">
            <v>G-DGP</v>
          </cell>
          <cell r="F862">
            <v>2897.6357706671106</v>
          </cell>
          <cell r="G862">
            <v>1824.9010816203795</v>
          </cell>
          <cell r="H862">
            <v>1072.7346890467311</v>
          </cell>
          <cell r="I862">
            <v>0</v>
          </cell>
          <cell r="J862">
            <v>0</v>
          </cell>
          <cell r="K862">
            <v>0</v>
          </cell>
          <cell r="L862">
            <v>0.75</v>
          </cell>
          <cell r="M862">
            <v>1368.6758112152847</v>
          </cell>
          <cell r="N862">
            <v>456.22527040509488</v>
          </cell>
          <cell r="O862">
            <v>0.75</v>
          </cell>
          <cell r="P862">
            <v>804.55101678504832</v>
          </cell>
          <cell r="Q862">
            <v>268.18367226168277</v>
          </cell>
          <cell r="R862" t="str">
            <v>PLNT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C862" t="str">
            <v>403GP</v>
          </cell>
          <cell r="AD862" t="str">
            <v>SG</v>
          </cell>
          <cell r="AE862" t="str">
            <v>403GP.SG</v>
          </cell>
        </row>
        <row r="863">
          <cell r="A863">
            <v>863</v>
          </cell>
          <cell r="D863" t="str">
            <v>SG</v>
          </cell>
          <cell r="E863" t="str">
            <v>G-DGU</v>
          </cell>
          <cell r="F863">
            <v>15393.559023155793</v>
          </cell>
          <cell r="G863">
            <v>9694.704488299687</v>
          </cell>
          <cell r="H863">
            <v>5698.8545348561056</v>
          </cell>
          <cell r="I863">
            <v>0</v>
          </cell>
          <cell r="J863">
            <v>0</v>
          </cell>
          <cell r="K863">
            <v>0</v>
          </cell>
          <cell r="L863">
            <v>0.75</v>
          </cell>
          <cell r="M863">
            <v>7271.0283662247657</v>
          </cell>
          <cell r="N863">
            <v>2423.6761220749218</v>
          </cell>
          <cell r="O863">
            <v>0.75</v>
          </cell>
          <cell r="P863">
            <v>4274.1409011420792</v>
          </cell>
          <cell r="Q863">
            <v>1424.7136337140264</v>
          </cell>
          <cell r="R863" t="str">
            <v>PLNT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C863" t="str">
            <v>403GP</v>
          </cell>
          <cell r="AD863" t="str">
            <v>SG</v>
          </cell>
          <cell r="AE863" t="str">
            <v>403GP.SG1</v>
          </cell>
        </row>
        <row r="864">
          <cell r="A864">
            <v>864</v>
          </cell>
          <cell r="D864" t="str">
            <v>SE</v>
          </cell>
          <cell r="E864" t="str">
            <v>P</v>
          </cell>
          <cell r="F864">
            <v>49909.399007890206</v>
          </cell>
          <cell r="G864">
            <v>49909.399007890206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49909.399007890206</v>
          </cell>
          <cell r="O864">
            <v>0</v>
          </cell>
          <cell r="P864">
            <v>0</v>
          </cell>
          <cell r="Q864">
            <v>0</v>
          </cell>
          <cell r="R864" t="str">
            <v>PLNT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C864" t="str">
            <v>403GP</v>
          </cell>
          <cell r="AD864" t="str">
            <v>SE</v>
          </cell>
          <cell r="AE864" t="str">
            <v>403GP.SE</v>
          </cell>
        </row>
        <row r="865">
          <cell r="A865">
            <v>865</v>
          </cell>
          <cell r="D865" t="str">
            <v>CN</v>
          </cell>
          <cell r="E865" t="str">
            <v>CUST</v>
          </cell>
          <cell r="F865">
            <v>447233.3548304768</v>
          </cell>
          <cell r="G865">
            <v>0</v>
          </cell>
          <cell r="H865">
            <v>0</v>
          </cell>
          <cell r="I865">
            <v>0</v>
          </cell>
          <cell r="J865">
            <v>447233.3548304768</v>
          </cell>
          <cell r="K865">
            <v>0</v>
          </cell>
          <cell r="L865">
            <v>0.75</v>
          </cell>
          <cell r="M865">
            <v>0</v>
          </cell>
          <cell r="N865">
            <v>0</v>
          </cell>
          <cell r="O865">
            <v>0.75</v>
          </cell>
          <cell r="P865">
            <v>0</v>
          </cell>
          <cell r="Q865">
            <v>0</v>
          </cell>
          <cell r="R865" t="str">
            <v>CUST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C865" t="str">
            <v>403GP</v>
          </cell>
          <cell r="AD865" t="str">
            <v>CN</v>
          </cell>
          <cell r="AE865" t="str">
            <v>403GP.CN</v>
          </cell>
        </row>
        <row r="866">
          <cell r="A866">
            <v>866</v>
          </cell>
          <cell r="D866" t="str">
            <v>SG</v>
          </cell>
          <cell r="E866" t="str">
            <v>G-SG</v>
          </cell>
          <cell r="F866">
            <v>4749994.8507655608</v>
          </cell>
          <cell r="G866">
            <v>1939552.5317581375</v>
          </cell>
          <cell r="H866">
            <v>2810442.3190074237</v>
          </cell>
          <cell r="I866">
            <v>0</v>
          </cell>
          <cell r="J866">
            <v>0</v>
          </cell>
          <cell r="K866">
            <v>0</v>
          </cell>
          <cell r="L866">
            <v>0.75</v>
          </cell>
          <cell r="M866">
            <v>1454664.3988186033</v>
          </cell>
          <cell r="N866">
            <v>484888.13293953438</v>
          </cell>
          <cell r="O866">
            <v>0.75</v>
          </cell>
          <cell r="P866">
            <v>2107831.739255568</v>
          </cell>
          <cell r="Q866">
            <v>702610.57975185593</v>
          </cell>
          <cell r="R866" t="str">
            <v>PLNT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C866" t="str">
            <v>403GP</v>
          </cell>
          <cell r="AD866" t="str">
            <v>SG</v>
          </cell>
          <cell r="AE866" t="str">
            <v>403GP.SG2</v>
          </cell>
        </row>
        <row r="867">
          <cell r="A867">
            <v>867</v>
          </cell>
          <cell r="D867" t="str">
            <v>SO</v>
          </cell>
          <cell r="E867" t="str">
            <v>PTD</v>
          </cell>
          <cell r="F867">
            <v>8553472.1906512398</v>
          </cell>
          <cell r="G867">
            <v>3896219.2800048888</v>
          </cell>
          <cell r="H867">
            <v>2290321.1685768375</v>
          </cell>
          <cell r="I867">
            <v>2366931.7420695131</v>
          </cell>
          <cell r="J867">
            <v>0</v>
          </cell>
          <cell r="K867">
            <v>0</v>
          </cell>
          <cell r="L867">
            <v>0.75</v>
          </cell>
          <cell r="M867">
            <v>2922164.4600036666</v>
          </cell>
          <cell r="N867">
            <v>974054.82000122219</v>
          </cell>
          <cell r="O867">
            <v>0.75</v>
          </cell>
          <cell r="P867">
            <v>1717740.8764326281</v>
          </cell>
          <cell r="Q867">
            <v>572580.29214420938</v>
          </cell>
          <cell r="R867" t="str">
            <v>PLNT</v>
          </cell>
          <cell r="S867">
            <v>386885.51072248415</v>
          </cell>
          <cell r="T867">
            <v>1174089.1587458232</v>
          </cell>
          <cell r="U867">
            <v>443551.80678713921</v>
          </cell>
          <cell r="V867">
            <v>284573.97745880863</v>
          </cell>
          <cell r="W867">
            <v>77831.288355257566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C867" t="str">
            <v>403GP</v>
          </cell>
          <cell r="AD867" t="str">
            <v>SO</v>
          </cell>
          <cell r="AE867" t="str">
            <v>403GP.SO</v>
          </cell>
        </row>
        <row r="868">
          <cell r="A868">
            <v>868</v>
          </cell>
          <cell r="D868" t="str">
            <v>SG</v>
          </cell>
          <cell r="E868" t="str">
            <v>G-SG</v>
          </cell>
          <cell r="F868">
            <v>4109.7830377035625</v>
          </cell>
          <cell r="G868">
            <v>1678.1365761838413</v>
          </cell>
          <cell r="H868">
            <v>2431.6464615197215</v>
          </cell>
          <cell r="I868">
            <v>0</v>
          </cell>
          <cell r="J868">
            <v>0</v>
          </cell>
          <cell r="K868">
            <v>0</v>
          </cell>
          <cell r="L868">
            <v>0.75</v>
          </cell>
          <cell r="M868">
            <v>1258.6024321378809</v>
          </cell>
          <cell r="N868">
            <v>419.53414404596032</v>
          </cell>
          <cell r="O868">
            <v>0.75</v>
          </cell>
          <cell r="P868">
            <v>1823.734846139791</v>
          </cell>
          <cell r="Q868">
            <v>607.91161537993037</v>
          </cell>
          <cell r="R868" t="str">
            <v>PLNT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C868" t="str">
            <v>403GP</v>
          </cell>
          <cell r="AD868" t="str">
            <v>SG</v>
          </cell>
          <cell r="AE868" t="str">
            <v>403GP.SG3</v>
          </cell>
        </row>
        <row r="869">
          <cell r="A869">
            <v>869</v>
          </cell>
          <cell r="D869" t="str">
            <v>SG</v>
          </cell>
          <cell r="E869" t="str">
            <v>G-SG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0.75</v>
          </cell>
          <cell r="M869">
            <v>0</v>
          </cell>
          <cell r="N869">
            <v>0</v>
          </cell>
          <cell r="O869">
            <v>0.75</v>
          </cell>
          <cell r="P869">
            <v>0</v>
          </cell>
          <cell r="Q869">
            <v>0</v>
          </cell>
          <cell r="R869" t="str">
            <v>PLNT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C869" t="str">
            <v>403GP</v>
          </cell>
          <cell r="AD869" t="str">
            <v>SG</v>
          </cell>
          <cell r="AE869" t="str">
            <v>403GP.SG4</v>
          </cell>
        </row>
        <row r="870">
          <cell r="A870">
            <v>870</v>
          </cell>
          <cell r="F870">
            <v>19597723.083086696</v>
          </cell>
          <cell r="G870">
            <v>5898878.9529170208</v>
          </cell>
          <cell r="H870">
            <v>6799019.3806583835</v>
          </cell>
          <cell r="I870">
            <v>6452591.3946808111</v>
          </cell>
          <cell r="J870">
            <v>447233.3548304768</v>
          </cell>
          <cell r="K870">
            <v>0</v>
          </cell>
          <cell r="M870">
            <v>4386727.1654318487</v>
          </cell>
          <cell r="N870">
            <v>1512151.7874851727</v>
          </cell>
          <cell r="P870">
            <v>5099264.5354937883</v>
          </cell>
          <cell r="Q870">
            <v>1699754.8451645959</v>
          </cell>
          <cell r="S870">
            <v>1054704.7356050357</v>
          </cell>
          <cell r="T870">
            <v>3200733.4506771085</v>
          </cell>
          <cell r="U870">
            <v>1209185.0900049175</v>
          </cell>
          <cell r="V870">
            <v>775788.99529028847</v>
          </cell>
          <cell r="W870">
            <v>212179.12310346068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C870" t="str">
            <v>403GP</v>
          </cell>
          <cell r="AD870" t="str">
            <v>NA</v>
          </cell>
          <cell r="AE870" t="str">
            <v>403GP.NA1</v>
          </cell>
        </row>
        <row r="871">
          <cell r="A871">
            <v>871</v>
          </cell>
          <cell r="AC871" t="str">
            <v>403GP</v>
          </cell>
          <cell r="AD871" t="str">
            <v>NA</v>
          </cell>
          <cell r="AE871" t="str">
            <v>403GP.NA2</v>
          </cell>
        </row>
        <row r="872">
          <cell r="A872">
            <v>872</v>
          </cell>
          <cell r="B872" t="str">
            <v>403GV0</v>
          </cell>
          <cell r="C872" t="str">
            <v>General Vehicles</v>
          </cell>
          <cell r="AC872" t="str">
            <v>403GV0</v>
          </cell>
          <cell r="AD872" t="str">
            <v>NA</v>
          </cell>
          <cell r="AE872" t="str">
            <v>403GV0.NA</v>
          </cell>
        </row>
        <row r="873">
          <cell r="A873">
            <v>873</v>
          </cell>
          <cell r="D873" t="str">
            <v>SG</v>
          </cell>
          <cell r="E873" t="str">
            <v>G-SG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P873">
            <v>0</v>
          </cell>
          <cell r="Q873">
            <v>0</v>
          </cell>
          <cell r="R873" t="str">
            <v>PLNT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C873" t="str">
            <v>403GV0</v>
          </cell>
          <cell r="AD873" t="str">
            <v>SG</v>
          </cell>
          <cell r="AE873" t="str">
            <v>403GV0.SG</v>
          </cell>
        </row>
        <row r="874">
          <cell r="A874">
            <v>874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M874">
            <v>0</v>
          </cell>
          <cell r="N874">
            <v>0</v>
          </cell>
          <cell r="P874">
            <v>0</v>
          </cell>
          <cell r="Q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C874" t="str">
            <v>403GV0</v>
          </cell>
          <cell r="AD874" t="str">
            <v>NA</v>
          </cell>
          <cell r="AE874" t="str">
            <v>403GV0.NA1</v>
          </cell>
        </row>
        <row r="875">
          <cell r="A875">
            <v>875</v>
          </cell>
          <cell r="AC875" t="str">
            <v>403GV0</v>
          </cell>
          <cell r="AD875" t="str">
            <v>NA</v>
          </cell>
          <cell r="AE875" t="str">
            <v>403GV0.NA2</v>
          </cell>
        </row>
        <row r="876">
          <cell r="A876">
            <v>876</v>
          </cell>
          <cell r="B876" t="str">
            <v>403MP</v>
          </cell>
          <cell r="C876" t="str">
            <v>Mining Depreciation</v>
          </cell>
          <cell r="AC876" t="str">
            <v>403MP</v>
          </cell>
          <cell r="AD876" t="str">
            <v>NA</v>
          </cell>
          <cell r="AE876" t="str">
            <v>403MP.NA</v>
          </cell>
        </row>
        <row r="877">
          <cell r="A877">
            <v>877</v>
          </cell>
          <cell r="D877" t="str">
            <v>SE</v>
          </cell>
          <cell r="E877" t="str">
            <v>P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P877">
            <v>0</v>
          </cell>
          <cell r="Q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C877" t="str">
            <v>403MP</v>
          </cell>
          <cell r="AD877" t="str">
            <v>SE</v>
          </cell>
          <cell r="AE877" t="str">
            <v>403MP.SE</v>
          </cell>
        </row>
        <row r="878">
          <cell r="A878">
            <v>878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M878">
            <v>0</v>
          </cell>
          <cell r="N878">
            <v>0</v>
          </cell>
          <cell r="P878">
            <v>0</v>
          </cell>
          <cell r="Q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C878" t="str">
            <v>403MP</v>
          </cell>
          <cell r="AD878" t="str">
            <v>NA</v>
          </cell>
          <cell r="AE878" t="str">
            <v>403MP.NA1</v>
          </cell>
        </row>
        <row r="879">
          <cell r="A879">
            <v>879</v>
          </cell>
          <cell r="AC879" t="str">
            <v>403MP</v>
          </cell>
          <cell r="AD879" t="str">
            <v>NA</v>
          </cell>
          <cell r="AE879" t="str">
            <v>403MP.NA2</v>
          </cell>
        </row>
        <row r="880">
          <cell r="A880">
            <v>880</v>
          </cell>
          <cell r="B880" t="str">
            <v>403EP</v>
          </cell>
          <cell r="C880" t="str">
            <v>Experimental Plant Depreciation</v>
          </cell>
          <cell r="AC880" t="str">
            <v>403EP</v>
          </cell>
          <cell r="AD880" t="str">
            <v>NA</v>
          </cell>
          <cell r="AE880" t="str">
            <v>403EP.NA</v>
          </cell>
        </row>
        <row r="881">
          <cell r="A881">
            <v>881</v>
          </cell>
          <cell r="D881" t="str">
            <v>SG</v>
          </cell>
          <cell r="E881" t="str">
            <v>P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0.75</v>
          </cell>
          <cell r="M881">
            <v>0</v>
          </cell>
          <cell r="N881">
            <v>0</v>
          </cell>
          <cell r="P881">
            <v>0</v>
          </cell>
          <cell r="Q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C881" t="str">
            <v>403EP</v>
          </cell>
          <cell r="AD881" t="str">
            <v>SG</v>
          </cell>
          <cell r="AE881" t="str">
            <v>403EP.SG</v>
          </cell>
        </row>
        <row r="882">
          <cell r="A882">
            <v>882</v>
          </cell>
          <cell r="D882" t="str">
            <v>SG</v>
          </cell>
          <cell r="E882" t="str">
            <v>P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0.75</v>
          </cell>
          <cell r="M882">
            <v>0</v>
          </cell>
          <cell r="N882">
            <v>0</v>
          </cell>
          <cell r="P882">
            <v>0</v>
          </cell>
          <cell r="Q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C882" t="str">
            <v>403EP</v>
          </cell>
          <cell r="AD882" t="str">
            <v>SG</v>
          </cell>
          <cell r="AE882" t="str">
            <v>403EP.SG1</v>
          </cell>
        </row>
        <row r="883">
          <cell r="A883">
            <v>883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M883">
            <v>0</v>
          </cell>
          <cell r="N883">
            <v>0</v>
          </cell>
          <cell r="P883">
            <v>0</v>
          </cell>
          <cell r="Q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C883" t="str">
            <v>403EP</v>
          </cell>
          <cell r="AD883" t="str">
            <v>NA</v>
          </cell>
          <cell r="AE883" t="str">
            <v>403EP.NA1</v>
          </cell>
        </row>
        <row r="884">
          <cell r="A884">
            <v>884</v>
          </cell>
          <cell r="AC884" t="str">
            <v>403EP</v>
          </cell>
          <cell r="AD884" t="str">
            <v>NA</v>
          </cell>
          <cell r="AE884" t="str">
            <v>403EP.NA2</v>
          </cell>
        </row>
        <row r="885">
          <cell r="A885">
            <v>885</v>
          </cell>
          <cell r="B885" t="str">
            <v>TOTAL DEPRECIATION EXPENSE</v>
          </cell>
          <cell r="F885">
            <v>440129808.11100334</v>
          </cell>
          <cell r="G885">
            <v>275581143.93297893</v>
          </cell>
          <cell r="H885">
            <v>67559686.038513213</v>
          </cell>
          <cell r="I885">
            <v>96541744.784680814</v>
          </cell>
          <cell r="J885">
            <v>447233.3548304768</v>
          </cell>
          <cell r="K885">
            <v>0</v>
          </cell>
          <cell r="M885">
            <v>206648425.9004783</v>
          </cell>
          <cell r="N885">
            <v>68932718.03250064</v>
          </cell>
          <cell r="P885">
            <v>50669764.52888491</v>
          </cell>
          <cell r="Q885">
            <v>16889921.509628303</v>
          </cell>
          <cell r="S885">
            <v>15357194.487416793</v>
          </cell>
          <cell r="T885">
            <v>47995984.008865356</v>
          </cell>
          <cell r="U885">
            <v>16189144.430004917</v>
          </cell>
          <cell r="V885">
            <v>10133504.675290288</v>
          </cell>
          <cell r="W885">
            <v>6865917.1831034599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C885" t="str">
            <v>TOTAL DEPRECIATION EXPENSE</v>
          </cell>
          <cell r="AD885" t="str">
            <v>NA</v>
          </cell>
          <cell r="AE885" t="str">
            <v>TOTAL DEPRECIATION EXPENSE.NA</v>
          </cell>
        </row>
        <row r="886">
          <cell r="A886">
            <v>886</v>
          </cell>
          <cell r="AC886" t="str">
            <v>TOTAL DEPRECIATION EXPENSE</v>
          </cell>
          <cell r="AD886" t="str">
            <v>NA</v>
          </cell>
          <cell r="AE886" t="str">
            <v>TOTAL DEPRECIATION EXPENSE.NA1</v>
          </cell>
        </row>
        <row r="887">
          <cell r="A887">
            <v>887</v>
          </cell>
          <cell r="B887" t="str">
            <v>404GP</v>
          </cell>
          <cell r="C887" t="str">
            <v>Amort of LT Plant - Capital Lease Gen</v>
          </cell>
          <cell r="AC887" t="str">
            <v>404GP</v>
          </cell>
          <cell r="AD887" t="str">
            <v>NA</v>
          </cell>
          <cell r="AE887" t="str">
            <v>404GP.NA</v>
          </cell>
        </row>
        <row r="888">
          <cell r="A888">
            <v>888</v>
          </cell>
          <cell r="D888" t="str">
            <v>S</v>
          </cell>
          <cell r="E888" t="str">
            <v>I-SITUS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0.75</v>
          </cell>
          <cell r="M888">
            <v>0</v>
          </cell>
          <cell r="N888">
            <v>0</v>
          </cell>
          <cell r="O888">
            <v>0.75</v>
          </cell>
          <cell r="P888">
            <v>0</v>
          </cell>
          <cell r="Q888">
            <v>0</v>
          </cell>
          <cell r="R888" t="str">
            <v>PLNT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C888" t="str">
            <v>404GP</v>
          </cell>
          <cell r="AD888" t="str">
            <v>S</v>
          </cell>
          <cell r="AE888" t="str">
            <v>404GP.S</v>
          </cell>
        </row>
        <row r="889">
          <cell r="A889">
            <v>889</v>
          </cell>
          <cell r="D889" t="str">
            <v>SG</v>
          </cell>
          <cell r="E889" t="str">
            <v>I-SG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0.75</v>
          </cell>
          <cell r="M889">
            <v>0</v>
          </cell>
          <cell r="N889">
            <v>0</v>
          </cell>
          <cell r="O889">
            <v>0.75</v>
          </cell>
          <cell r="P889">
            <v>0</v>
          </cell>
          <cell r="Q889">
            <v>0</v>
          </cell>
          <cell r="R889" t="str">
            <v>PLNT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C889" t="str">
            <v>404GP</v>
          </cell>
          <cell r="AD889" t="str">
            <v>SG</v>
          </cell>
          <cell r="AE889" t="str">
            <v>404GP.SG</v>
          </cell>
        </row>
        <row r="890">
          <cell r="A890">
            <v>890</v>
          </cell>
          <cell r="D890" t="str">
            <v>SO</v>
          </cell>
          <cell r="E890" t="str">
            <v>PTD</v>
          </cell>
          <cell r="F890">
            <v>47427.909052494528</v>
          </cell>
          <cell r="G890">
            <v>21604.03746476414</v>
          </cell>
          <cell r="H890">
            <v>12699.537879247468</v>
          </cell>
          <cell r="I890">
            <v>13124.333708482918</v>
          </cell>
          <cell r="J890">
            <v>0</v>
          </cell>
          <cell r="K890">
            <v>0</v>
          </cell>
          <cell r="L890">
            <v>0.75</v>
          </cell>
          <cell r="M890">
            <v>16203.028098573104</v>
          </cell>
          <cell r="N890">
            <v>5401.009366191035</v>
          </cell>
          <cell r="O890">
            <v>0.75</v>
          </cell>
          <cell r="P890">
            <v>9524.6534094356011</v>
          </cell>
          <cell r="Q890">
            <v>3174.8844698118669</v>
          </cell>
          <cell r="R890" t="str">
            <v>PLNT</v>
          </cell>
          <cell r="S890">
            <v>2145.23066273941</v>
          </cell>
          <cell r="T890">
            <v>6510.1741841609964</v>
          </cell>
          <cell r="U890">
            <v>2459.4380251054954</v>
          </cell>
          <cell r="V890">
            <v>1577.9262994944506</v>
          </cell>
          <cell r="W890">
            <v>431.56453698256308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C890" t="str">
            <v>404GP</v>
          </cell>
          <cell r="AD890" t="str">
            <v>SO</v>
          </cell>
          <cell r="AE890" t="str">
            <v>404GP.SO</v>
          </cell>
        </row>
        <row r="891">
          <cell r="A891">
            <v>891</v>
          </cell>
          <cell r="D891" t="str">
            <v>SG</v>
          </cell>
          <cell r="E891" t="str">
            <v>P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0.75</v>
          </cell>
          <cell r="M891">
            <v>0</v>
          </cell>
          <cell r="N891">
            <v>0</v>
          </cell>
          <cell r="O891">
            <v>0.75</v>
          </cell>
          <cell r="P891">
            <v>0</v>
          </cell>
          <cell r="Q891">
            <v>0</v>
          </cell>
          <cell r="R891" t="str">
            <v>PLNT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C891" t="str">
            <v>404GP</v>
          </cell>
          <cell r="AD891" t="str">
            <v>SG</v>
          </cell>
          <cell r="AE891" t="str">
            <v>404GP.SG1</v>
          </cell>
        </row>
        <row r="892">
          <cell r="A892">
            <v>892</v>
          </cell>
          <cell r="D892" t="str">
            <v>CN</v>
          </cell>
          <cell r="E892" t="str">
            <v>CUST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0.75</v>
          </cell>
          <cell r="M892">
            <v>0</v>
          </cell>
          <cell r="N892">
            <v>0</v>
          </cell>
          <cell r="O892">
            <v>0.75</v>
          </cell>
          <cell r="P892">
            <v>0</v>
          </cell>
          <cell r="Q892">
            <v>0</v>
          </cell>
          <cell r="R892" t="str">
            <v>CUST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C892" t="str">
            <v>404GP</v>
          </cell>
          <cell r="AD892" t="str">
            <v>CN</v>
          </cell>
          <cell r="AE892" t="str">
            <v>404GP.CN</v>
          </cell>
        </row>
        <row r="893">
          <cell r="A893">
            <v>893</v>
          </cell>
          <cell r="D893" t="str">
            <v>SG</v>
          </cell>
          <cell r="E893" t="str">
            <v>P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0.75</v>
          </cell>
          <cell r="M893">
            <v>0</v>
          </cell>
          <cell r="N893">
            <v>0</v>
          </cell>
          <cell r="O893">
            <v>0.75</v>
          </cell>
          <cell r="P893">
            <v>0</v>
          </cell>
          <cell r="Q893">
            <v>0</v>
          </cell>
          <cell r="R893" t="str">
            <v>PLNT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C893" t="str">
            <v>404GP</v>
          </cell>
          <cell r="AD893" t="str">
            <v>SG</v>
          </cell>
          <cell r="AE893" t="str">
            <v>404GP.SG2</v>
          </cell>
        </row>
        <row r="894">
          <cell r="A894">
            <v>894</v>
          </cell>
          <cell r="F894">
            <v>47427.909052494528</v>
          </cell>
          <cell r="G894">
            <v>21604.03746476414</v>
          </cell>
          <cell r="H894">
            <v>12699.537879247468</v>
          </cell>
          <cell r="I894">
            <v>13124.333708482918</v>
          </cell>
          <cell r="J894">
            <v>0</v>
          </cell>
          <cell r="K894">
            <v>0</v>
          </cell>
          <cell r="M894">
            <v>16203.028098573104</v>
          </cell>
          <cell r="N894">
            <v>5401.009366191035</v>
          </cell>
          <cell r="P894">
            <v>9524.6534094356011</v>
          </cell>
          <cell r="Q894">
            <v>3174.8844698118669</v>
          </cell>
          <cell r="S894">
            <v>2145.23066273941</v>
          </cell>
          <cell r="T894">
            <v>6510.1741841609964</v>
          </cell>
          <cell r="U894">
            <v>2459.4380251054954</v>
          </cell>
          <cell r="V894">
            <v>1577.9262994944506</v>
          </cell>
          <cell r="W894">
            <v>431.56453698256308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C894" t="str">
            <v>404GP</v>
          </cell>
          <cell r="AD894" t="str">
            <v>NA</v>
          </cell>
          <cell r="AE894" t="str">
            <v>404GP.NA1</v>
          </cell>
        </row>
        <row r="895">
          <cell r="A895">
            <v>895</v>
          </cell>
          <cell r="AC895" t="str">
            <v>404GP</v>
          </cell>
          <cell r="AD895" t="str">
            <v>NA</v>
          </cell>
          <cell r="AE895" t="str">
            <v>404GP.NA2</v>
          </cell>
        </row>
        <row r="896">
          <cell r="A896">
            <v>896</v>
          </cell>
          <cell r="B896" t="str">
            <v>404SP</v>
          </cell>
          <cell r="C896" t="str">
            <v>Amort of LT Plant - Cap Lease Steam</v>
          </cell>
          <cell r="AC896" t="str">
            <v>404SP</v>
          </cell>
          <cell r="AD896" t="str">
            <v>NA</v>
          </cell>
          <cell r="AE896" t="str">
            <v>404SP.NA</v>
          </cell>
        </row>
        <row r="897">
          <cell r="A897">
            <v>897</v>
          </cell>
          <cell r="D897" t="str">
            <v>SG</v>
          </cell>
          <cell r="E897" t="str">
            <v>P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0.75</v>
          </cell>
          <cell r="M897">
            <v>0</v>
          </cell>
          <cell r="N897">
            <v>0</v>
          </cell>
          <cell r="O897">
            <v>0.75</v>
          </cell>
          <cell r="P897">
            <v>0</v>
          </cell>
          <cell r="Q897">
            <v>0</v>
          </cell>
          <cell r="R897" t="str">
            <v>DRB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C897" t="str">
            <v>404SP</v>
          </cell>
          <cell r="AD897" t="str">
            <v>SG</v>
          </cell>
          <cell r="AE897" t="str">
            <v>404SP.SG</v>
          </cell>
        </row>
        <row r="898">
          <cell r="A898">
            <v>898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M898">
            <v>0</v>
          </cell>
          <cell r="N898">
            <v>0</v>
          </cell>
          <cell r="P898">
            <v>0</v>
          </cell>
          <cell r="Q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C898" t="str">
            <v>404SP</v>
          </cell>
          <cell r="AD898" t="str">
            <v>NA</v>
          </cell>
          <cell r="AE898" t="str">
            <v>404SP.NA1</v>
          </cell>
        </row>
        <row r="899">
          <cell r="A899">
            <v>899</v>
          </cell>
          <cell r="AC899" t="str">
            <v>404SP</v>
          </cell>
          <cell r="AD899" t="str">
            <v>NA</v>
          </cell>
          <cell r="AE899" t="str">
            <v>404SP.NA2</v>
          </cell>
        </row>
        <row r="900">
          <cell r="A900">
            <v>900</v>
          </cell>
          <cell r="B900" t="str">
            <v>404IP</v>
          </cell>
          <cell r="C900" t="str">
            <v>Amort of LT Plant - Intangible Plant</v>
          </cell>
          <cell r="AC900" t="str">
            <v>404IP</v>
          </cell>
          <cell r="AD900" t="str">
            <v>NA</v>
          </cell>
          <cell r="AE900" t="str">
            <v>404IP.NA</v>
          </cell>
        </row>
        <row r="901">
          <cell r="A901">
            <v>901</v>
          </cell>
          <cell r="D901" t="str">
            <v>S</v>
          </cell>
          <cell r="E901" t="str">
            <v>I-SITUS</v>
          </cell>
          <cell r="F901">
            <v>4259463.07</v>
          </cell>
          <cell r="G901">
            <v>0</v>
          </cell>
          <cell r="H901">
            <v>-241994.07325508058</v>
          </cell>
          <cell r="I901">
            <v>4501457.1432550801</v>
          </cell>
          <cell r="J901">
            <v>0</v>
          </cell>
          <cell r="K901">
            <v>0</v>
          </cell>
          <cell r="L901">
            <v>0.75</v>
          </cell>
          <cell r="M901">
            <v>0</v>
          </cell>
          <cell r="N901">
            <v>0</v>
          </cell>
          <cell r="O901">
            <v>0.75</v>
          </cell>
          <cell r="P901">
            <v>-181495.55494131043</v>
          </cell>
          <cell r="Q901">
            <v>-60498.518313770146</v>
          </cell>
          <cell r="R901" t="str">
            <v>PLNT</v>
          </cell>
          <cell r="S901">
            <v>735783.17232794524</v>
          </cell>
          <cell r="T901">
            <v>2232895.8357851612</v>
          </cell>
          <cell r="U901">
            <v>843551.76517254498</v>
          </cell>
          <cell r="V901">
            <v>541205.95911077328</v>
          </cell>
          <cell r="W901">
            <v>148020.41085865448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C901" t="str">
            <v>404IP</v>
          </cell>
          <cell r="AD901" t="str">
            <v>S</v>
          </cell>
          <cell r="AE901" t="str">
            <v>404IP.S</v>
          </cell>
        </row>
        <row r="902">
          <cell r="A902">
            <v>902</v>
          </cell>
          <cell r="D902" t="str">
            <v>SE</v>
          </cell>
          <cell r="E902" t="str">
            <v>P</v>
          </cell>
          <cell r="F902">
            <v>800.81946348373526</v>
          </cell>
          <cell r="G902">
            <v>800.81946348373526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800.81946348373526</v>
          </cell>
          <cell r="O902">
            <v>0</v>
          </cell>
          <cell r="P902">
            <v>0</v>
          </cell>
          <cell r="Q902">
            <v>0</v>
          </cell>
          <cell r="R902" t="str">
            <v>PLNT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C902" t="str">
            <v>404IP</v>
          </cell>
          <cell r="AD902" t="str">
            <v>SE</v>
          </cell>
          <cell r="AE902" t="str">
            <v>404IP.SE</v>
          </cell>
        </row>
        <row r="903">
          <cell r="A903">
            <v>903</v>
          </cell>
          <cell r="D903" t="str">
            <v>SG</v>
          </cell>
          <cell r="E903" t="str">
            <v>I-SG</v>
          </cell>
          <cell r="F903">
            <v>6396779.2938466473</v>
          </cell>
          <cell r="G903">
            <v>5226344.5849430738</v>
          </cell>
          <cell r="H903">
            <v>1170434.7089035723</v>
          </cell>
          <cell r="I903">
            <v>0</v>
          </cell>
          <cell r="J903">
            <v>0</v>
          </cell>
          <cell r="K903">
            <v>0</v>
          </cell>
          <cell r="L903">
            <v>0.75</v>
          </cell>
          <cell r="M903">
            <v>3919758.4387073051</v>
          </cell>
          <cell r="N903">
            <v>1306586.1462357685</v>
          </cell>
          <cell r="O903">
            <v>0.75</v>
          </cell>
          <cell r="P903">
            <v>877826.03167767916</v>
          </cell>
          <cell r="Q903">
            <v>292608.67722589307</v>
          </cell>
          <cell r="R903" t="str">
            <v>PLNT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C903" t="str">
            <v>404IP</v>
          </cell>
          <cell r="AD903" t="str">
            <v>SG</v>
          </cell>
          <cell r="AE903" t="str">
            <v>404IP.SG</v>
          </cell>
        </row>
        <row r="904">
          <cell r="A904">
            <v>904</v>
          </cell>
          <cell r="D904" t="str">
            <v>SO</v>
          </cell>
          <cell r="E904" t="str">
            <v>PTD</v>
          </cell>
          <cell r="F904">
            <v>11157228.542911191</v>
          </cell>
          <cell r="G904">
            <v>5082264.6045221621</v>
          </cell>
          <cell r="H904">
            <v>2987516.1975050061</v>
          </cell>
          <cell r="I904">
            <v>3087447.7408840223</v>
          </cell>
          <cell r="J904">
            <v>0</v>
          </cell>
          <cell r="K904">
            <v>0</v>
          </cell>
          <cell r="L904">
            <v>0.75</v>
          </cell>
          <cell r="M904">
            <v>3811698.4533916218</v>
          </cell>
          <cell r="N904">
            <v>1270566.1511305405</v>
          </cell>
          <cell r="O904">
            <v>0.75</v>
          </cell>
          <cell r="P904">
            <v>2240637.1481287545</v>
          </cell>
          <cell r="Q904">
            <v>746879.04937625153</v>
          </cell>
          <cell r="R904" t="str">
            <v>PLNT</v>
          </cell>
          <cell r="S904">
            <v>504657.05234765261</v>
          </cell>
          <cell r="T904">
            <v>1531492.7998712671</v>
          </cell>
          <cell r="U904">
            <v>578573.09507058898</v>
          </cell>
          <cell r="V904">
            <v>371200.93841463048</v>
          </cell>
          <cell r="W904">
            <v>101523.85517988277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C904" t="str">
            <v>404IP</v>
          </cell>
          <cell r="AD904" t="str">
            <v>SO</v>
          </cell>
          <cell r="AE904" t="str">
            <v>404IP.SO</v>
          </cell>
        </row>
        <row r="905">
          <cell r="A905">
            <v>905</v>
          </cell>
          <cell r="D905" t="str">
            <v>CN</v>
          </cell>
          <cell r="E905" t="str">
            <v>CUST</v>
          </cell>
          <cell r="F905">
            <v>7688623.0336604649</v>
          </cell>
          <cell r="G905">
            <v>0</v>
          </cell>
          <cell r="H905">
            <v>0</v>
          </cell>
          <cell r="I905">
            <v>0</v>
          </cell>
          <cell r="J905">
            <v>7688623.0336604649</v>
          </cell>
          <cell r="K905">
            <v>0</v>
          </cell>
          <cell r="L905">
            <v>0.75</v>
          </cell>
          <cell r="M905">
            <v>0</v>
          </cell>
          <cell r="N905">
            <v>0</v>
          </cell>
          <cell r="O905">
            <v>0.75</v>
          </cell>
          <cell r="P905">
            <v>0</v>
          </cell>
          <cell r="Q905">
            <v>0</v>
          </cell>
          <cell r="R905" t="str">
            <v>CUST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C905" t="str">
            <v>404IP</v>
          </cell>
          <cell r="AD905" t="str">
            <v>CN</v>
          </cell>
          <cell r="AE905" t="str">
            <v>404IP.CN</v>
          </cell>
        </row>
        <row r="906">
          <cell r="A906">
            <v>906</v>
          </cell>
          <cell r="D906" t="str">
            <v>SG</v>
          </cell>
          <cell r="E906" t="str">
            <v>I-SG</v>
          </cell>
          <cell r="F906">
            <v>1195277.0177205554</v>
          </cell>
          <cell r="G906">
            <v>976574.19180929638</v>
          </cell>
          <cell r="H906">
            <v>218702.82591125881</v>
          </cell>
          <cell r="I906">
            <v>0</v>
          </cell>
          <cell r="J906">
            <v>0</v>
          </cell>
          <cell r="K906">
            <v>0</v>
          </cell>
          <cell r="L906">
            <v>0.75</v>
          </cell>
          <cell r="M906">
            <v>732430.64385697222</v>
          </cell>
          <cell r="N906">
            <v>244143.54795232409</v>
          </cell>
          <cell r="O906">
            <v>0.75</v>
          </cell>
          <cell r="P906">
            <v>164027.11943344411</v>
          </cell>
          <cell r="Q906">
            <v>54675.706477814703</v>
          </cell>
          <cell r="R906" t="str">
            <v>PLNT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C906" t="str">
            <v>404IP</v>
          </cell>
          <cell r="AD906" t="str">
            <v>SG</v>
          </cell>
          <cell r="AE906" t="str">
            <v>404IP.SG1</v>
          </cell>
        </row>
        <row r="907">
          <cell r="A907">
            <v>907</v>
          </cell>
          <cell r="D907" t="str">
            <v>SG</v>
          </cell>
          <cell r="E907" t="str">
            <v>I-SG</v>
          </cell>
          <cell r="F907">
            <v>143688.51535537973</v>
          </cell>
          <cell r="G907">
            <v>117397.46826476984</v>
          </cell>
          <cell r="H907">
            <v>26291.047090609871</v>
          </cell>
          <cell r="I907">
            <v>0</v>
          </cell>
          <cell r="J907">
            <v>0</v>
          </cell>
          <cell r="K907">
            <v>0</v>
          </cell>
          <cell r="L907">
            <v>0.75</v>
          </cell>
          <cell r="M907">
            <v>88048.10119857738</v>
          </cell>
          <cell r="N907">
            <v>29349.367066192459</v>
          </cell>
          <cell r="O907">
            <v>0.75</v>
          </cell>
          <cell r="P907">
            <v>19718.285317957401</v>
          </cell>
          <cell r="Q907">
            <v>6572.7617726524677</v>
          </cell>
          <cell r="R907" t="str">
            <v>PLNT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C907" t="str">
            <v>404IP</v>
          </cell>
          <cell r="AD907" t="str">
            <v>SG</v>
          </cell>
          <cell r="AE907" t="str">
            <v>404IP.SG2</v>
          </cell>
        </row>
        <row r="908">
          <cell r="A908">
            <v>908</v>
          </cell>
          <cell r="D908" t="str">
            <v>SG</v>
          </cell>
          <cell r="E908" t="str">
            <v>I-DGU</v>
          </cell>
          <cell r="F908">
            <v>34852.527697360048</v>
          </cell>
          <cell r="G908">
            <v>34852.527697360048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0.75</v>
          </cell>
          <cell r="M908">
            <v>26139.395773020035</v>
          </cell>
          <cell r="N908">
            <v>8713.1319243400121</v>
          </cell>
          <cell r="O908">
            <v>0.75</v>
          </cell>
          <cell r="P908">
            <v>0</v>
          </cell>
          <cell r="Q908">
            <v>0</v>
          </cell>
          <cell r="R908" t="str">
            <v>PLNT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C908" t="str">
            <v>404IP</v>
          </cell>
          <cell r="AD908" t="str">
            <v>SG</v>
          </cell>
          <cell r="AE908" t="str">
            <v>404IP.SG3</v>
          </cell>
        </row>
        <row r="909">
          <cell r="A909">
            <v>909</v>
          </cell>
          <cell r="D909" t="str">
            <v>SG</v>
          </cell>
          <cell r="E909" t="str">
            <v>I-SG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0.75</v>
          </cell>
          <cell r="M909">
            <v>0</v>
          </cell>
          <cell r="N909">
            <v>0</v>
          </cell>
          <cell r="O909">
            <v>0.75</v>
          </cell>
          <cell r="P909">
            <v>0</v>
          </cell>
          <cell r="Q909">
            <v>0</v>
          </cell>
          <cell r="R909" t="str">
            <v>PLNT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C909" t="str">
            <v>404IP</v>
          </cell>
          <cell r="AD909" t="str">
            <v>SG</v>
          </cell>
          <cell r="AE909" t="str">
            <v>404IP.SG4</v>
          </cell>
        </row>
        <row r="910">
          <cell r="A910">
            <v>910</v>
          </cell>
          <cell r="D910" t="str">
            <v>SG</v>
          </cell>
          <cell r="E910" t="str">
            <v>I-SG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0.75</v>
          </cell>
          <cell r="M910">
            <v>0</v>
          </cell>
          <cell r="N910">
            <v>0</v>
          </cell>
          <cell r="O910">
            <v>0.75</v>
          </cell>
          <cell r="P910">
            <v>0</v>
          </cell>
          <cell r="Q910">
            <v>0</v>
          </cell>
          <cell r="R910" t="str">
            <v>PLNT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C910" t="str">
            <v>404IP</v>
          </cell>
          <cell r="AD910" t="str">
            <v>SG</v>
          </cell>
          <cell r="AE910" t="str">
            <v>404IP.SG5</v>
          </cell>
        </row>
        <row r="911">
          <cell r="A911">
            <v>911</v>
          </cell>
          <cell r="D911" t="str">
            <v>SG</v>
          </cell>
          <cell r="E911" t="str">
            <v>I-DGU</v>
          </cell>
          <cell r="F911">
            <v>5526.3545485244013</v>
          </cell>
          <cell r="G911">
            <v>5526.3545485244013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0.75</v>
          </cell>
          <cell r="M911">
            <v>4144.7659113933005</v>
          </cell>
          <cell r="N911">
            <v>1381.5886371311003</v>
          </cell>
          <cell r="O911">
            <v>0.75</v>
          </cell>
          <cell r="P911">
            <v>0</v>
          </cell>
          <cell r="Q911">
            <v>0</v>
          </cell>
          <cell r="R911" t="str">
            <v>PLNT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C911" t="str">
            <v>404IP</v>
          </cell>
          <cell r="AD911" t="str">
            <v>SG</v>
          </cell>
          <cell r="AE911" t="str">
            <v>404IP.SG6</v>
          </cell>
        </row>
        <row r="912">
          <cell r="A912">
            <v>912</v>
          </cell>
          <cell r="F912">
            <v>30882239.175203603</v>
          </cell>
          <cell r="G912">
            <v>11443760.551248671</v>
          </cell>
          <cell r="H912">
            <v>4160950.7061553667</v>
          </cell>
          <cell r="I912">
            <v>7588904.884139102</v>
          </cell>
          <cell r="J912">
            <v>7688623.0336604649</v>
          </cell>
          <cell r="K912">
            <v>0</v>
          </cell>
          <cell r="M912">
            <v>8582219.7988388892</v>
          </cell>
          <cell r="N912">
            <v>2861540.7524097809</v>
          </cell>
          <cell r="P912">
            <v>3120713.0296165245</v>
          </cell>
          <cell r="Q912">
            <v>1040237.6765388417</v>
          </cell>
          <cell r="S912">
            <v>1240440.2246755979</v>
          </cell>
          <cell r="T912">
            <v>3764388.6356564285</v>
          </cell>
          <cell r="U912">
            <v>1422124.860243134</v>
          </cell>
          <cell r="V912">
            <v>912406.89752540377</v>
          </cell>
          <cell r="W912">
            <v>249544.26603853726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C912" t="str">
            <v>404IP</v>
          </cell>
          <cell r="AD912" t="str">
            <v>NA</v>
          </cell>
          <cell r="AE912" t="str">
            <v>404IP.NA1</v>
          </cell>
        </row>
        <row r="913">
          <cell r="A913">
            <v>913</v>
          </cell>
          <cell r="AC913" t="str">
            <v>404IP</v>
          </cell>
          <cell r="AD913" t="str">
            <v>NA</v>
          </cell>
          <cell r="AE913" t="str">
            <v>404IP.NA2</v>
          </cell>
        </row>
        <row r="914">
          <cell r="A914">
            <v>914</v>
          </cell>
          <cell r="B914" t="str">
            <v>404OP</v>
          </cell>
          <cell r="C914" t="str">
            <v>Amort of LT Plant - Other Plant</v>
          </cell>
          <cell r="AC914" t="str">
            <v>404OP</v>
          </cell>
          <cell r="AD914" t="str">
            <v>NA</v>
          </cell>
          <cell r="AE914" t="str">
            <v>404OP.NA</v>
          </cell>
        </row>
        <row r="915">
          <cell r="A915">
            <v>915</v>
          </cell>
          <cell r="D915" t="str">
            <v>SG</v>
          </cell>
          <cell r="E915" t="str">
            <v>P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0.75</v>
          </cell>
          <cell r="M915">
            <v>0</v>
          </cell>
          <cell r="N915">
            <v>0</v>
          </cell>
          <cell r="O915">
            <v>0.75</v>
          </cell>
          <cell r="P915">
            <v>0</v>
          </cell>
          <cell r="Q915">
            <v>0</v>
          </cell>
          <cell r="R915" t="str">
            <v>PLNT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C915" t="str">
            <v>404OP</v>
          </cell>
          <cell r="AD915" t="str">
            <v>SG</v>
          </cell>
          <cell r="AE915" t="str">
            <v>404OP.SG</v>
          </cell>
        </row>
        <row r="916">
          <cell r="A916">
            <v>916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M916">
            <v>0</v>
          </cell>
          <cell r="N916">
            <v>0</v>
          </cell>
          <cell r="P916">
            <v>0</v>
          </cell>
          <cell r="Q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C916" t="str">
            <v>404OP</v>
          </cell>
          <cell r="AD916" t="str">
            <v>NA</v>
          </cell>
          <cell r="AE916" t="str">
            <v>404OP.NA1</v>
          </cell>
        </row>
        <row r="917">
          <cell r="A917">
            <v>917</v>
          </cell>
          <cell r="AC917" t="str">
            <v>404OP</v>
          </cell>
          <cell r="AD917" t="str">
            <v>NA</v>
          </cell>
          <cell r="AE917" t="str">
            <v>404OP.NA2</v>
          </cell>
        </row>
        <row r="918">
          <cell r="A918">
            <v>918</v>
          </cell>
          <cell r="B918" t="str">
            <v>404HP</v>
          </cell>
          <cell r="C918" t="str">
            <v>Amortization of Other Electric Plant</v>
          </cell>
          <cell r="AC918" t="str">
            <v>404HP</v>
          </cell>
          <cell r="AD918" t="str">
            <v>NA</v>
          </cell>
          <cell r="AE918" t="str">
            <v>404HP.NA</v>
          </cell>
        </row>
        <row r="919">
          <cell r="A919">
            <v>919</v>
          </cell>
          <cell r="D919" t="str">
            <v>SG</v>
          </cell>
          <cell r="E919" t="str">
            <v>P</v>
          </cell>
          <cell r="F919">
            <v>138587.28647900253</v>
          </cell>
          <cell r="G919">
            <v>138587.28647900253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0.75</v>
          </cell>
          <cell r="M919">
            <v>103940.46485925189</v>
          </cell>
          <cell r="N919">
            <v>34646.821619750634</v>
          </cell>
          <cell r="O919">
            <v>0.75</v>
          </cell>
          <cell r="P919">
            <v>0</v>
          </cell>
          <cell r="Q919">
            <v>0</v>
          </cell>
          <cell r="R919" t="str">
            <v>PLNT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C919" t="str">
            <v>404HP</v>
          </cell>
          <cell r="AD919" t="str">
            <v>SG</v>
          </cell>
          <cell r="AE919" t="str">
            <v>404HP.SG</v>
          </cell>
        </row>
        <row r="920">
          <cell r="A920">
            <v>920</v>
          </cell>
          <cell r="D920" t="str">
            <v>SG</v>
          </cell>
          <cell r="E920" t="str">
            <v>P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0.75</v>
          </cell>
          <cell r="M920">
            <v>0</v>
          </cell>
          <cell r="N920">
            <v>0</v>
          </cell>
          <cell r="O920">
            <v>0.75</v>
          </cell>
          <cell r="P920">
            <v>0</v>
          </cell>
          <cell r="Q920">
            <v>0</v>
          </cell>
          <cell r="R920" t="str">
            <v>PLNT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C920" t="str">
            <v>404HP</v>
          </cell>
          <cell r="AD920" t="str">
            <v>SG</v>
          </cell>
          <cell r="AE920" t="str">
            <v>404HP.SG1</v>
          </cell>
        </row>
        <row r="921">
          <cell r="A921">
            <v>921</v>
          </cell>
          <cell r="F921">
            <v>138587.28647900253</v>
          </cell>
          <cell r="G921">
            <v>138587.28647900253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103940.46485925189</v>
          </cell>
          <cell r="N921">
            <v>34646.821619750634</v>
          </cell>
          <cell r="P921">
            <v>0</v>
          </cell>
          <cell r="Q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C921" t="str">
            <v>404HP</v>
          </cell>
          <cell r="AD921" t="str">
            <v>NA</v>
          </cell>
          <cell r="AE921" t="str">
            <v>404HP.NA1</v>
          </cell>
        </row>
        <row r="922">
          <cell r="A922">
            <v>922</v>
          </cell>
          <cell r="AC922" t="str">
            <v>404HP</v>
          </cell>
          <cell r="AD922" t="str">
            <v>NA</v>
          </cell>
          <cell r="AE922" t="str">
            <v>404HP.NA2</v>
          </cell>
        </row>
        <row r="923">
          <cell r="A923">
            <v>923</v>
          </cell>
          <cell r="B923" t="str">
            <v>Total Amortization of Limited Term Plant</v>
          </cell>
          <cell r="F923">
            <v>31068254.370735101</v>
          </cell>
          <cell r="G923">
            <v>11603951.875192437</v>
          </cell>
          <cell r="H923">
            <v>4173650.2440346144</v>
          </cell>
          <cell r="I923">
            <v>7602029.2178475847</v>
          </cell>
          <cell r="J923">
            <v>7688623.0336604649</v>
          </cell>
          <cell r="K923">
            <v>0</v>
          </cell>
          <cell r="M923">
            <v>8702363.2917967159</v>
          </cell>
          <cell r="N923">
            <v>2901588.5833957223</v>
          </cell>
          <cell r="P923">
            <v>3130237.6830259599</v>
          </cell>
          <cell r="Q923">
            <v>1043412.5610086536</v>
          </cell>
          <cell r="S923">
            <v>1242585.4553383372</v>
          </cell>
          <cell r="T923">
            <v>3770898.8098405893</v>
          </cell>
          <cell r="U923">
            <v>1424584.2982682395</v>
          </cell>
          <cell r="V923">
            <v>913984.82382489822</v>
          </cell>
          <cell r="W923">
            <v>249975.83057551982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C923" t="str">
            <v>Total Amortization of Limited Term Plant</v>
          </cell>
          <cell r="AD923" t="str">
            <v>NA</v>
          </cell>
          <cell r="AE923" t="str">
            <v>Total Amortization of Limited Term Plant.NA</v>
          </cell>
        </row>
        <row r="924">
          <cell r="A924">
            <v>924</v>
          </cell>
          <cell r="AC924" t="str">
            <v>Total Amortization of Limited Term Plant</v>
          </cell>
          <cell r="AD924" t="str">
            <v>NA</v>
          </cell>
          <cell r="AE924" t="str">
            <v>Total Amortization of Limited Term Plant.NA1</v>
          </cell>
        </row>
        <row r="925">
          <cell r="A925">
            <v>925</v>
          </cell>
          <cell r="AC925" t="str">
            <v>Total Amortization of Limited Term Plant</v>
          </cell>
          <cell r="AD925" t="str">
            <v>NA</v>
          </cell>
          <cell r="AE925" t="str">
            <v>Total Amortization of Limited Term Plant.NA2</v>
          </cell>
        </row>
        <row r="926">
          <cell r="A926">
            <v>926</v>
          </cell>
          <cell r="B926">
            <v>405</v>
          </cell>
          <cell r="C926" t="str">
            <v>Amortization of Other Electric Plant</v>
          </cell>
          <cell r="AC926">
            <v>405</v>
          </cell>
          <cell r="AD926" t="str">
            <v>NA</v>
          </cell>
          <cell r="AE926" t="str">
            <v>405.NA</v>
          </cell>
        </row>
        <row r="927">
          <cell r="A927">
            <v>927</v>
          </cell>
          <cell r="D927" t="str">
            <v>S</v>
          </cell>
          <cell r="E927" t="str">
            <v>GP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0.75</v>
          </cell>
          <cell r="M927">
            <v>0</v>
          </cell>
          <cell r="N927">
            <v>0</v>
          </cell>
          <cell r="O927">
            <v>0.75</v>
          </cell>
          <cell r="P927">
            <v>0</v>
          </cell>
          <cell r="Q927">
            <v>0</v>
          </cell>
          <cell r="R927" t="str">
            <v>PLNT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C927">
            <v>405</v>
          </cell>
          <cell r="AD927" t="str">
            <v>S</v>
          </cell>
          <cell r="AE927" t="str">
            <v>405.S</v>
          </cell>
        </row>
        <row r="928">
          <cell r="A928">
            <v>928</v>
          </cell>
          <cell r="AC928">
            <v>405</v>
          </cell>
          <cell r="AD928" t="str">
            <v>NA</v>
          </cell>
          <cell r="AE928" t="str">
            <v>405.NA1</v>
          </cell>
        </row>
        <row r="929">
          <cell r="A929">
            <v>929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</v>
          </cell>
          <cell r="N929">
            <v>0</v>
          </cell>
          <cell r="P929">
            <v>0</v>
          </cell>
          <cell r="Q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C929">
            <v>405</v>
          </cell>
          <cell r="AD929" t="str">
            <v>NA</v>
          </cell>
          <cell r="AE929" t="str">
            <v>405.NA2</v>
          </cell>
        </row>
        <row r="930">
          <cell r="A930">
            <v>930</v>
          </cell>
          <cell r="AC930">
            <v>405</v>
          </cell>
          <cell r="AD930" t="str">
            <v>NA</v>
          </cell>
          <cell r="AE930" t="str">
            <v>405.NA3</v>
          </cell>
        </row>
        <row r="931">
          <cell r="A931">
            <v>931</v>
          </cell>
          <cell r="B931">
            <v>406</v>
          </cell>
          <cell r="C931" t="str">
            <v>Amortization of Plant Acquisition Adj</v>
          </cell>
          <cell r="AC931">
            <v>406</v>
          </cell>
          <cell r="AD931" t="str">
            <v>NA</v>
          </cell>
          <cell r="AE931" t="str">
            <v>406.NA</v>
          </cell>
        </row>
        <row r="932">
          <cell r="A932">
            <v>932</v>
          </cell>
          <cell r="D932" t="str">
            <v>S</v>
          </cell>
          <cell r="E932" t="str">
            <v>P</v>
          </cell>
          <cell r="F932">
            <v>301635.48</v>
          </cell>
          <cell r="G932">
            <v>301635.48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0.75</v>
          </cell>
          <cell r="M932">
            <v>226226.61</v>
          </cell>
          <cell r="N932">
            <v>75408.87</v>
          </cell>
          <cell r="O932">
            <v>0.75</v>
          </cell>
          <cell r="P932">
            <v>0</v>
          </cell>
          <cell r="Q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C932">
            <v>406</v>
          </cell>
          <cell r="AD932" t="str">
            <v>S</v>
          </cell>
          <cell r="AE932" t="str">
            <v>406.S</v>
          </cell>
        </row>
        <row r="933">
          <cell r="A933">
            <v>933</v>
          </cell>
          <cell r="D933" t="str">
            <v>SG</v>
          </cell>
          <cell r="E933" t="str">
            <v>P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0.75</v>
          </cell>
          <cell r="M933">
            <v>0</v>
          </cell>
          <cell r="N933">
            <v>0</v>
          </cell>
          <cell r="O933">
            <v>0.75</v>
          </cell>
          <cell r="P933">
            <v>0</v>
          </cell>
          <cell r="Q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C933">
            <v>406</v>
          </cell>
          <cell r="AD933" t="str">
            <v>SG</v>
          </cell>
          <cell r="AE933" t="str">
            <v>406.SG</v>
          </cell>
        </row>
        <row r="934">
          <cell r="A934">
            <v>934</v>
          </cell>
          <cell r="D934" t="str">
            <v>SG</v>
          </cell>
          <cell r="E934" t="str">
            <v>P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0.75</v>
          </cell>
          <cell r="M934">
            <v>0</v>
          </cell>
          <cell r="N934">
            <v>0</v>
          </cell>
          <cell r="O934">
            <v>0.75</v>
          </cell>
          <cell r="P934">
            <v>0</v>
          </cell>
          <cell r="Q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C934">
            <v>406</v>
          </cell>
          <cell r="AD934" t="str">
            <v>SG</v>
          </cell>
          <cell r="AE934" t="str">
            <v>406.SG1</v>
          </cell>
        </row>
        <row r="935">
          <cell r="A935">
            <v>935</v>
          </cell>
          <cell r="D935" t="str">
            <v>SG</v>
          </cell>
          <cell r="E935" t="str">
            <v>P</v>
          </cell>
          <cell r="F935">
            <v>368356.58236740675</v>
          </cell>
          <cell r="G935">
            <v>368356.58236740675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0.75</v>
          </cell>
          <cell r="M935">
            <v>276267.43677555508</v>
          </cell>
          <cell r="N935">
            <v>92089.145591851688</v>
          </cell>
          <cell r="O935">
            <v>0.75</v>
          </cell>
          <cell r="P935">
            <v>0</v>
          </cell>
          <cell r="Q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C935">
            <v>406</v>
          </cell>
          <cell r="AD935" t="str">
            <v>SG</v>
          </cell>
          <cell r="AE935" t="str">
            <v>406.SG2</v>
          </cell>
        </row>
        <row r="936">
          <cell r="A936">
            <v>936</v>
          </cell>
          <cell r="D936" t="str">
            <v>SO</v>
          </cell>
          <cell r="E936" t="str">
            <v>P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0.75</v>
          </cell>
          <cell r="M936">
            <v>0</v>
          </cell>
          <cell r="N936">
            <v>0</v>
          </cell>
          <cell r="O936">
            <v>0.75</v>
          </cell>
          <cell r="P936">
            <v>0</v>
          </cell>
          <cell r="Q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C936">
            <v>406</v>
          </cell>
          <cell r="AD936" t="str">
            <v>SO</v>
          </cell>
          <cell r="AE936" t="str">
            <v>406.SO</v>
          </cell>
        </row>
        <row r="937">
          <cell r="A937">
            <v>937</v>
          </cell>
          <cell r="F937">
            <v>669992.06236740667</v>
          </cell>
          <cell r="G937">
            <v>669992.06236740667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M937">
            <v>502494.04677555506</v>
          </cell>
          <cell r="N937">
            <v>167498.01559185167</v>
          </cell>
          <cell r="P937">
            <v>0</v>
          </cell>
          <cell r="Q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C937">
            <v>406</v>
          </cell>
          <cell r="AD937" t="str">
            <v>NA</v>
          </cell>
          <cell r="AE937" t="str">
            <v>406.NA1</v>
          </cell>
        </row>
        <row r="938">
          <cell r="A938">
            <v>938</v>
          </cell>
          <cell r="AC938">
            <v>406</v>
          </cell>
          <cell r="AD938" t="str">
            <v>NA</v>
          </cell>
          <cell r="AE938" t="str">
            <v>406.NA2</v>
          </cell>
        </row>
        <row r="939">
          <cell r="A939">
            <v>939</v>
          </cell>
          <cell r="B939">
            <v>407</v>
          </cell>
          <cell r="C939" t="str">
            <v>Amort of Prop Losses, Unrec Plant, etc</v>
          </cell>
          <cell r="AC939">
            <v>407</v>
          </cell>
          <cell r="AD939" t="str">
            <v>NA</v>
          </cell>
          <cell r="AE939" t="str">
            <v>407.NA</v>
          </cell>
        </row>
        <row r="940">
          <cell r="A940">
            <v>940</v>
          </cell>
          <cell r="D940" t="str">
            <v>S</v>
          </cell>
          <cell r="E940" t="str">
            <v>P</v>
          </cell>
          <cell r="F940">
            <v>-21355812.011363488</v>
          </cell>
          <cell r="G940">
            <v>-21355812.011363488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0.75</v>
          </cell>
          <cell r="M940">
            <v>-16016859.008522615</v>
          </cell>
          <cell r="N940">
            <v>-5338953.0028408719</v>
          </cell>
          <cell r="O940">
            <v>0.75</v>
          </cell>
          <cell r="P940">
            <v>0</v>
          </cell>
          <cell r="Q940">
            <v>0</v>
          </cell>
          <cell r="R940" t="str">
            <v>PLNT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C940">
            <v>407</v>
          </cell>
          <cell r="AD940" t="str">
            <v>S</v>
          </cell>
          <cell r="AE940" t="str">
            <v>407.S</v>
          </cell>
        </row>
        <row r="941">
          <cell r="A941">
            <v>941</v>
          </cell>
          <cell r="D941" t="str">
            <v>SO</v>
          </cell>
          <cell r="E941" t="str">
            <v>GP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0.75</v>
          </cell>
          <cell r="M941">
            <v>0</v>
          </cell>
          <cell r="N941">
            <v>0</v>
          </cell>
          <cell r="O941">
            <v>0.75</v>
          </cell>
          <cell r="P941">
            <v>0</v>
          </cell>
          <cell r="Q941">
            <v>0</v>
          </cell>
          <cell r="R941" t="str">
            <v>PLNT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C941">
            <v>407</v>
          </cell>
          <cell r="AD941" t="str">
            <v>SO</v>
          </cell>
          <cell r="AE941" t="str">
            <v>407.SO</v>
          </cell>
        </row>
        <row r="942">
          <cell r="A942">
            <v>942</v>
          </cell>
          <cell r="D942" t="str">
            <v>SG</v>
          </cell>
          <cell r="E942" t="str">
            <v>P</v>
          </cell>
          <cell r="F942">
            <v>11820.502076668217</v>
          </cell>
          <cell r="G942">
            <v>11820.502076668217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0.75</v>
          </cell>
          <cell r="M942">
            <v>8865.3765575011639</v>
          </cell>
          <cell r="N942">
            <v>2955.1255191670543</v>
          </cell>
          <cell r="O942">
            <v>0.75</v>
          </cell>
          <cell r="P942">
            <v>0</v>
          </cell>
          <cell r="Q942">
            <v>0</v>
          </cell>
          <cell r="R942" t="str">
            <v>PLNT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C942">
            <v>407</v>
          </cell>
          <cell r="AD942" t="str">
            <v>SG</v>
          </cell>
          <cell r="AE942" t="str">
            <v>407.SG</v>
          </cell>
        </row>
        <row r="943">
          <cell r="A943">
            <v>943</v>
          </cell>
          <cell r="D943" t="str">
            <v>SE</v>
          </cell>
          <cell r="E943" t="str">
            <v>P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0.75</v>
          </cell>
          <cell r="M943">
            <v>0</v>
          </cell>
          <cell r="N943">
            <v>0</v>
          </cell>
          <cell r="O943">
            <v>0.75</v>
          </cell>
          <cell r="P943">
            <v>0</v>
          </cell>
          <cell r="Q943">
            <v>0</v>
          </cell>
          <cell r="R943" t="str">
            <v>PLNT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C943">
            <v>407</v>
          </cell>
          <cell r="AD943" t="str">
            <v>SE</v>
          </cell>
          <cell r="AE943" t="str">
            <v>407.SE</v>
          </cell>
        </row>
        <row r="944">
          <cell r="A944">
            <v>944</v>
          </cell>
          <cell r="D944" t="str">
            <v>SG</v>
          </cell>
          <cell r="E944" t="str">
            <v>P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0.75</v>
          </cell>
          <cell r="M944">
            <v>0</v>
          </cell>
          <cell r="N944">
            <v>0</v>
          </cell>
          <cell r="O944">
            <v>0.75</v>
          </cell>
          <cell r="P944">
            <v>0</v>
          </cell>
          <cell r="Q944">
            <v>0</v>
          </cell>
          <cell r="R944" t="str">
            <v>PLNT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C944">
            <v>407</v>
          </cell>
          <cell r="AD944" t="str">
            <v>SG</v>
          </cell>
          <cell r="AE944" t="str">
            <v>407.SG1</v>
          </cell>
        </row>
        <row r="945">
          <cell r="A945">
            <v>945</v>
          </cell>
          <cell r="D945" t="str">
            <v>TROJP</v>
          </cell>
          <cell r="E945" t="str">
            <v>P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0.75</v>
          </cell>
          <cell r="M945">
            <v>0</v>
          </cell>
          <cell r="N945">
            <v>0</v>
          </cell>
          <cell r="O945">
            <v>0.75</v>
          </cell>
          <cell r="P945">
            <v>0</v>
          </cell>
          <cell r="Q945">
            <v>0</v>
          </cell>
          <cell r="R945" t="str">
            <v>PLNT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C945">
            <v>407</v>
          </cell>
          <cell r="AD945" t="str">
            <v>TROJP</v>
          </cell>
          <cell r="AE945" t="str">
            <v>407.TROJP</v>
          </cell>
        </row>
        <row r="946">
          <cell r="A946">
            <v>946</v>
          </cell>
          <cell r="F946">
            <v>-21343991.509286821</v>
          </cell>
          <cell r="G946">
            <v>-21343991.509286821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M946">
            <v>-16007993.631965114</v>
          </cell>
          <cell r="N946">
            <v>-5335997.8773217052</v>
          </cell>
          <cell r="P946">
            <v>0</v>
          </cell>
          <cell r="Q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C946">
            <v>407</v>
          </cell>
          <cell r="AD946" t="str">
            <v>NA</v>
          </cell>
          <cell r="AE946" t="str">
            <v>407.NA1</v>
          </cell>
        </row>
        <row r="947">
          <cell r="A947">
            <v>947</v>
          </cell>
          <cell r="AC947">
            <v>407</v>
          </cell>
          <cell r="AD947" t="str">
            <v>NA</v>
          </cell>
          <cell r="AE947" t="str">
            <v>407.NA2</v>
          </cell>
        </row>
        <row r="948">
          <cell r="A948">
            <v>948</v>
          </cell>
          <cell r="B948" t="str">
            <v>TOTAL AMORTIZATION EXPENSE</v>
          </cell>
          <cell r="F948">
            <v>10394254.923815686</v>
          </cell>
          <cell r="G948">
            <v>-9070047.5717269778</v>
          </cell>
          <cell r="H948">
            <v>4173650.2440346144</v>
          </cell>
          <cell r="I948">
            <v>7602029.2178475847</v>
          </cell>
          <cell r="J948">
            <v>7688623.0336604649</v>
          </cell>
          <cell r="K948">
            <v>0</v>
          </cell>
          <cell r="M948">
            <v>-6803136.2933928426</v>
          </cell>
          <cell r="N948">
            <v>-2266911.2783341315</v>
          </cell>
          <cell r="P948">
            <v>3130237.6830259599</v>
          </cell>
          <cell r="Q948">
            <v>1043412.5610086536</v>
          </cell>
          <cell r="S948">
            <v>1242585.4553383372</v>
          </cell>
          <cell r="T948">
            <v>3770898.8098405893</v>
          </cell>
          <cell r="U948">
            <v>1424584.2982682395</v>
          </cell>
          <cell r="V948">
            <v>913984.82382489822</v>
          </cell>
          <cell r="W948">
            <v>249975.83057551982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C948" t="str">
            <v>TOTAL AMORTIZATION EXPENSE</v>
          </cell>
          <cell r="AD948" t="str">
            <v>NA</v>
          </cell>
          <cell r="AE948" t="str">
            <v>TOTAL AMORTIZATION EXPENSE.NA</v>
          </cell>
        </row>
        <row r="949">
          <cell r="A949">
            <v>949</v>
          </cell>
          <cell r="AC949" t="str">
            <v>TOTAL AMORTIZATION EXPENSE</v>
          </cell>
          <cell r="AD949" t="str">
            <v>NA</v>
          </cell>
          <cell r="AE949" t="str">
            <v>TOTAL AMORTIZATION EXPENSE.NA1</v>
          </cell>
        </row>
        <row r="950">
          <cell r="A950">
            <v>950</v>
          </cell>
          <cell r="B950">
            <v>408</v>
          </cell>
          <cell r="C950" t="str">
            <v>Taxes Other Than Income</v>
          </cell>
          <cell r="AC950">
            <v>408</v>
          </cell>
          <cell r="AD950" t="str">
            <v>NA</v>
          </cell>
          <cell r="AE950" t="str">
            <v>408.NA</v>
          </cell>
        </row>
        <row r="951">
          <cell r="A951">
            <v>951</v>
          </cell>
          <cell r="D951" t="str">
            <v>S</v>
          </cell>
          <cell r="E951" t="str">
            <v>DMSC</v>
          </cell>
          <cell r="F951">
            <v>7930.12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7930.12</v>
          </cell>
          <cell r="L951">
            <v>0.75</v>
          </cell>
          <cell r="M951">
            <v>0</v>
          </cell>
          <cell r="N951">
            <v>0</v>
          </cell>
          <cell r="O951">
            <v>0.75</v>
          </cell>
          <cell r="P951">
            <v>0</v>
          </cell>
          <cell r="Q951">
            <v>0</v>
          </cell>
          <cell r="R951" t="str">
            <v>PLNT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C951">
            <v>408</v>
          </cell>
          <cell r="AD951" t="str">
            <v>S</v>
          </cell>
          <cell r="AE951" t="str">
            <v>408.S</v>
          </cell>
        </row>
        <row r="952">
          <cell r="A952">
            <v>952</v>
          </cell>
          <cell r="D952" t="str">
            <v>GPS</v>
          </cell>
          <cell r="E952" t="str">
            <v>GP</v>
          </cell>
          <cell r="F952">
            <v>71993818.893893346</v>
          </cell>
          <cell r="G952">
            <v>32200278.116841413</v>
          </cell>
          <cell r="H952">
            <v>19272697.505642343</v>
          </cell>
          <cell r="I952">
            <v>19972358.85415357</v>
          </cell>
          <cell r="J952">
            <v>548484.41725601768</v>
          </cell>
          <cell r="K952">
            <v>0</v>
          </cell>
          <cell r="L952">
            <v>0.75</v>
          </cell>
          <cell r="M952">
            <v>24150208.587631062</v>
          </cell>
          <cell r="N952">
            <v>8050069.5292103533</v>
          </cell>
          <cell r="O952">
            <v>0.75</v>
          </cell>
          <cell r="P952">
            <v>14454523.129231758</v>
          </cell>
          <cell r="Q952">
            <v>4818174.3764105858</v>
          </cell>
          <cell r="R952" t="str">
            <v>PLNT</v>
          </cell>
          <cell r="S952">
            <v>3264570.8020569533</v>
          </cell>
          <cell r="T952">
            <v>9907057.980784893</v>
          </cell>
          <cell r="U952">
            <v>3742725.5286269104</v>
          </cell>
          <cell r="V952">
            <v>2401257.9227957372</v>
          </cell>
          <cell r="W952">
            <v>656746.61988907307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C952">
            <v>408</v>
          </cell>
          <cell r="AD952" t="str">
            <v>GPS</v>
          </cell>
          <cell r="AE952" t="str">
            <v>408.GPS</v>
          </cell>
        </row>
        <row r="953">
          <cell r="A953">
            <v>953</v>
          </cell>
          <cell r="D953" t="str">
            <v>SO</v>
          </cell>
          <cell r="E953" t="str">
            <v>GP</v>
          </cell>
          <cell r="F953">
            <v>6575558.8349599764</v>
          </cell>
          <cell r="G953">
            <v>2941013.9163672663</v>
          </cell>
          <cell r="H953">
            <v>1760272.7331844177</v>
          </cell>
          <cell r="I953">
            <v>1824176.3353598155</v>
          </cell>
          <cell r="J953">
            <v>50095.850048476867</v>
          </cell>
          <cell r="K953">
            <v>0</v>
          </cell>
          <cell r="L953">
            <v>0.75</v>
          </cell>
          <cell r="M953">
            <v>2205760.4372754497</v>
          </cell>
          <cell r="N953">
            <v>735253.47909181658</v>
          </cell>
          <cell r="O953">
            <v>0.75</v>
          </cell>
          <cell r="P953">
            <v>1320204.5498883133</v>
          </cell>
          <cell r="Q953">
            <v>440068.18329610443</v>
          </cell>
          <cell r="R953" t="str">
            <v>PLNT</v>
          </cell>
          <cell r="S953">
            <v>298169.72775754216</v>
          </cell>
          <cell r="T953">
            <v>904861.60666129796</v>
          </cell>
          <cell r="U953">
            <v>341842.01219919504</v>
          </cell>
          <cell r="V953">
            <v>219319.00532361475</v>
          </cell>
          <cell r="W953">
            <v>59983.98341816532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C953">
            <v>408</v>
          </cell>
          <cell r="AD953" t="str">
            <v>SO</v>
          </cell>
          <cell r="AE953" t="str">
            <v>408.SO</v>
          </cell>
        </row>
        <row r="954">
          <cell r="A954">
            <v>954</v>
          </cell>
          <cell r="D954" t="str">
            <v>SE</v>
          </cell>
          <cell r="E954" t="str">
            <v>P</v>
          </cell>
          <cell r="F954">
            <v>517325.74563447462</v>
          </cell>
          <cell r="G954">
            <v>517325.74563447462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0.75</v>
          </cell>
          <cell r="M954">
            <v>387994.30922585598</v>
          </cell>
          <cell r="N954">
            <v>129331.43640861865</v>
          </cell>
          <cell r="O954">
            <v>0.75</v>
          </cell>
          <cell r="P954">
            <v>0</v>
          </cell>
          <cell r="Q954">
            <v>0</v>
          </cell>
          <cell r="R954" t="str">
            <v>PLNT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C954">
            <v>408</v>
          </cell>
          <cell r="AD954" t="str">
            <v>SE</v>
          </cell>
          <cell r="AE954" t="str">
            <v>408.SE</v>
          </cell>
        </row>
        <row r="955">
          <cell r="A955">
            <v>955</v>
          </cell>
          <cell r="D955" t="str">
            <v>SG</v>
          </cell>
          <cell r="E955" t="str">
            <v>P</v>
          </cell>
          <cell r="F955">
            <v>987832.3302866451</v>
          </cell>
          <cell r="G955">
            <v>987832.3302866451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0.75</v>
          </cell>
          <cell r="M955">
            <v>740874.24771498377</v>
          </cell>
          <cell r="N955">
            <v>246958.08257166127</v>
          </cell>
          <cell r="O955">
            <v>0.75</v>
          </cell>
          <cell r="P955">
            <v>0</v>
          </cell>
          <cell r="Q955">
            <v>0</v>
          </cell>
          <cell r="R955" t="str">
            <v>PLNT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C955">
            <v>408</v>
          </cell>
          <cell r="AD955" t="str">
            <v>SG</v>
          </cell>
          <cell r="AE955" t="str">
            <v>408.SG</v>
          </cell>
        </row>
        <row r="956">
          <cell r="A956">
            <v>956</v>
          </cell>
          <cell r="D956" t="str">
            <v>OPRV-ID</v>
          </cell>
          <cell r="E956" t="str">
            <v>DMSC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0.75</v>
          </cell>
          <cell r="M956">
            <v>0</v>
          </cell>
          <cell r="N956">
            <v>0</v>
          </cell>
          <cell r="O956">
            <v>0.75</v>
          </cell>
          <cell r="P956">
            <v>0</v>
          </cell>
          <cell r="Q956">
            <v>0</v>
          </cell>
          <cell r="R956" t="str">
            <v>PLNT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C956">
            <v>408</v>
          </cell>
          <cell r="AD956" t="str">
            <v>OPRV-ID</v>
          </cell>
          <cell r="AE956" t="str">
            <v>408.OPRV-ID</v>
          </cell>
        </row>
        <row r="957">
          <cell r="A957">
            <v>957</v>
          </cell>
          <cell r="D957" t="str">
            <v>EXCTAX</v>
          </cell>
          <cell r="E957" t="str">
            <v>GP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0.75</v>
          </cell>
          <cell r="M957">
            <v>0</v>
          </cell>
          <cell r="N957">
            <v>0</v>
          </cell>
          <cell r="O957">
            <v>0.75</v>
          </cell>
          <cell r="P957">
            <v>0</v>
          </cell>
          <cell r="Q957">
            <v>0</v>
          </cell>
          <cell r="R957" t="str">
            <v>PLNT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C957">
            <v>408</v>
          </cell>
          <cell r="AD957" t="str">
            <v>EXCTAX</v>
          </cell>
          <cell r="AE957" t="str">
            <v>408.EXCTAX</v>
          </cell>
        </row>
        <row r="958">
          <cell r="A958">
            <v>958</v>
          </cell>
          <cell r="D958" t="str">
            <v>DGP</v>
          </cell>
          <cell r="E958" t="str">
            <v>GP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0.75</v>
          </cell>
          <cell r="M958">
            <v>0</v>
          </cell>
          <cell r="N958">
            <v>0</v>
          </cell>
          <cell r="O958">
            <v>0.75</v>
          </cell>
          <cell r="P958">
            <v>0</v>
          </cell>
          <cell r="Q958">
            <v>0</v>
          </cell>
          <cell r="R958" t="str">
            <v>PLNT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C958">
            <v>408</v>
          </cell>
          <cell r="AD958" t="str">
            <v>DGP</v>
          </cell>
          <cell r="AE958" t="str">
            <v>408.DGP</v>
          </cell>
        </row>
        <row r="959">
          <cell r="A959">
            <v>959</v>
          </cell>
          <cell r="F959">
            <v>80082465.924774453</v>
          </cell>
          <cell r="G959">
            <v>36646450.109129801</v>
          </cell>
          <cell r="H959">
            <v>21032970.238826759</v>
          </cell>
          <cell r="I959">
            <v>21796535.189513385</v>
          </cell>
          <cell r="J959">
            <v>598580.26730449451</v>
          </cell>
          <cell r="K959">
            <v>7930.12</v>
          </cell>
          <cell r="M959">
            <v>27484837.581847355</v>
          </cell>
          <cell r="N959">
            <v>9161612.5272824503</v>
          </cell>
          <cell r="P959">
            <v>15774727.679120071</v>
          </cell>
          <cell r="Q959">
            <v>5258242.5597066898</v>
          </cell>
          <cell r="S959">
            <v>3562740.5298144957</v>
          </cell>
          <cell r="T959">
            <v>10811919.58744619</v>
          </cell>
          <cell r="U959">
            <v>4084567.5408261055</v>
          </cell>
          <cell r="V959">
            <v>2620576.9281193521</v>
          </cell>
          <cell r="W959">
            <v>716730.60330723843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C959">
            <v>408</v>
          </cell>
          <cell r="AD959" t="str">
            <v>NA</v>
          </cell>
          <cell r="AE959" t="str">
            <v>408.NA1</v>
          </cell>
        </row>
        <row r="960">
          <cell r="A960">
            <v>960</v>
          </cell>
          <cell r="AC960">
            <v>408</v>
          </cell>
          <cell r="AD960" t="str">
            <v>NA</v>
          </cell>
          <cell r="AE960" t="str">
            <v>408.NA2</v>
          </cell>
        </row>
        <row r="961">
          <cell r="A961">
            <v>961</v>
          </cell>
          <cell r="B961">
            <v>41140</v>
          </cell>
          <cell r="C961" t="str">
            <v>Deferred Investment Tax Credit - Fed</v>
          </cell>
          <cell r="AC961">
            <v>41140</v>
          </cell>
          <cell r="AD961" t="str">
            <v>NA</v>
          </cell>
          <cell r="AE961" t="str">
            <v>41140.NA</v>
          </cell>
        </row>
        <row r="962">
          <cell r="A962">
            <v>962</v>
          </cell>
          <cell r="D962" t="str">
            <v>DGU</v>
          </cell>
          <cell r="E962" t="str">
            <v>PTD</v>
          </cell>
          <cell r="F962">
            <v>-905666.68079067371</v>
          </cell>
          <cell r="G962">
            <v>-412543.10580578289</v>
          </cell>
          <cell r="H962">
            <v>-242505.91157082748</v>
          </cell>
          <cell r="I962">
            <v>-250617.66341406328</v>
          </cell>
          <cell r="J962">
            <v>0</v>
          </cell>
          <cell r="K962">
            <v>0</v>
          </cell>
          <cell r="L962">
            <v>0.75</v>
          </cell>
          <cell r="M962">
            <v>-309407.32935433718</v>
          </cell>
          <cell r="N962">
            <v>-103135.77645144572</v>
          </cell>
          <cell r="O962">
            <v>0.75</v>
          </cell>
          <cell r="P962">
            <v>-181879.43367812061</v>
          </cell>
          <cell r="Q962">
            <v>-60626.477892706869</v>
          </cell>
          <cell r="R962" t="str">
            <v>PLNT</v>
          </cell>
          <cell r="S962">
            <v>-40964.570706736471</v>
          </cell>
          <cell r="T962">
            <v>-124315.99795412261</v>
          </cell>
          <cell r="U962">
            <v>-46964.564057468386</v>
          </cell>
          <cell r="V962">
            <v>-30131.525988499925</v>
          </cell>
          <cell r="W962">
            <v>-8241.0047072358648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C962">
            <v>41140</v>
          </cell>
          <cell r="AD962" t="str">
            <v>DGU</v>
          </cell>
          <cell r="AE962" t="str">
            <v>41140.DGU</v>
          </cell>
        </row>
        <row r="963">
          <cell r="A963">
            <v>963</v>
          </cell>
          <cell r="AC963">
            <v>41140</v>
          </cell>
          <cell r="AD963" t="str">
            <v>NA</v>
          </cell>
          <cell r="AE963" t="str">
            <v>41140.NA1</v>
          </cell>
        </row>
        <row r="964">
          <cell r="A964">
            <v>964</v>
          </cell>
          <cell r="F964">
            <v>-905666.68079067371</v>
          </cell>
          <cell r="G964">
            <v>-412543.10580578289</v>
          </cell>
          <cell r="H964">
            <v>-242505.91157082748</v>
          </cell>
          <cell r="I964">
            <v>-250617.66341406328</v>
          </cell>
          <cell r="J964">
            <v>0</v>
          </cell>
          <cell r="K964">
            <v>0</v>
          </cell>
          <cell r="M964">
            <v>-309407.32935433718</v>
          </cell>
          <cell r="N964">
            <v>-103135.77645144572</v>
          </cell>
          <cell r="P964">
            <v>-181879.43367812061</v>
          </cell>
          <cell r="Q964">
            <v>-60626.477892706869</v>
          </cell>
          <cell r="S964">
            <v>-40964.570706736471</v>
          </cell>
          <cell r="T964">
            <v>-124315.99795412261</v>
          </cell>
          <cell r="U964">
            <v>-46964.564057468386</v>
          </cell>
          <cell r="V964">
            <v>-30131.525988499925</v>
          </cell>
          <cell r="W964">
            <v>-8241.0047072358648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C964">
            <v>41140</v>
          </cell>
          <cell r="AD964" t="str">
            <v>NA</v>
          </cell>
          <cell r="AE964" t="str">
            <v>41140.NA2</v>
          </cell>
        </row>
        <row r="965">
          <cell r="A965">
            <v>965</v>
          </cell>
          <cell r="AC965">
            <v>41140</v>
          </cell>
          <cell r="AD965" t="str">
            <v>NA</v>
          </cell>
          <cell r="AE965" t="str">
            <v>41140.NA3</v>
          </cell>
        </row>
        <row r="966">
          <cell r="A966">
            <v>966</v>
          </cell>
          <cell r="B966">
            <v>41141</v>
          </cell>
          <cell r="C966" t="str">
            <v>Deferred Investment Tax Credit - Idaho</v>
          </cell>
          <cell r="AC966">
            <v>41141</v>
          </cell>
          <cell r="AD966" t="str">
            <v>NA</v>
          </cell>
          <cell r="AE966" t="str">
            <v>41141.NA</v>
          </cell>
        </row>
        <row r="967">
          <cell r="A967">
            <v>967</v>
          </cell>
          <cell r="D967" t="str">
            <v>DGU</v>
          </cell>
          <cell r="E967" t="str">
            <v>PTD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0.75</v>
          </cell>
          <cell r="M967">
            <v>0</v>
          </cell>
          <cell r="N967">
            <v>0</v>
          </cell>
          <cell r="O967">
            <v>0.75</v>
          </cell>
          <cell r="P967">
            <v>0</v>
          </cell>
          <cell r="Q967">
            <v>0</v>
          </cell>
          <cell r="R967" t="str">
            <v>PLNT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C967">
            <v>41141</v>
          </cell>
          <cell r="AD967" t="str">
            <v>DGU</v>
          </cell>
          <cell r="AE967" t="str">
            <v>41141.DGU</v>
          </cell>
        </row>
        <row r="968">
          <cell r="A968">
            <v>968</v>
          </cell>
          <cell r="AC968">
            <v>41141</v>
          </cell>
          <cell r="AD968" t="str">
            <v>NA</v>
          </cell>
          <cell r="AE968" t="str">
            <v>41141.NA1</v>
          </cell>
        </row>
        <row r="969">
          <cell r="A969">
            <v>969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M969">
            <v>0</v>
          </cell>
          <cell r="N969">
            <v>0</v>
          </cell>
          <cell r="P969">
            <v>0</v>
          </cell>
          <cell r="Q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C969">
            <v>41141</v>
          </cell>
          <cell r="AD969" t="str">
            <v>NA</v>
          </cell>
          <cell r="AE969" t="str">
            <v>41141.NA2</v>
          </cell>
        </row>
        <row r="970">
          <cell r="A970">
            <v>970</v>
          </cell>
          <cell r="AC970">
            <v>41141</v>
          </cell>
          <cell r="AD970" t="str">
            <v>NA</v>
          </cell>
          <cell r="AE970" t="str">
            <v>41141.NA3</v>
          </cell>
        </row>
        <row r="971">
          <cell r="A971">
            <v>971</v>
          </cell>
          <cell r="B971" t="str">
            <v>TOTAL DEFERRED ITC</v>
          </cell>
          <cell r="F971">
            <v>-905666.68079067371</v>
          </cell>
          <cell r="G971">
            <v>-412543.10580578289</v>
          </cell>
          <cell r="H971">
            <v>-242505.91157082748</v>
          </cell>
          <cell r="I971">
            <v>-250617.66341406328</v>
          </cell>
          <cell r="J971">
            <v>0</v>
          </cell>
          <cell r="K971">
            <v>0</v>
          </cell>
          <cell r="M971">
            <v>-309407.32935433718</v>
          </cell>
          <cell r="N971">
            <v>-103135.77645144572</v>
          </cell>
          <cell r="P971">
            <v>-181879.43367812061</v>
          </cell>
          <cell r="Q971">
            <v>-60626.477892706869</v>
          </cell>
          <cell r="S971">
            <v>-40964.570706736471</v>
          </cell>
          <cell r="T971">
            <v>-124315.99795412261</v>
          </cell>
          <cell r="U971">
            <v>-46964.564057468386</v>
          </cell>
          <cell r="V971">
            <v>-30131.525988499925</v>
          </cell>
          <cell r="W971">
            <v>-8241.0047072358648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C971" t="str">
            <v>TOTAL DEFERRED ITC</v>
          </cell>
          <cell r="AD971" t="str">
            <v>NA</v>
          </cell>
          <cell r="AE971" t="str">
            <v>TOTAL DEFERRED ITC.NA</v>
          </cell>
        </row>
        <row r="972">
          <cell r="A972">
            <v>972</v>
          </cell>
          <cell r="AC972" t="str">
            <v>TOTAL DEFERRED ITC</v>
          </cell>
          <cell r="AD972" t="str">
            <v>NA</v>
          </cell>
          <cell r="AE972" t="str">
            <v>TOTAL DEFERRED ITC.NA1</v>
          </cell>
        </row>
        <row r="973">
          <cell r="A973">
            <v>973</v>
          </cell>
          <cell r="B973">
            <v>427</v>
          </cell>
          <cell r="C973" t="str">
            <v>Interest on Long-Term Debt</v>
          </cell>
          <cell r="AC973">
            <v>427</v>
          </cell>
          <cell r="AD973" t="str">
            <v>NA</v>
          </cell>
          <cell r="AE973" t="str">
            <v>427.NA</v>
          </cell>
        </row>
        <row r="974">
          <cell r="A974">
            <v>974</v>
          </cell>
          <cell r="D974" t="str">
            <v>S</v>
          </cell>
          <cell r="F974">
            <v>169167098.60938722</v>
          </cell>
          <cell r="G974">
            <v>68035475.20764032</v>
          </cell>
          <cell r="H974">
            <v>51571776.153122649</v>
          </cell>
          <cell r="I974">
            <v>49172404.442861915</v>
          </cell>
          <cell r="J974">
            <v>295228.40156683989</v>
          </cell>
          <cell r="K974">
            <v>92214.404195521071</v>
          </cell>
          <cell r="M974">
            <v>60178314.224953003</v>
          </cell>
          <cell r="N974">
            <v>7857160.9826872908</v>
          </cell>
          <cell r="P974">
            <v>38670718.210771881</v>
          </cell>
          <cell r="Q974">
            <v>12901057.942350788</v>
          </cell>
          <cell r="R974" t="str">
            <v>PLNT</v>
          </cell>
          <cell r="S974">
            <v>8037448.0041809641</v>
          </cell>
          <cell r="T974">
            <v>24391403.410455257</v>
          </cell>
          <cell r="U974">
            <v>9214675.880610507</v>
          </cell>
          <cell r="V974">
            <v>5911951.943862794</v>
          </cell>
          <cell r="W974">
            <v>1616925.2037523845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C974">
            <v>427</v>
          </cell>
          <cell r="AD974" t="str">
            <v>S</v>
          </cell>
          <cell r="AE974" t="str">
            <v>427.S</v>
          </cell>
        </row>
        <row r="975">
          <cell r="A975">
            <v>975</v>
          </cell>
          <cell r="D975" t="str">
            <v>SNP</v>
          </cell>
          <cell r="E975" t="str">
            <v>GP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0.75</v>
          </cell>
          <cell r="M975">
            <v>0</v>
          </cell>
          <cell r="N975">
            <v>0</v>
          </cell>
          <cell r="O975">
            <v>0.75</v>
          </cell>
          <cell r="P975">
            <v>0</v>
          </cell>
          <cell r="Q975">
            <v>0</v>
          </cell>
          <cell r="R975" t="str">
            <v>PLNT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C975">
            <v>427</v>
          </cell>
          <cell r="AD975" t="str">
            <v>SNP</v>
          </cell>
          <cell r="AE975" t="str">
            <v>427.SNP</v>
          </cell>
        </row>
        <row r="976">
          <cell r="A976">
            <v>976</v>
          </cell>
          <cell r="F976">
            <v>169167098.60938722</v>
          </cell>
          <cell r="G976">
            <v>68035475.20764032</v>
          </cell>
          <cell r="H976">
            <v>51571776.153122649</v>
          </cell>
          <cell r="I976">
            <v>49172404.442861915</v>
          </cell>
          <cell r="J976">
            <v>295228.40156683989</v>
          </cell>
          <cell r="K976">
            <v>92214.404195521071</v>
          </cell>
          <cell r="M976">
            <v>60178314.224953003</v>
          </cell>
          <cell r="N976">
            <v>7857160.9826872908</v>
          </cell>
          <cell r="P976">
            <v>38670718.210771881</v>
          </cell>
          <cell r="Q976">
            <v>12901057.942350788</v>
          </cell>
          <cell r="S976">
            <v>8037448.0041809641</v>
          </cell>
          <cell r="T976">
            <v>24391403.410455257</v>
          </cell>
          <cell r="U976">
            <v>9214675.880610507</v>
          </cell>
          <cell r="V976">
            <v>5911951.943862794</v>
          </cell>
          <cell r="W976">
            <v>1616925.2037523845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C976">
            <v>427</v>
          </cell>
          <cell r="AD976" t="str">
            <v>NA</v>
          </cell>
          <cell r="AE976" t="str">
            <v>427.NA1</v>
          </cell>
        </row>
        <row r="977">
          <cell r="A977">
            <v>977</v>
          </cell>
          <cell r="AC977">
            <v>427</v>
          </cell>
          <cell r="AD977" t="str">
            <v>NA</v>
          </cell>
          <cell r="AE977" t="str">
            <v>427.NA2</v>
          </cell>
        </row>
        <row r="978">
          <cell r="A978">
            <v>978</v>
          </cell>
          <cell r="B978">
            <v>428</v>
          </cell>
          <cell r="C978" t="str">
            <v>Amortization of Debt Disc &amp; Exp</v>
          </cell>
          <cell r="AC978">
            <v>428</v>
          </cell>
          <cell r="AD978" t="str">
            <v>NA</v>
          </cell>
          <cell r="AE978" t="str">
            <v>428.NA</v>
          </cell>
        </row>
        <row r="979">
          <cell r="A979">
            <v>979</v>
          </cell>
          <cell r="D979" t="str">
            <v>SNP</v>
          </cell>
          <cell r="E979" t="str">
            <v>GP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0.75</v>
          </cell>
          <cell r="M979">
            <v>0</v>
          </cell>
          <cell r="N979">
            <v>0</v>
          </cell>
          <cell r="O979">
            <v>0.75</v>
          </cell>
          <cell r="P979">
            <v>0</v>
          </cell>
          <cell r="Q979">
            <v>0</v>
          </cell>
          <cell r="R979" t="str">
            <v>PLNT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C979">
            <v>428</v>
          </cell>
          <cell r="AD979" t="str">
            <v>SNP</v>
          </cell>
          <cell r="AE979" t="str">
            <v>428.SNP</v>
          </cell>
        </row>
        <row r="980">
          <cell r="A980">
            <v>980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M980">
            <v>0</v>
          </cell>
          <cell r="N980">
            <v>0</v>
          </cell>
          <cell r="P980">
            <v>0</v>
          </cell>
          <cell r="Q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C980">
            <v>428</v>
          </cell>
          <cell r="AD980" t="str">
            <v>NA</v>
          </cell>
          <cell r="AE980" t="str">
            <v>428.NA1</v>
          </cell>
        </row>
        <row r="981">
          <cell r="A981">
            <v>981</v>
          </cell>
          <cell r="AC981">
            <v>428</v>
          </cell>
          <cell r="AD981" t="str">
            <v>NA</v>
          </cell>
          <cell r="AE981" t="str">
            <v>428.NA2</v>
          </cell>
        </row>
        <row r="982">
          <cell r="A982">
            <v>982</v>
          </cell>
          <cell r="B982">
            <v>429</v>
          </cell>
          <cell r="C982" t="str">
            <v>Amortization of Premium on Debt</v>
          </cell>
          <cell r="AC982">
            <v>429</v>
          </cell>
          <cell r="AD982" t="str">
            <v>NA</v>
          </cell>
          <cell r="AE982" t="str">
            <v>429.NA</v>
          </cell>
        </row>
        <row r="983">
          <cell r="A983">
            <v>983</v>
          </cell>
          <cell r="D983" t="str">
            <v>SNP</v>
          </cell>
          <cell r="E983" t="str">
            <v>GP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0.75</v>
          </cell>
          <cell r="M983">
            <v>0</v>
          </cell>
          <cell r="N983">
            <v>0</v>
          </cell>
          <cell r="O983">
            <v>0.75</v>
          </cell>
          <cell r="P983">
            <v>0</v>
          </cell>
          <cell r="Q983">
            <v>0</v>
          </cell>
          <cell r="R983" t="str">
            <v>PLNT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C983">
            <v>429</v>
          </cell>
          <cell r="AD983" t="str">
            <v>SNP</v>
          </cell>
          <cell r="AE983" t="str">
            <v>429.SNP</v>
          </cell>
        </row>
        <row r="984">
          <cell r="A984">
            <v>984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M984">
            <v>0</v>
          </cell>
          <cell r="N984">
            <v>0</v>
          </cell>
          <cell r="P984">
            <v>0</v>
          </cell>
          <cell r="Q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C984">
            <v>429</v>
          </cell>
          <cell r="AD984" t="str">
            <v>NA</v>
          </cell>
          <cell r="AE984" t="str">
            <v>429.NA1</v>
          </cell>
        </row>
        <row r="985">
          <cell r="A985">
            <v>985</v>
          </cell>
          <cell r="AC985">
            <v>429</v>
          </cell>
          <cell r="AD985" t="str">
            <v>NA</v>
          </cell>
          <cell r="AE985" t="str">
            <v>429.NA2</v>
          </cell>
        </row>
        <row r="986">
          <cell r="A986">
            <v>986</v>
          </cell>
          <cell r="B986">
            <v>431</v>
          </cell>
          <cell r="C986" t="str">
            <v>Other Interest Expense</v>
          </cell>
          <cell r="AC986">
            <v>431</v>
          </cell>
          <cell r="AD986" t="str">
            <v>NA</v>
          </cell>
          <cell r="AE986" t="str">
            <v>431.NA</v>
          </cell>
        </row>
        <row r="987">
          <cell r="A987">
            <v>987</v>
          </cell>
          <cell r="D987" t="str">
            <v>OTH</v>
          </cell>
          <cell r="E987" t="str">
            <v>NUTIL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0.75</v>
          </cell>
          <cell r="M987">
            <v>0</v>
          </cell>
          <cell r="N987">
            <v>0</v>
          </cell>
          <cell r="O987">
            <v>0.75</v>
          </cell>
          <cell r="P987">
            <v>0</v>
          </cell>
          <cell r="Q987">
            <v>0</v>
          </cell>
          <cell r="R987" t="str">
            <v>PLNT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C987">
            <v>431</v>
          </cell>
          <cell r="AD987" t="str">
            <v>OTH</v>
          </cell>
          <cell r="AE987" t="str">
            <v>431.OTH</v>
          </cell>
        </row>
        <row r="988">
          <cell r="A988">
            <v>988</v>
          </cell>
          <cell r="D988" t="str">
            <v>SO</v>
          </cell>
          <cell r="E988" t="str">
            <v>GP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0.75</v>
          </cell>
          <cell r="M988">
            <v>0</v>
          </cell>
          <cell r="N988">
            <v>0</v>
          </cell>
          <cell r="O988">
            <v>0.75</v>
          </cell>
          <cell r="P988">
            <v>0</v>
          </cell>
          <cell r="Q988">
            <v>0</v>
          </cell>
          <cell r="R988" t="str">
            <v>PLNT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C988">
            <v>431</v>
          </cell>
          <cell r="AD988" t="str">
            <v>SO</v>
          </cell>
          <cell r="AE988" t="str">
            <v>431.SO</v>
          </cell>
        </row>
        <row r="989">
          <cell r="A989">
            <v>989</v>
          </cell>
          <cell r="D989" t="str">
            <v>SNP</v>
          </cell>
          <cell r="E989" t="str">
            <v>GP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0.75</v>
          </cell>
          <cell r="M989">
            <v>0</v>
          </cell>
          <cell r="N989">
            <v>0</v>
          </cell>
          <cell r="O989">
            <v>0.75</v>
          </cell>
          <cell r="P989">
            <v>0</v>
          </cell>
          <cell r="Q989">
            <v>0</v>
          </cell>
          <cell r="R989" t="str">
            <v>PLNT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C989">
            <v>431</v>
          </cell>
          <cell r="AD989" t="str">
            <v>SNP</v>
          </cell>
          <cell r="AE989" t="str">
            <v>431.SNP</v>
          </cell>
        </row>
        <row r="990">
          <cell r="A990">
            <v>990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M990">
            <v>0</v>
          </cell>
          <cell r="N990">
            <v>0</v>
          </cell>
          <cell r="P990">
            <v>0</v>
          </cell>
          <cell r="Q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C990">
            <v>431</v>
          </cell>
          <cell r="AD990" t="str">
            <v>NA</v>
          </cell>
          <cell r="AE990" t="str">
            <v>431.NA1</v>
          </cell>
        </row>
        <row r="991">
          <cell r="A991">
            <v>991</v>
          </cell>
          <cell r="AC991">
            <v>431</v>
          </cell>
          <cell r="AD991" t="str">
            <v>NA</v>
          </cell>
          <cell r="AE991" t="str">
            <v>431.NA2</v>
          </cell>
        </row>
        <row r="992">
          <cell r="A992">
            <v>992</v>
          </cell>
          <cell r="B992">
            <v>432</v>
          </cell>
          <cell r="C992" t="str">
            <v>AFUDC - Borrowed</v>
          </cell>
          <cell r="AC992">
            <v>432</v>
          </cell>
          <cell r="AD992" t="str">
            <v>NA</v>
          </cell>
          <cell r="AE992" t="str">
            <v>432.NA</v>
          </cell>
        </row>
        <row r="993">
          <cell r="A993">
            <v>993</v>
          </cell>
          <cell r="D993" t="str">
            <v>SNP</v>
          </cell>
          <cell r="E993" t="str">
            <v>GP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0.75</v>
          </cell>
          <cell r="M993">
            <v>0</v>
          </cell>
          <cell r="N993">
            <v>0</v>
          </cell>
          <cell r="O993">
            <v>0.75</v>
          </cell>
          <cell r="P993">
            <v>0</v>
          </cell>
          <cell r="Q993">
            <v>0</v>
          </cell>
          <cell r="R993" t="str">
            <v>PLNT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C993">
            <v>432</v>
          </cell>
          <cell r="AD993" t="str">
            <v>SNP</v>
          </cell>
          <cell r="AE993" t="str">
            <v>432.SNP1</v>
          </cell>
        </row>
        <row r="994">
          <cell r="A994">
            <v>994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M994">
            <v>0</v>
          </cell>
          <cell r="N994">
            <v>0</v>
          </cell>
          <cell r="P994">
            <v>0</v>
          </cell>
          <cell r="Q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C994">
            <v>432</v>
          </cell>
          <cell r="AD994" t="str">
            <v>NA</v>
          </cell>
          <cell r="AE994" t="str">
            <v>432.NA1</v>
          </cell>
        </row>
        <row r="995">
          <cell r="A995">
            <v>995</v>
          </cell>
          <cell r="AC995">
            <v>432</v>
          </cell>
          <cell r="AD995" t="str">
            <v>NA</v>
          </cell>
          <cell r="AE995" t="str">
            <v>432.NA2</v>
          </cell>
        </row>
        <row r="996">
          <cell r="A996">
            <v>996</v>
          </cell>
          <cell r="C996" t="str">
            <v>Electric Interest Deductions for Tax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M996">
            <v>0</v>
          </cell>
          <cell r="N996">
            <v>0</v>
          </cell>
          <cell r="P996">
            <v>0</v>
          </cell>
          <cell r="Q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AC996">
            <v>432</v>
          </cell>
          <cell r="AD996" t="str">
            <v>NA</v>
          </cell>
          <cell r="AE996" t="str">
            <v>432.NA3</v>
          </cell>
        </row>
        <row r="997">
          <cell r="A997">
            <v>997</v>
          </cell>
          <cell r="AC997">
            <v>432</v>
          </cell>
          <cell r="AD997" t="str">
            <v>NA</v>
          </cell>
          <cell r="AE997" t="str">
            <v>432.NA4</v>
          </cell>
        </row>
        <row r="998">
          <cell r="A998">
            <v>998</v>
          </cell>
          <cell r="C998" t="str">
            <v>Total Electric Interest Deductions for Tax</v>
          </cell>
          <cell r="F998">
            <v>169167098.60938722</v>
          </cell>
          <cell r="G998">
            <v>68035475.20764032</v>
          </cell>
          <cell r="H998">
            <v>51571776.153122649</v>
          </cell>
          <cell r="I998">
            <v>49172404.442861915</v>
          </cell>
          <cell r="J998">
            <v>295228.40156683989</v>
          </cell>
          <cell r="K998">
            <v>92214.404195521071</v>
          </cell>
          <cell r="M998">
            <v>60178314.224953003</v>
          </cell>
          <cell r="N998">
            <v>7857160.9826872908</v>
          </cell>
          <cell r="P998">
            <v>38670718.210771881</v>
          </cell>
          <cell r="Q998">
            <v>12901057.942350788</v>
          </cell>
          <cell r="S998">
            <v>8037448.0041809641</v>
          </cell>
          <cell r="T998">
            <v>24391403.410455257</v>
          </cell>
          <cell r="U998">
            <v>9214675.880610507</v>
          </cell>
          <cell r="V998">
            <v>5911951.943862794</v>
          </cell>
          <cell r="W998">
            <v>1616925.2037523845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C998">
            <v>432</v>
          </cell>
          <cell r="AD998" t="str">
            <v>NA</v>
          </cell>
          <cell r="AE998" t="str">
            <v>432.NA5</v>
          </cell>
        </row>
        <row r="999">
          <cell r="A999">
            <v>999</v>
          </cell>
          <cell r="AC999">
            <v>432</v>
          </cell>
          <cell r="AD999" t="str">
            <v>NA</v>
          </cell>
          <cell r="AE999" t="str">
            <v>432.NA6</v>
          </cell>
        </row>
        <row r="1000">
          <cell r="A1000">
            <v>1000</v>
          </cell>
          <cell r="AC1000">
            <v>432</v>
          </cell>
          <cell r="AD1000" t="str">
            <v>NA</v>
          </cell>
          <cell r="AE1000" t="str">
            <v>432.NA7</v>
          </cell>
        </row>
        <row r="1001">
          <cell r="A1001">
            <v>1001</v>
          </cell>
          <cell r="B1001">
            <v>419</v>
          </cell>
          <cell r="C1001" t="str">
            <v>Interest &amp; Dividends</v>
          </cell>
          <cell r="AC1001">
            <v>419</v>
          </cell>
          <cell r="AD1001" t="str">
            <v>NA</v>
          </cell>
          <cell r="AE1001" t="str">
            <v>419.NA</v>
          </cell>
        </row>
        <row r="1002">
          <cell r="A1002">
            <v>1002</v>
          </cell>
          <cell r="D1002" t="str">
            <v>SNP</v>
          </cell>
          <cell r="E1002" t="str">
            <v>GP</v>
          </cell>
          <cell r="F1002">
            <v>-31599864.913288627</v>
          </cell>
          <cell r="G1002">
            <v>-14133497.212617248</v>
          </cell>
          <cell r="H1002">
            <v>-8459262.851308899</v>
          </cell>
          <cell r="I1002">
            <v>-8766361.4944658801</v>
          </cell>
          <cell r="J1002">
            <v>-240743.35489659835</v>
          </cell>
          <cell r="K1002">
            <v>0</v>
          </cell>
          <cell r="L1002">
            <v>0.75</v>
          </cell>
          <cell r="M1002">
            <v>-10600122.909462936</v>
          </cell>
          <cell r="N1002">
            <v>-3533374.3031543121</v>
          </cell>
          <cell r="O1002">
            <v>0.75</v>
          </cell>
          <cell r="P1002">
            <v>-6344447.1384816747</v>
          </cell>
          <cell r="Q1002">
            <v>-2114815.7128272248</v>
          </cell>
          <cell r="R1002" t="str">
            <v>PLNT</v>
          </cell>
          <cell r="S1002">
            <v>-1432900.73967192</v>
          </cell>
          <cell r="T1002">
            <v>-4348452.3906464847</v>
          </cell>
          <cell r="U1002">
            <v>-1642774.656619292</v>
          </cell>
          <cell r="V1002">
            <v>-1053971.3984910666</v>
          </cell>
          <cell r="W1002">
            <v>-288262.30903711566</v>
          </cell>
          <cell r="AC1002">
            <v>419</v>
          </cell>
          <cell r="AD1002" t="str">
            <v>SNP</v>
          </cell>
          <cell r="AE1002" t="str">
            <v>419.SNP</v>
          </cell>
        </row>
        <row r="1003">
          <cell r="A1003">
            <v>1003</v>
          </cell>
          <cell r="C1003" t="str">
            <v>Total Operating Deductions for Tax</v>
          </cell>
          <cell r="F1003">
            <v>-31599864.913288627</v>
          </cell>
          <cell r="G1003">
            <v>-14133497.212617248</v>
          </cell>
          <cell r="H1003">
            <v>-8459262.851308899</v>
          </cell>
          <cell r="I1003">
            <v>-8766361.4944658801</v>
          </cell>
          <cell r="J1003">
            <v>-240743.35489659835</v>
          </cell>
          <cell r="K1003">
            <v>0</v>
          </cell>
          <cell r="M1003">
            <v>-10600122.909462936</v>
          </cell>
          <cell r="N1003">
            <v>-3533374.3031543121</v>
          </cell>
          <cell r="P1003">
            <v>-6344447.1384816747</v>
          </cell>
          <cell r="Q1003">
            <v>-2114815.7128272248</v>
          </cell>
          <cell r="S1003">
            <v>-1432900.73967192</v>
          </cell>
          <cell r="T1003">
            <v>-4348452.3906464847</v>
          </cell>
          <cell r="U1003">
            <v>-1642774.656619292</v>
          </cell>
          <cell r="V1003">
            <v>-1053971.3984910666</v>
          </cell>
          <cell r="W1003">
            <v>-288262.30903711566</v>
          </cell>
          <cell r="AC1003">
            <v>419</v>
          </cell>
          <cell r="AD1003" t="str">
            <v>NA</v>
          </cell>
          <cell r="AE1003" t="str">
            <v>419.NA1</v>
          </cell>
        </row>
        <row r="1004">
          <cell r="A1004">
            <v>1004</v>
          </cell>
          <cell r="AC1004">
            <v>419</v>
          </cell>
          <cell r="AD1004" t="str">
            <v>NA</v>
          </cell>
          <cell r="AE1004" t="str">
            <v>419.NA2</v>
          </cell>
        </row>
        <row r="1005">
          <cell r="A1005">
            <v>1005</v>
          </cell>
          <cell r="B1005">
            <v>41010</v>
          </cell>
          <cell r="C1005" t="str">
            <v>Deferred Income Tax - Federal-DR</v>
          </cell>
          <cell r="AC1005">
            <v>41010</v>
          </cell>
          <cell r="AD1005" t="str">
            <v>NA</v>
          </cell>
          <cell r="AE1005" t="str">
            <v>41010.NA</v>
          </cell>
        </row>
        <row r="1006">
          <cell r="A1006">
            <v>1006</v>
          </cell>
          <cell r="D1006" t="str">
            <v>S</v>
          </cell>
          <cell r="E1006" t="str">
            <v>GP</v>
          </cell>
          <cell r="F1006">
            <v>-2771460.0000000005</v>
          </cell>
          <cell r="G1006">
            <v>-1239575.6213631136</v>
          </cell>
          <cell r="H1006">
            <v>-741918.00142884452</v>
          </cell>
          <cell r="I1006">
            <v>-768852.02813748189</v>
          </cell>
          <cell r="J1006">
            <v>-21114.349070560296</v>
          </cell>
          <cell r="K1006">
            <v>0</v>
          </cell>
          <cell r="L1006">
            <v>0.75</v>
          </cell>
          <cell r="M1006">
            <v>-929681.71602233523</v>
          </cell>
          <cell r="N1006">
            <v>-309893.90534077841</v>
          </cell>
          <cell r="O1006">
            <v>0.75</v>
          </cell>
          <cell r="P1006">
            <v>-556438.50107163342</v>
          </cell>
          <cell r="Q1006">
            <v>-185479.50035721113</v>
          </cell>
          <cell r="R1006" t="str">
            <v>PLNT</v>
          </cell>
          <cell r="S1006">
            <v>-125672.28039956362</v>
          </cell>
          <cell r="T1006">
            <v>-381380.17031563609</v>
          </cell>
          <cell r="U1006">
            <v>-144079.23142479919</v>
          </cell>
          <cell r="V1006">
            <v>-92438.356305557289</v>
          </cell>
          <cell r="W1006">
            <v>-25281.98969192561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C1006">
            <v>41010</v>
          </cell>
          <cell r="AD1006" t="str">
            <v>S</v>
          </cell>
          <cell r="AE1006" t="str">
            <v>41010.S</v>
          </cell>
        </row>
        <row r="1007">
          <cell r="A1007">
            <v>1007</v>
          </cell>
          <cell r="D1007" t="str">
            <v>TROJP</v>
          </cell>
          <cell r="E1007" t="str">
            <v>P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0.75</v>
          </cell>
          <cell r="M1007">
            <v>0</v>
          </cell>
          <cell r="N1007">
            <v>0</v>
          </cell>
          <cell r="O1007">
            <v>0.75</v>
          </cell>
          <cell r="P1007">
            <v>0</v>
          </cell>
          <cell r="Q1007">
            <v>0</v>
          </cell>
          <cell r="R1007" t="str">
            <v>PLNT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C1007">
            <v>41010</v>
          </cell>
          <cell r="AD1007" t="str">
            <v>TROJP</v>
          </cell>
          <cell r="AE1007" t="str">
            <v>41010.TROJP</v>
          </cell>
        </row>
        <row r="1008">
          <cell r="A1008">
            <v>1008</v>
          </cell>
          <cell r="D1008" t="str">
            <v>SG</v>
          </cell>
          <cell r="E1008" t="str">
            <v>PT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0.75</v>
          </cell>
          <cell r="M1008">
            <v>0</v>
          </cell>
          <cell r="N1008">
            <v>0</v>
          </cell>
          <cell r="O1008">
            <v>0.75</v>
          </cell>
          <cell r="P1008">
            <v>0</v>
          </cell>
          <cell r="Q1008">
            <v>0</v>
          </cell>
          <cell r="R1008" t="str">
            <v>PLNT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C1008">
            <v>41010</v>
          </cell>
          <cell r="AD1008" t="str">
            <v>SG</v>
          </cell>
          <cell r="AE1008" t="str">
            <v>41010.SG</v>
          </cell>
        </row>
        <row r="1009">
          <cell r="A1009">
            <v>1009</v>
          </cell>
          <cell r="D1009" t="str">
            <v>SO</v>
          </cell>
          <cell r="E1009" t="str">
            <v>LABOR</v>
          </cell>
          <cell r="F1009">
            <v>-1995159.5614998452</v>
          </cell>
          <cell r="G1009">
            <v>-854648.54798755166</v>
          </cell>
          <cell r="H1009">
            <v>-190264.18653509516</v>
          </cell>
          <cell r="I1009">
            <v>-721027.31100082304</v>
          </cell>
          <cell r="J1009">
            <v>-229219.51597637546</v>
          </cell>
          <cell r="K1009">
            <v>0</v>
          </cell>
          <cell r="L1009">
            <v>0.75</v>
          </cell>
          <cell r="M1009">
            <v>-640986.4109906638</v>
          </cell>
          <cell r="N1009">
            <v>-213662.13699688792</v>
          </cell>
          <cell r="O1009">
            <v>0.75</v>
          </cell>
          <cell r="P1009">
            <v>-142698.13990132138</v>
          </cell>
          <cell r="Q1009">
            <v>-47566.046633773789</v>
          </cell>
          <cell r="R1009" t="str">
            <v>DISom</v>
          </cell>
          <cell r="S1009">
            <v>-48819.17941954494</v>
          </cell>
          <cell r="T1009">
            <v>-657892.65669122711</v>
          </cell>
          <cell r="U1009">
            <v>-4830.6747535353134</v>
          </cell>
          <cell r="V1009">
            <v>0</v>
          </cell>
          <cell r="W1009">
            <v>-9484.8001365158234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C1009">
            <v>41010</v>
          </cell>
          <cell r="AD1009" t="str">
            <v>SO</v>
          </cell>
          <cell r="AE1009" t="str">
            <v>41010.SO</v>
          </cell>
        </row>
        <row r="1010">
          <cell r="A1010">
            <v>1010</v>
          </cell>
          <cell r="D1010" t="str">
            <v>SNP</v>
          </cell>
          <cell r="E1010" t="str">
            <v>GP</v>
          </cell>
          <cell r="F1010">
            <v>11202270.03622763</v>
          </cell>
          <cell r="G1010">
            <v>5010377.5052983817</v>
          </cell>
          <cell r="H1010">
            <v>2998840.249090455</v>
          </cell>
          <cell r="I1010">
            <v>3107707.8641212047</v>
          </cell>
          <cell r="J1010">
            <v>85344.417717588658</v>
          </cell>
          <cell r="K1010">
            <v>0</v>
          </cell>
          <cell r="L1010">
            <v>0.75</v>
          </cell>
          <cell r="M1010">
            <v>3757783.1289737863</v>
          </cell>
          <cell r="N1010">
            <v>1252594.3763245954</v>
          </cell>
          <cell r="O1010">
            <v>0.75</v>
          </cell>
          <cell r="P1010">
            <v>2249130.1868178411</v>
          </cell>
          <cell r="Q1010">
            <v>749710.06227261375</v>
          </cell>
          <cell r="R1010" t="str">
            <v>PLNT</v>
          </cell>
          <cell r="S1010">
            <v>507968.65951679909</v>
          </cell>
          <cell r="T1010">
            <v>1541542.600051323</v>
          </cell>
          <cell r="U1010">
            <v>582369.74628272967</v>
          </cell>
          <cell r="V1010">
            <v>373636.7939785808</v>
          </cell>
          <cell r="W1010">
            <v>102190.06429177185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C1010">
            <v>41010</v>
          </cell>
          <cell r="AD1010" t="str">
            <v>SNP</v>
          </cell>
          <cell r="AE1010" t="str">
            <v>41010.SNP</v>
          </cell>
        </row>
        <row r="1011">
          <cell r="A1011">
            <v>1011</v>
          </cell>
          <cell r="D1011" t="str">
            <v>SE</v>
          </cell>
          <cell r="E1011" t="str">
            <v>P</v>
          </cell>
          <cell r="F1011">
            <v>1925330.6501235175</v>
          </cell>
          <cell r="G1011">
            <v>1925330.6501235175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0.75</v>
          </cell>
          <cell r="M1011">
            <v>1443997.987592638</v>
          </cell>
          <cell r="N1011">
            <v>481332.66253087937</v>
          </cell>
          <cell r="O1011">
            <v>0.75</v>
          </cell>
          <cell r="P1011">
            <v>0</v>
          </cell>
          <cell r="Q1011">
            <v>0</v>
          </cell>
          <cell r="R1011" t="str">
            <v>PLNT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C1011">
            <v>41010</v>
          </cell>
          <cell r="AD1011" t="str">
            <v>SE</v>
          </cell>
          <cell r="AE1011" t="str">
            <v>41010.SE</v>
          </cell>
        </row>
        <row r="1012">
          <cell r="A1012">
            <v>1012</v>
          </cell>
          <cell r="D1012" t="str">
            <v>SG</v>
          </cell>
          <cell r="E1012" t="str">
            <v>PT</v>
          </cell>
          <cell r="F1012">
            <v>18887436.529245354</v>
          </cell>
          <cell r="G1012">
            <v>11895112.456911987</v>
          </cell>
          <cell r="H1012">
            <v>6992324.0723333666</v>
          </cell>
          <cell r="I1012">
            <v>0</v>
          </cell>
          <cell r="J1012">
            <v>0</v>
          </cell>
          <cell r="K1012">
            <v>0</v>
          </cell>
          <cell r="L1012">
            <v>0.75</v>
          </cell>
          <cell r="M1012">
            <v>8921334.3426839896</v>
          </cell>
          <cell r="N1012">
            <v>2973778.1142279967</v>
          </cell>
          <cell r="O1012">
            <v>0.75</v>
          </cell>
          <cell r="P1012">
            <v>5244243.0542500252</v>
          </cell>
          <cell r="Q1012">
            <v>1748081.0180833417</v>
          </cell>
          <cell r="R1012" t="str">
            <v>PLNT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C1012">
            <v>41010</v>
          </cell>
          <cell r="AD1012" t="str">
            <v>SG</v>
          </cell>
          <cell r="AE1012" t="str">
            <v>41010.SG1</v>
          </cell>
        </row>
        <row r="1013">
          <cell r="A1013">
            <v>1013</v>
          </cell>
          <cell r="D1013" t="str">
            <v>GPS</v>
          </cell>
          <cell r="E1013" t="str">
            <v>GP</v>
          </cell>
          <cell r="F1013">
            <v>13832283.30207696</v>
          </cell>
          <cell r="G1013">
            <v>6186689.0263769524</v>
          </cell>
          <cell r="H1013">
            <v>3702893.0537242154</v>
          </cell>
          <cell r="I1013">
            <v>3837320.0661651595</v>
          </cell>
          <cell r="J1013">
            <v>105381.15581063241</v>
          </cell>
          <cell r="K1013">
            <v>0</v>
          </cell>
          <cell r="L1013">
            <v>0.75</v>
          </cell>
          <cell r="M1013">
            <v>4640016.7697827145</v>
          </cell>
          <cell r="N1013">
            <v>1546672.2565942381</v>
          </cell>
          <cell r="O1013">
            <v>0.75</v>
          </cell>
          <cell r="P1013">
            <v>2777169.7902931618</v>
          </cell>
          <cell r="Q1013">
            <v>925723.26343105384</v>
          </cell>
          <cell r="R1013" t="str">
            <v>PLNT</v>
          </cell>
          <cell r="S1013">
            <v>627227.0159788765</v>
          </cell>
          <cell r="T1013">
            <v>1903458.3077512353</v>
          </cell>
          <cell r="U1013">
            <v>719095.62000293389</v>
          </cell>
          <cell r="V1013">
            <v>461357.3828945033</v>
          </cell>
          <cell r="W1013">
            <v>126181.7395376099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C1013">
            <v>41010</v>
          </cell>
          <cell r="AD1013" t="str">
            <v>GPS</v>
          </cell>
          <cell r="AE1013" t="str">
            <v>41010.GPS</v>
          </cell>
        </row>
        <row r="1014">
          <cell r="A1014">
            <v>1014</v>
          </cell>
          <cell r="D1014" t="str">
            <v>DITEXP</v>
          </cell>
          <cell r="E1014" t="str">
            <v>DITEXP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0.75</v>
          </cell>
          <cell r="M1014">
            <v>0</v>
          </cell>
          <cell r="N1014">
            <v>0</v>
          </cell>
          <cell r="O1014">
            <v>0.75</v>
          </cell>
          <cell r="P1014">
            <v>0</v>
          </cell>
          <cell r="Q1014">
            <v>0</v>
          </cell>
          <cell r="R1014" t="str">
            <v>PLNT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C1014">
            <v>41010</v>
          </cell>
          <cell r="AD1014" t="str">
            <v>DITEXP</v>
          </cell>
          <cell r="AE1014" t="str">
            <v>41010.DITEXP</v>
          </cell>
        </row>
        <row r="1015">
          <cell r="A1015">
            <v>1015</v>
          </cell>
          <cell r="D1015" t="str">
            <v>BADDEBT</v>
          </cell>
          <cell r="E1015" t="str">
            <v>CUST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0.75</v>
          </cell>
          <cell r="M1015">
            <v>0</v>
          </cell>
          <cell r="N1015">
            <v>0</v>
          </cell>
          <cell r="O1015">
            <v>0.75</v>
          </cell>
          <cell r="P1015">
            <v>0</v>
          </cell>
          <cell r="Q1015">
            <v>0</v>
          </cell>
          <cell r="R1015" t="str">
            <v>PLNT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C1015">
            <v>41010</v>
          </cell>
          <cell r="AD1015" t="str">
            <v>BADDEBT</v>
          </cell>
          <cell r="AE1015" t="str">
            <v>41010.BADDEBT</v>
          </cell>
        </row>
        <row r="1016">
          <cell r="A1016">
            <v>1016</v>
          </cell>
          <cell r="D1016" t="str">
            <v>CN</v>
          </cell>
          <cell r="E1016" t="str">
            <v>CUST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0.75</v>
          </cell>
          <cell r="M1016">
            <v>0</v>
          </cell>
          <cell r="N1016">
            <v>0</v>
          </cell>
          <cell r="O1016">
            <v>0.75</v>
          </cell>
          <cell r="P1016">
            <v>0</v>
          </cell>
          <cell r="Q1016">
            <v>0</v>
          </cell>
          <cell r="R1016" t="str">
            <v>PLNT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C1016">
            <v>41010</v>
          </cell>
          <cell r="AD1016" t="str">
            <v>CN</v>
          </cell>
          <cell r="AE1016" t="str">
            <v>41010.CN</v>
          </cell>
        </row>
        <row r="1017">
          <cell r="A1017">
            <v>1017</v>
          </cell>
          <cell r="D1017" t="str">
            <v>IBT</v>
          </cell>
          <cell r="E1017" t="str">
            <v>IBT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0.75</v>
          </cell>
          <cell r="M1017">
            <v>0</v>
          </cell>
          <cell r="N1017">
            <v>0</v>
          </cell>
          <cell r="O1017">
            <v>0.75</v>
          </cell>
          <cell r="P1017">
            <v>0</v>
          </cell>
          <cell r="Q1017">
            <v>0</v>
          </cell>
          <cell r="R1017" t="str">
            <v>PLNT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C1017">
            <v>41010</v>
          </cell>
          <cell r="AD1017" t="str">
            <v>IBT</v>
          </cell>
          <cell r="AE1017" t="str">
            <v>41010.IBT</v>
          </cell>
        </row>
        <row r="1018">
          <cell r="A1018">
            <v>1018</v>
          </cell>
          <cell r="D1018" t="str">
            <v>CIAC</v>
          </cell>
          <cell r="E1018" t="str">
            <v>DPW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0.75</v>
          </cell>
          <cell r="M1018">
            <v>0</v>
          </cell>
          <cell r="N1018">
            <v>0</v>
          </cell>
          <cell r="O1018">
            <v>0.75</v>
          </cell>
          <cell r="P1018">
            <v>0</v>
          </cell>
          <cell r="Q1018">
            <v>0</v>
          </cell>
          <cell r="R1018" t="str">
            <v>PLNT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C1018">
            <v>41010</v>
          </cell>
          <cell r="AD1018" t="str">
            <v>CIAC</v>
          </cell>
          <cell r="AE1018" t="str">
            <v>41010.CIAC</v>
          </cell>
        </row>
        <row r="1019">
          <cell r="A1019">
            <v>1019</v>
          </cell>
          <cell r="D1019" t="str">
            <v>SCHMDEXP</v>
          </cell>
          <cell r="E1019" t="str">
            <v>GP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0.75</v>
          </cell>
          <cell r="M1019">
            <v>0</v>
          </cell>
          <cell r="N1019">
            <v>0</v>
          </cell>
          <cell r="O1019">
            <v>0.75</v>
          </cell>
          <cell r="P1019">
            <v>0</v>
          </cell>
          <cell r="Q1019">
            <v>0</v>
          </cell>
          <cell r="R1019" t="str">
            <v>PLNT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C1019">
            <v>41010</v>
          </cell>
          <cell r="AD1019" t="str">
            <v>SCHMDEXP</v>
          </cell>
          <cell r="AE1019" t="str">
            <v>41010.SCHMDEXP</v>
          </cell>
        </row>
        <row r="1020">
          <cell r="A1020">
            <v>1020</v>
          </cell>
          <cell r="D1020" t="str">
            <v>TAXDEPR</v>
          </cell>
          <cell r="E1020" t="str">
            <v>TAXDEPR</v>
          </cell>
          <cell r="F1020">
            <v>148132973.47530621</v>
          </cell>
          <cell r="G1020">
            <v>84910457.395338356</v>
          </cell>
          <cell r="H1020">
            <v>32097177.561647583</v>
          </cell>
          <cell r="I1020">
            <v>29566639.317473222</v>
          </cell>
          <cell r="J1020">
            <v>1558699.2008470632</v>
          </cell>
          <cell r="K1020">
            <v>0</v>
          </cell>
          <cell r="L1020">
            <v>0.75</v>
          </cell>
          <cell r="M1020">
            <v>63682843.046503767</v>
          </cell>
          <cell r="N1020">
            <v>21227614.348834589</v>
          </cell>
          <cell r="O1020">
            <v>0.75</v>
          </cell>
          <cell r="P1020">
            <v>24072883.171235688</v>
          </cell>
          <cell r="Q1020">
            <v>8024294.3904118957</v>
          </cell>
          <cell r="R1020" t="str">
            <v>PLNT</v>
          </cell>
          <cell r="S1020">
            <v>4832798.5760529656</v>
          </cell>
          <cell r="T1020">
            <v>14666190.015619732</v>
          </cell>
          <cell r="U1020">
            <v>5540648.2818226395</v>
          </cell>
          <cell r="V1020">
            <v>3554769.2403274411</v>
          </cell>
          <cell r="W1020">
            <v>972233.20365043764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C1020">
            <v>41010</v>
          </cell>
          <cell r="AD1020" t="str">
            <v>TAXDEPR</v>
          </cell>
          <cell r="AE1020" t="str">
            <v>41010.TAXDEPR</v>
          </cell>
        </row>
        <row r="1021">
          <cell r="A1021">
            <v>1021</v>
          </cell>
          <cell r="D1021" t="str">
            <v>SNPD</v>
          </cell>
          <cell r="E1021" t="str">
            <v>DPW</v>
          </cell>
          <cell r="F1021">
            <v>-10469.139342644889</v>
          </cell>
          <cell r="G1021">
            <v>0</v>
          </cell>
          <cell r="H1021">
            <v>0</v>
          </cell>
          <cell r="I1021">
            <v>-10469.139342644889</v>
          </cell>
          <cell r="J1021">
            <v>0</v>
          </cell>
          <cell r="K1021">
            <v>0</v>
          </cell>
          <cell r="M1021">
            <v>0</v>
          </cell>
          <cell r="N1021">
            <v>0</v>
          </cell>
          <cell r="P1021">
            <v>0</v>
          </cell>
          <cell r="Q1021">
            <v>0</v>
          </cell>
          <cell r="R1021" t="str">
            <v>PLNT</v>
          </cell>
          <cell r="S1021">
            <v>-1711.2273452645543</v>
          </cell>
          <cell r="T1021">
            <v>-5193.0956795786424</v>
          </cell>
          <cell r="U1021">
            <v>-1961.8671668479774</v>
          </cell>
          <cell r="V1021">
            <v>-1258.6947778654858</v>
          </cell>
          <cell r="W1021">
            <v>-344.25437308822728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C1021">
            <v>41010</v>
          </cell>
          <cell r="AD1021" t="str">
            <v>SNPD</v>
          </cell>
          <cell r="AE1021" t="str">
            <v>41010.SNPD</v>
          </cell>
        </row>
        <row r="1022">
          <cell r="A1022">
            <v>1022</v>
          </cell>
          <cell r="F1022">
            <v>189203205.29213718</v>
          </cell>
          <cell r="G1022">
            <v>107833742.86469853</v>
          </cell>
          <cell r="H1022">
            <v>44859052.748831674</v>
          </cell>
          <cell r="I1022">
            <v>35011318.769278638</v>
          </cell>
          <cell r="J1022">
            <v>1499090.9093283485</v>
          </cell>
          <cell r="K1022">
            <v>0</v>
          </cell>
          <cell r="M1022">
            <v>80875307.148523897</v>
          </cell>
          <cell r="N1022">
            <v>26958435.716174632</v>
          </cell>
          <cell r="P1022">
            <v>33644289.56162376</v>
          </cell>
          <cell r="Q1022">
            <v>11214763.187207919</v>
          </cell>
          <cell r="S1022">
            <v>5791791.5643842677</v>
          </cell>
          <cell r="T1022">
            <v>17066725.000735849</v>
          </cell>
          <cell r="U1022">
            <v>6691241.8747631209</v>
          </cell>
          <cell r="V1022">
            <v>4296066.3661171021</v>
          </cell>
          <cell r="W1022">
            <v>1165493.9632782897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C1022">
            <v>41010</v>
          </cell>
          <cell r="AD1022" t="str">
            <v>NA</v>
          </cell>
          <cell r="AE1022" t="str">
            <v>41010.NA1</v>
          </cell>
        </row>
        <row r="1023">
          <cell r="A1023">
            <v>1023</v>
          </cell>
          <cell r="AC1023">
            <v>41010</v>
          </cell>
          <cell r="AD1023" t="str">
            <v>NA</v>
          </cell>
          <cell r="AE1023" t="str">
            <v>41010.NA2</v>
          </cell>
        </row>
        <row r="1024">
          <cell r="A1024">
            <v>1024</v>
          </cell>
          <cell r="B1024">
            <v>41020</v>
          </cell>
          <cell r="C1024" t="str">
            <v>Deferred Income Tax - State-DR</v>
          </cell>
          <cell r="AC1024">
            <v>41020</v>
          </cell>
          <cell r="AD1024" t="str">
            <v>NA</v>
          </cell>
          <cell r="AE1024" t="str">
            <v>41020.NA</v>
          </cell>
        </row>
        <row r="1025">
          <cell r="A1025">
            <v>1025</v>
          </cell>
          <cell r="D1025" t="str">
            <v>S</v>
          </cell>
          <cell r="E1025" t="str">
            <v>GP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0.75</v>
          </cell>
          <cell r="M1025">
            <v>0</v>
          </cell>
          <cell r="N1025">
            <v>0</v>
          </cell>
          <cell r="O1025">
            <v>0.75</v>
          </cell>
          <cell r="P1025">
            <v>0</v>
          </cell>
          <cell r="Q1025">
            <v>0</v>
          </cell>
          <cell r="R1025" t="str">
            <v>PLNT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C1025">
            <v>41020</v>
          </cell>
          <cell r="AD1025" t="str">
            <v>S</v>
          </cell>
          <cell r="AE1025" t="str">
            <v>41020.S</v>
          </cell>
        </row>
        <row r="1026">
          <cell r="A1026">
            <v>1026</v>
          </cell>
          <cell r="D1026" t="str">
            <v>SG</v>
          </cell>
          <cell r="E1026" t="str">
            <v>PT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0.75</v>
          </cell>
          <cell r="M1026">
            <v>0</v>
          </cell>
          <cell r="N1026">
            <v>0</v>
          </cell>
          <cell r="O1026">
            <v>0.75</v>
          </cell>
          <cell r="P1026">
            <v>0</v>
          </cell>
          <cell r="Q1026">
            <v>0</v>
          </cell>
          <cell r="R1026" t="str">
            <v>PLNT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C1026">
            <v>41020</v>
          </cell>
          <cell r="AD1026" t="str">
            <v>SG</v>
          </cell>
          <cell r="AE1026" t="str">
            <v>41020.SG</v>
          </cell>
        </row>
        <row r="1027">
          <cell r="A1027">
            <v>1027</v>
          </cell>
          <cell r="D1027" t="str">
            <v>SO</v>
          </cell>
          <cell r="E1027" t="str">
            <v>LABOR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0.75</v>
          </cell>
          <cell r="M1027">
            <v>0</v>
          </cell>
          <cell r="N1027">
            <v>0</v>
          </cell>
          <cell r="O1027">
            <v>0.75</v>
          </cell>
          <cell r="P1027">
            <v>0</v>
          </cell>
          <cell r="Q1027">
            <v>0</v>
          </cell>
          <cell r="R1027" t="str">
            <v>DISom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C1027">
            <v>41020</v>
          </cell>
          <cell r="AD1027" t="str">
            <v>SO</v>
          </cell>
          <cell r="AE1027" t="str">
            <v>41020.SO</v>
          </cell>
        </row>
        <row r="1028">
          <cell r="A1028">
            <v>1028</v>
          </cell>
          <cell r="D1028" t="str">
            <v>SE</v>
          </cell>
          <cell r="E1028" t="str">
            <v>P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0.75</v>
          </cell>
          <cell r="M1028">
            <v>0</v>
          </cell>
          <cell r="N1028">
            <v>0</v>
          </cell>
          <cell r="O1028">
            <v>0.75</v>
          </cell>
          <cell r="P1028">
            <v>0</v>
          </cell>
          <cell r="Q1028">
            <v>0</v>
          </cell>
          <cell r="R1028" t="str">
            <v>PLNT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C1028">
            <v>41020</v>
          </cell>
          <cell r="AD1028" t="str">
            <v>SE</v>
          </cell>
          <cell r="AE1028" t="str">
            <v>41020.SE</v>
          </cell>
        </row>
        <row r="1029">
          <cell r="A1029">
            <v>1029</v>
          </cell>
          <cell r="D1029" t="str">
            <v>SG</v>
          </cell>
          <cell r="E1029" t="str">
            <v>PT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0.75</v>
          </cell>
          <cell r="M1029">
            <v>0</v>
          </cell>
          <cell r="N1029">
            <v>0</v>
          </cell>
          <cell r="O1029">
            <v>0.75</v>
          </cell>
          <cell r="P1029">
            <v>0</v>
          </cell>
          <cell r="Q1029">
            <v>0</v>
          </cell>
          <cell r="R1029" t="str">
            <v>PLNT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C1029">
            <v>41020</v>
          </cell>
          <cell r="AD1029" t="str">
            <v>SG</v>
          </cell>
          <cell r="AE1029" t="str">
            <v>41020.SG1</v>
          </cell>
        </row>
        <row r="1030">
          <cell r="A1030">
            <v>1030</v>
          </cell>
          <cell r="D1030" t="str">
            <v>GPS</v>
          </cell>
          <cell r="E1030" t="str">
            <v>GP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0.75</v>
          </cell>
          <cell r="M1030">
            <v>0</v>
          </cell>
          <cell r="N1030">
            <v>0</v>
          </cell>
          <cell r="O1030">
            <v>0.75</v>
          </cell>
          <cell r="P1030">
            <v>0</v>
          </cell>
          <cell r="Q1030">
            <v>0</v>
          </cell>
          <cell r="R1030" t="str">
            <v>PLNT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C1030">
            <v>41020</v>
          </cell>
          <cell r="AD1030" t="str">
            <v>GPS</v>
          </cell>
          <cell r="AE1030" t="str">
            <v>41020.GPS</v>
          </cell>
        </row>
        <row r="1031">
          <cell r="A1031">
            <v>1031</v>
          </cell>
          <cell r="D1031" t="str">
            <v>TROJP</v>
          </cell>
          <cell r="E1031" t="str">
            <v>P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0.75</v>
          </cell>
          <cell r="M1031">
            <v>0</v>
          </cell>
          <cell r="N1031">
            <v>0</v>
          </cell>
          <cell r="O1031">
            <v>0.75</v>
          </cell>
          <cell r="P1031">
            <v>0</v>
          </cell>
          <cell r="Q1031">
            <v>0</v>
          </cell>
          <cell r="R1031" t="str">
            <v>PLNT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C1031">
            <v>41020</v>
          </cell>
          <cell r="AD1031" t="str">
            <v>TROJP</v>
          </cell>
          <cell r="AE1031" t="str">
            <v>41020.TROJP</v>
          </cell>
        </row>
        <row r="1032">
          <cell r="A1032">
            <v>1032</v>
          </cell>
          <cell r="D1032" t="str">
            <v>SNP</v>
          </cell>
          <cell r="E1032" t="str">
            <v>GP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0.75</v>
          </cell>
          <cell r="M1032">
            <v>0</v>
          </cell>
          <cell r="N1032">
            <v>0</v>
          </cell>
          <cell r="O1032">
            <v>0.75</v>
          </cell>
          <cell r="P1032">
            <v>0</v>
          </cell>
          <cell r="Q1032">
            <v>0</v>
          </cell>
          <cell r="R1032" t="str">
            <v>PLNT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C1032">
            <v>41020</v>
          </cell>
          <cell r="AD1032" t="str">
            <v>SNP</v>
          </cell>
          <cell r="AE1032" t="str">
            <v>41020.SNP</v>
          </cell>
        </row>
        <row r="1033">
          <cell r="A1033">
            <v>1033</v>
          </cell>
          <cell r="D1033" t="str">
            <v>BADDEBT</v>
          </cell>
          <cell r="E1033" t="str">
            <v>CUST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0.75</v>
          </cell>
          <cell r="M1033">
            <v>0</v>
          </cell>
          <cell r="N1033">
            <v>0</v>
          </cell>
          <cell r="O1033">
            <v>0.75</v>
          </cell>
          <cell r="P1033">
            <v>0</v>
          </cell>
          <cell r="Q1033">
            <v>0</v>
          </cell>
          <cell r="R1033" t="str">
            <v>PLNT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C1033">
            <v>41020</v>
          </cell>
          <cell r="AD1033" t="str">
            <v>BADDEBT</v>
          </cell>
          <cell r="AE1033" t="str">
            <v>41020.BADDEBT</v>
          </cell>
        </row>
        <row r="1034">
          <cell r="A1034">
            <v>1034</v>
          </cell>
          <cell r="D1034" t="str">
            <v>DITEXP</v>
          </cell>
          <cell r="E1034" t="str">
            <v>DITEXP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0.75</v>
          </cell>
          <cell r="M1034">
            <v>0</v>
          </cell>
          <cell r="N1034">
            <v>0</v>
          </cell>
          <cell r="O1034">
            <v>0.75</v>
          </cell>
          <cell r="P1034">
            <v>0</v>
          </cell>
          <cell r="Q1034">
            <v>0</v>
          </cell>
          <cell r="R1034" t="str">
            <v>PLNT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C1034">
            <v>41020</v>
          </cell>
          <cell r="AD1034" t="str">
            <v>DITEXP</v>
          </cell>
          <cell r="AE1034" t="str">
            <v>41020.DITEXP</v>
          </cell>
        </row>
        <row r="1035">
          <cell r="A1035">
            <v>1035</v>
          </cell>
          <cell r="D1035" t="str">
            <v>SGCT</v>
          </cell>
          <cell r="E1035" t="str">
            <v>P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0.75</v>
          </cell>
          <cell r="M1035">
            <v>0</v>
          </cell>
          <cell r="N1035">
            <v>0</v>
          </cell>
          <cell r="O1035">
            <v>0.75</v>
          </cell>
          <cell r="P1035">
            <v>0</v>
          </cell>
          <cell r="Q1035">
            <v>0</v>
          </cell>
          <cell r="R1035" t="str">
            <v>PLNT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C1035">
            <v>41020</v>
          </cell>
          <cell r="AD1035" t="str">
            <v>SGCT</v>
          </cell>
          <cell r="AE1035" t="str">
            <v>41020.SGCT</v>
          </cell>
        </row>
        <row r="1036">
          <cell r="A1036">
            <v>1036</v>
          </cell>
          <cell r="D1036" t="str">
            <v>SNPD</v>
          </cell>
          <cell r="E1036" t="str">
            <v>DPW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M1036">
            <v>0</v>
          </cell>
          <cell r="N1036">
            <v>0</v>
          </cell>
          <cell r="P1036">
            <v>0</v>
          </cell>
          <cell r="Q1036">
            <v>0</v>
          </cell>
          <cell r="R1036" t="str">
            <v>PLNT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C1036">
            <v>41020</v>
          </cell>
          <cell r="AD1036" t="str">
            <v>SNPD</v>
          </cell>
          <cell r="AE1036" t="str">
            <v>41020.SNPD</v>
          </cell>
        </row>
        <row r="1037">
          <cell r="A1037">
            <v>1037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M1037">
            <v>0</v>
          </cell>
          <cell r="N1037">
            <v>0</v>
          </cell>
          <cell r="P1037">
            <v>0</v>
          </cell>
          <cell r="Q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C1037">
            <v>41020</v>
          </cell>
          <cell r="AD1037" t="str">
            <v>NA</v>
          </cell>
          <cell r="AE1037" t="str">
            <v>41020.NA1</v>
          </cell>
        </row>
        <row r="1038">
          <cell r="A1038">
            <v>1038</v>
          </cell>
          <cell r="AC1038">
            <v>41020</v>
          </cell>
          <cell r="AD1038" t="str">
            <v>NA</v>
          </cell>
          <cell r="AE1038" t="str">
            <v>41020.NA2</v>
          </cell>
        </row>
        <row r="1039">
          <cell r="A1039">
            <v>1039</v>
          </cell>
          <cell r="B1039">
            <v>41110</v>
          </cell>
          <cell r="C1039" t="str">
            <v>Deferred Income Tax - Federal-CR</v>
          </cell>
          <cell r="AC1039">
            <v>41110</v>
          </cell>
          <cell r="AD1039" t="str">
            <v>NA</v>
          </cell>
          <cell r="AE1039" t="str">
            <v>41110.NA</v>
          </cell>
        </row>
        <row r="1040">
          <cell r="A1040">
            <v>1040</v>
          </cell>
          <cell r="D1040" t="str">
            <v>S</v>
          </cell>
          <cell r="E1040" t="str">
            <v>GP</v>
          </cell>
          <cell r="F1040">
            <v>-23032331.376812428</v>
          </cell>
          <cell r="G1040">
            <v>-10301543.76316216</v>
          </cell>
          <cell r="H1040">
            <v>-6165739.8134310218</v>
          </cell>
          <cell r="I1040">
            <v>-6389576.1410219856</v>
          </cell>
          <cell r="J1040">
            <v>-175471.65919725926</v>
          </cell>
          <cell r="K1040">
            <v>0</v>
          </cell>
          <cell r="L1040">
            <v>0.75</v>
          </cell>
          <cell r="M1040">
            <v>-7726157.8223716207</v>
          </cell>
          <cell r="N1040">
            <v>-2575385.9407905401</v>
          </cell>
          <cell r="O1040">
            <v>0.75</v>
          </cell>
          <cell r="P1040">
            <v>-4624304.8600732666</v>
          </cell>
          <cell r="Q1040">
            <v>-1541434.9533577554</v>
          </cell>
          <cell r="R1040" t="str">
            <v>PLNT</v>
          </cell>
          <cell r="S1040">
            <v>-1044404.6123856877</v>
          </cell>
          <cell r="T1040">
            <v>-3169475.461761992</v>
          </cell>
          <cell r="U1040">
            <v>-1197376.3296935265</v>
          </cell>
          <cell r="V1040">
            <v>-768212.73060316709</v>
          </cell>
          <cell r="W1040">
            <v>-210107.00657761126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C1040">
            <v>41110</v>
          </cell>
          <cell r="AD1040" t="str">
            <v>S</v>
          </cell>
          <cell r="AE1040" t="str">
            <v>41110.S</v>
          </cell>
        </row>
        <row r="1041">
          <cell r="A1041">
            <v>1041</v>
          </cell>
          <cell r="D1041" t="str">
            <v>SE</v>
          </cell>
          <cell r="E1041" t="str">
            <v>P</v>
          </cell>
          <cell r="F1041">
            <v>-520730.9696867693</v>
          </cell>
          <cell r="G1041">
            <v>-520730.9696867693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0.75</v>
          </cell>
          <cell r="M1041">
            <v>-390548.22726507694</v>
          </cell>
          <cell r="N1041">
            <v>-130182.74242169232</v>
          </cell>
          <cell r="O1041">
            <v>0.75</v>
          </cell>
          <cell r="P1041">
            <v>0</v>
          </cell>
          <cell r="Q1041">
            <v>0</v>
          </cell>
          <cell r="R1041" t="str">
            <v>PLNT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C1041">
            <v>41110</v>
          </cell>
          <cell r="AD1041" t="str">
            <v>SE</v>
          </cell>
          <cell r="AE1041" t="str">
            <v>41110.SE</v>
          </cell>
        </row>
        <row r="1042">
          <cell r="A1042">
            <v>1042</v>
          </cell>
          <cell r="D1042" t="str">
            <v>SG</v>
          </cell>
          <cell r="E1042" t="str">
            <v>PT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0.75</v>
          </cell>
          <cell r="M1042">
            <v>0</v>
          </cell>
          <cell r="N1042">
            <v>0</v>
          </cell>
          <cell r="O1042">
            <v>0.75</v>
          </cell>
          <cell r="P1042">
            <v>0</v>
          </cell>
          <cell r="Q1042">
            <v>0</v>
          </cell>
          <cell r="R1042" t="str">
            <v>PLNT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C1042">
            <v>41110</v>
          </cell>
          <cell r="AD1042" t="str">
            <v>SG</v>
          </cell>
          <cell r="AE1042" t="str">
            <v>41110.SG</v>
          </cell>
        </row>
        <row r="1043">
          <cell r="A1043">
            <v>1043</v>
          </cell>
          <cell r="D1043" t="str">
            <v>SNP</v>
          </cell>
          <cell r="E1043" t="str">
            <v>GP</v>
          </cell>
          <cell r="F1043">
            <v>-6827687.0362440348</v>
          </cell>
          <cell r="G1043">
            <v>-3053781.9057193948</v>
          </cell>
          <cell r="H1043">
            <v>-1827767.2852257669</v>
          </cell>
          <cell r="I1043">
            <v>-1894121.158271892</v>
          </cell>
          <cell r="J1043">
            <v>-52016.687026980646</v>
          </cell>
          <cell r="K1043">
            <v>0</v>
          </cell>
          <cell r="L1043">
            <v>0.75</v>
          </cell>
          <cell r="M1043">
            <v>-2290336.4292895459</v>
          </cell>
          <cell r="N1043">
            <v>-763445.4764298487</v>
          </cell>
          <cell r="O1043">
            <v>0.75</v>
          </cell>
          <cell r="P1043">
            <v>-1370825.4639193253</v>
          </cell>
          <cell r="Q1043">
            <v>-456941.82130644174</v>
          </cell>
          <cell r="R1043" t="str">
            <v>PLNT</v>
          </cell>
          <cell r="S1043">
            <v>-309602.51986293349</v>
          </cell>
          <cell r="T1043">
            <v>-939556.92838598066</v>
          </cell>
          <cell r="U1043">
            <v>-354949.34099395457</v>
          </cell>
          <cell r="V1043">
            <v>-227728.40560540668</v>
          </cell>
          <cell r="W1043">
            <v>-62283.963423616347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C1043">
            <v>41110</v>
          </cell>
          <cell r="AD1043" t="str">
            <v>SNP</v>
          </cell>
          <cell r="AE1043" t="str">
            <v>41110.SNP</v>
          </cell>
        </row>
        <row r="1044">
          <cell r="A1044">
            <v>1044</v>
          </cell>
          <cell r="D1044" t="str">
            <v>SG</v>
          </cell>
          <cell r="E1044" t="str">
            <v>PT</v>
          </cell>
          <cell r="F1044">
            <v>-837546.89758891368</v>
          </cell>
          <cell r="G1044">
            <v>-527478.38592768181</v>
          </cell>
          <cell r="H1044">
            <v>-310068.51166123187</v>
          </cell>
          <cell r="I1044">
            <v>0</v>
          </cell>
          <cell r="J1044">
            <v>0</v>
          </cell>
          <cell r="K1044">
            <v>0</v>
          </cell>
          <cell r="L1044">
            <v>0.75</v>
          </cell>
          <cell r="M1044">
            <v>-395608.78944576136</v>
          </cell>
          <cell r="N1044">
            <v>-131869.59648192045</v>
          </cell>
          <cell r="O1044">
            <v>0.75</v>
          </cell>
          <cell r="P1044">
            <v>-232551.3837459239</v>
          </cell>
          <cell r="Q1044">
            <v>-77517.127915307967</v>
          </cell>
          <cell r="R1044" t="str">
            <v>PLNT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C1044">
            <v>41110</v>
          </cell>
          <cell r="AD1044" t="str">
            <v>SG</v>
          </cell>
          <cell r="AE1044" t="str">
            <v>41110.SG1</v>
          </cell>
        </row>
        <row r="1045">
          <cell r="A1045">
            <v>1045</v>
          </cell>
          <cell r="D1045" t="str">
            <v>GPS</v>
          </cell>
          <cell r="E1045" t="str">
            <v>GP</v>
          </cell>
          <cell r="F1045">
            <v>355749.94991678902</v>
          </cell>
          <cell r="G1045">
            <v>159114.3170812497</v>
          </cell>
          <cell r="H1045">
            <v>95234.025333461643</v>
          </cell>
          <cell r="I1045">
            <v>98691.328939739629</v>
          </cell>
          <cell r="J1045">
            <v>2710.2785623380546</v>
          </cell>
          <cell r="K1045">
            <v>0</v>
          </cell>
          <cell r="L1045">
            <v>0.75</v>
          </cell>
          <cell r="M1045">
            <v>119335.73781093728</v>
          </cell>
          <cell r="N1045">
            <v>39778.579270312424</v>
          </cell>
          <cell r="O1045">
            <v>0.75</v>
          </cell>
          <cell r="P1045">
            <v>71425.519000096232</v>
          </cell>
          <cell r="Q1045">
            <v>23808.506333365411</v>
          </cell>
          <cell r="R1045" t="str">
            <v>PLNT</v>
          </cell>
          <cell r="S1045">
            <v>16131.536250955602</v>
          </cell>
          <cell r="T1045">
            <v>48954.69409229936</v>
          </cell>
          <cell r="U1045">
            <v>18494.287979412205</v>
          </cell>
          <cell r="V1045">
            <v>11865.565667948409</v>
          </cell>
          <cell r="W1045">
            <v>3245.2449491240395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C1045">
            <v>41110</v>
          </cell>
          <cell r="AD1045" t="str">
            <v>GPS</v>
          </cell>
          <cell r="AE1045" t="str">
            <v>41110.GPS</v>
          </cell>
        </row>
        <row r="1046">
          <cell r="A1046">
            <v>1046</v>
          </cell>
          <cell r="D1046" t="str">
            <v>SO</v>
          </cell>
          <cell r="E1046" t="str">
            <v>LABOR</v>
          </cell>
          <cell r="F1046">
            <v>-2479389.9173313701</v>
          </cell>
          <cell r="G1046">
            <v>-1062073.94818552</v>
          </cell>
          <cell r="H1046">
            <v>-236441.79384316702</v>
          </cell>
          <cell r="I1046">
            <v>-896022.49339501222</v>
          </cell>
          <cell r="J1046">
            <v>-284851.68190767098</v>
          </cell>
          <cell r="K1046">
            <v>0</v>
          </cell>
          <cell r="L1046">
            <v>0.75</v>
          </cell>
          <cell r="M1046">
            <v>-796555.46113913995</v>
          </cell>
          <cell r="N1046">
            <v>-265518.48704638</v>
          </cell>
          <cell r="O1046">
            <v>0.75</v>
          </cell>
          <cell r="P1046">
            <v>-177331.34538237526</v>
          </cell>
          <cell r="Q1046">
            <v>-59110.448460791755</v>
          </cell>
          <cell r="R1046" t="str">
            <v>DISom</v>
          </cell>
          <cell r="S1046">
            <v>-60667.719795913785</v>
          </cell>
          <cell r="T1046">
            <v>-817564.89614312153</v>
          </cell>
          <cell r="U1046">
            <v>-6003.0919375786398</v>
          </cell>
          <cell r="V1046">
            <v>0</v>
          </cell>
          <cell r="W1046">
            <v>-11786.785518398427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C1046">
            <v>41110</v>
          </cell>
          <cell r="AD1046" t="str">
            <v>SO</v>
          </cell>
          <cell r="AE1046" t="str">
            <v>41110.SO</v>
          </cell>
        </row>
        <row r="1047">
          <cell r="A1047">
            <v>1047</v>
          </cell>
          <cell r="D1047" t="str">
            <v>SNPD</v>
          </cell>
          <cell r="E1047" t="str">
            <v>PT</v>
          </cell>
          <cell r="F1047">
            <v>-312724.20851195278</v>
          </cell>
          <cell r="G1047">
            <v>-196950.47670913863</v>
          </cell>
          <cell r="H1047">
            <v>-115773.73180281415</v>
          </cell>
          <cell r="I1047">
            <v>0</v>
          </cell>
          <cell r="J1047">
            <v>0</v>
          </cell>
          <cell r="K1047">
            <v>0</v>
          </cell>
          <cell r="L1047">
            <v>0.75</v>
          </cell>
          <cell r="M1047">
            <v>-147712.85753185398</v>
          </cell>
          <cell r="N1047">
            <v>-49237.619177284658</v>
          </cell>
          <cell r="O1047">
            <v>0.75</v>
          </cell>
          <cell r="P1047">
            <v>-86830.298852110602</v>
          </cell>
          <cell r="Q1047">
            <v>-28943.432950703536</v>
          </cell>
          <cell r="R1047" t="str">
            <v>PLNT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C1047">
            <v>41110</v>
          </cell>
          <cell r="AD1047" t="str">
            <v>SNPD</v>
          </cell>
          <cell r="AE1047" t="str">
            <v>41110.SNPD</v>
          </cell>
        </row>
        <row r="1048">
          <cell r="A1048">
            <v>1048</v>
          </cell>
          <cell r="D1048" t="str">
            <v>BADDEBT</v>
          </cell>
          <cell r="E1048" t="str">
            <v>CUST</v>
          </cell>
          <cell r="F1048">
            <v>-57340.374517321667</v>
          </cell>
          <cell r="G1048">
            <v>0</v>
          </cell>
          <cell r="H1048">
            <v>0</v>
          </cell>
          <cell r="I1048">
            <v>0</v>
          </cell>
          <cell r="J1048">
            <v>-57340.374517321667</v>
          </cell>
          <cell r="K1048">
            <v>0</v>
          </cell>
          <cell r="L1048">
            <v>0.75</v>
          </cell>
          <cell r="M1048">
            <v>0</v>
          </cell>
          <cell r="N1048">
            <v>0</v>
          </cell>
          <cell r="O1048">
            <v>0.75</v>
          </cell>
          <cell r="P1048">
            <v>0</v>
          </cell>
          <cell r="Q1048">
            <v>0</v>
          </cell>
          <cell r="R1048" t="str">
            <v>PLNT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C1048">
            <v>41110</v>
          </cell>
          <cell r="AD1048" t="str">
            <v>BADDEBT</v>
          </cell>
          <cell r="AE1048" t="str">
            <v>41110.BADDEBT</v>
          </cell>
        </row>
        <row r="1049">
          <cell r="A1049">
            <v>1049</v>
          </cell>
          <cell r="D1049" t="str">
            <v>SGCT</v>
          </cell>
          <cell r="E1049" t="str">
            <v>P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0.75</v>
          </cell>
          <cell r="M1049">
            <v>0</v>
          </cell>
          <cell r="N1049">
            <v>0</v>
          </cell>
          <cell r="O1049">
            <v>0.75</v>
          </cell>
          <cell r="P1049">
            <v>0</v>
          </cell>
          <cell r="Q1049">
            <v>0</v>
          </cell>
          <cell r="R1049" t="str">
            <v>PLNT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C1049">
            <v>41110</v>
          </cell>
          <cell r="AD1049" t="str">
            <v>SGCT</v>
          </cell>
          <cell r="AE1049" t="str">
            <v>41110.SGCT</v>
          </cell>
        </row>
        <row r="1050">
          <cell r="A1050">
            <v>1050</v>
          </cell>
          <cell r="D1050" t="str">
            <v>DITEXP</v>
          </cell>
          <cell r="E1050" t="str">
            <v>DITEXP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0.75</v>
          </cell>
          <cell r="M1050">
            <v>0</v>
          </cell>
          <cell r="N1050">
            <v>0</v>
          </cell>
          <cell r="O1050">
            <v>0.75</v>
          </cell>
          <cell r="P1050">
            <v>0</v>
          </cell>
          <cell r="Q1050">
            <v>0</v>
          </cell>
          <cell r="R1050" t="str">
            <v>PLNT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C1050">
            <v>41110</v>
          </cell>
          <cell r="AD1050" t="str">
            <v>DITEXP</v>
          </cell>
          <cell r="AE1050" t="str">
            <v>41110.DITEXP</v>
          </cell>
        </row>
        <row r="1051">
          <cell r="A1051">
            <v>1051</v>
          </cell>
          <cell r="D1051" t="str">
            <v>TROJD</v>
          </cell>
          <cell r="E1051" t="str">
            <v>P</v>
          </cell>
          <cell r="F1051">
            <v>23927.089586427879</v>
          </cell>
          <cell r="G1051">
            <v>23927.089586427879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0.75</v>
          </cell>
          <cell r="M1051">
            <v>17945.317189820911</v>
          </cell>
          <cell r="N1051">
            <v>5981.7723966069698</v>
          </cell>
          <cell r="O1051">
            <v>0.75</v>
          </cell>
          <cell r="P1051">
            <v>0</v>
          </cell>
          <cell r="Q1051">
            <v>0</v>
          </cell>
          <cell r="R1051" t="str">
            <v>PLNT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C1051">
            <v>41110</v>
          </cell>
          <cell r="AD1051" t="str">
            <v>TROJD</v>
          </cell>
          <cell r="AE1051" t="str">
            <v>41110.TROJD</v>
          </cell>
        </row>
        <row r="1052">
          <cell r="A1052">
            <v>1052</v>
          </cell>
          <cell r="D1052" t="str">
            <v>IBT</v>
          </cell>
          <cell r="E1052" t="str">
            <v>IBT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0.75</v>
          </cell>
          <cell r="M1052">
            <v>0</v>
          </cell>
          <cell r="N1052">
            <v>0</v>
          </cell>
          <cell r="O1052">
            <v>0.75</v>
          </cell>
          <cell r="P1052">
            <v>0</v>
          </cell>
          <cell r="Q1052">
            <v>0</v>
          </cell>
          <cell r="R1052" t="str">
            <v>PLNT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C1052">
            <v>41110</v>
          </cell>
          <cell r="AD1052" t="str">
            <v>IBT</v>
          </cell>
          <cell r="AE1052" t="str">
            <v>41110.IBT</v>
          </cell>
        </row>
        <row r="1053">
          <cell r="A1053">
            <v>1053</v>
          </cell>
          <cell r="D1053" t="str">
            <v>CIAC</v>
          </cell>
          <cell r="E1053" t="str">
            <v>DPW</v>
          </cell>
          <cell r="F1053">
            <v>-15117333.737007385</v>
          </cell>
          <cell r="G1053">
            <v>0</v>
          </cell>
          <cell r="H1053">
            <v>0</v>
          </cell>
          <cell r="I1053">
            <v>-15117333.737007385</v>
          </cell>
          <cell r="J1053">
            <v>0</v>
          </cell>
          <cell r="K1053">
            <v>0</v>
          </cell>
          <cell r="L1053">
            <v>0.75</v>
          </cell>
          <cell r="M1053">
            <v>0</v>
          </cell>
          <cell r="N1053">
            <v>0</v>
          </cell>
          <cell r="O1053">
            <v>0.75</v>
          </cell>
          <cell r="P1053">
            <v>0</v>
          </cell>
          <cell r="Q1053">
            <v>0</v>
          </cell>
          <cell r="R1053" t="str">
            <v>PLNT</v>
          </cell>
          <cell r="S1053">
            <v>-2470995.3733142237</v>
          </cell>
          <cell r="T1053">
            <v>-7498778.8343418939</v>
          </cell>
          <cell r="U1053">
            <v>-2832916.7984333346</v>
          </cell>
          <cell r="V1053">
            <v>-1817542.8186834818</v>
          </cell>
          <cell r="W1053">
            <v>-497099.91223444848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C1053">
            <v>41110</v>
          </cell>
          <cell r="AD1053" t="str">
            <v>CIAC</v>
          </cell>
          <cell r="AE1053" t="str">
            <v>41110.CIAC</v>
          </cell>
        </row>
        <row r="1054">
          <cell r="A1054">
            <v>1054</v>
          </cell>
          <cell r="D1054" t="str">
            <v>SCHMDEXP</v>
          </cell>
          <cell r="E1054" t="str">
            <v>GP</v>
          </cell>
          <cell r="F1054">
            <v>-118453354.81804284</v>
          </cell>
          <cell r="G1054">
            <v>-52979978.387247451</v>
          </cell>
          <cell r="H1054">
            <v>-31709884.418012213</v>
          </cell>
          <cell r="I1054">
            <v>-32861055.938581463</v>
          </cell>
          <cell r="J1054">
            <v>-902436.07420171727</v>
          </cell>
          <cell r="K1054">
            <v>0</v>
          </cell>
          <cell r="L1054">
            <v>0.75</v>
          </cell>
          <cell r="M1054">
            <v>-39734983.79043559</v>
          </cell>
          <cell r="N1054">
            <v>-13244994.596811863</v>
          </cell>
          <cell r="O1054">
            <v>0.75</v>
          </cell>
          <cell r="P1054">
            <v>-23782413.313509159</v>
          </cell>
          <cell r="Q1054">
            <v>-7927471.1045030532</v>
          </cell>
          <cell r="R1054" t="str">
            <v>PLNT</v>
          </cell>
          <cell r="S1054">
            <v>-5371285.6115412368</v>
          </cell>
          <cell r="T1054">
            <v>-16300347.338573763</v>
          </cell>
          <cell r="U1054">
            <v>-6158006.3655519625</v>
          </cell>
          <cell r="V1054">
            <v>-3950853.8525754809</v>
          </cell>
          <cell r="W1054">
            <v>-1080562.7703390145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C1054">
            <v>41110</v>
          </cell>
          <cell r="AD1054" t="str">
            <v>SCHMDEXP</v>
          </cell>
          <cell r="AE1054" t="str">
            <v>41110.SCHMDEXP</v>
          </cell>
        </row>
        <row r="1055">
          <cell r="A1055">
            <v>1055</v>
          </cell>
          <cell r="D1055" t="str">
            <v>TAXDEPR</v>
          </cell>
          <cell r="E1055" t="str">
            <v>TAXDEPR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0.75</v>
          </cell>
          <cell r="M1055">
            <v>0</v>
          </cell>
          <cell r="N1055">
            <v>0</v>
          </cell>
          <cell r="O1055">
            <v>0.75</v>
          </cell>
          <cell r="P1055">
            <v>0</v>
          </cell>
          <cell r="Q1055">
            <v>0</v>
          </cell>
          <cell r="R1055" t="str">
            <v>PLNT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C1055">
            <v>41110</v>
          </cell>
          <cell r="AD1055" t="str">
            <v>TAXDEPR</v>
          </cell>
          <cell r="AE1055" t="str">
            <v>41110.TAXDEPR</v>
          </cell>
        </row>
        <row r="1056">
          <cell r="A1056">
            <v>1056</v>
          </cell>
          <cell r="F1056">
            <v>-167258762.29623979</v>
          </cell>
          <cell r="G1056">
            <v>-68459496.429970443</v>
          </cell>
          <cell r="H1056">
            <v>-40270441.528642751</v>
          </cell>
          <cell r="I1056">
            <v>-57059418.139338002</v>
          </cell>
          <cell r="J1056">
            <v>-1469406.1982886118</v>
          </cell>
          <cell r="K1056">
            <v>0</v>
          </cell>
          <cell r="M1056">
            <v>-51344622.322477832</v>
          </cell>
          <cell r="N1056">
            <v>-17114874.107492611</v>
          </cell>
          <cell r="P1056">
            <v>-30202831.146482065</v>
          </cell>
          <cell r="Q1056">
            <v>-10067610.382160688</v>
          </cell>
          <cell r="S1056">
            <v>-9240824.3006490394</v>
          </cell>
          <cell r="T1056">
            <v>-28676768.765114449</v>
          </cell>
          <cell r="U1056">
            <v>-10530757.638630945</v>
          </cell>
          <cell r="V1056">
            <v>-6752472.2417995883</v>
          </cell>
          <cell r="W1056">
            <v>-1858595.193143965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C1056">
            <v>41110</v>
          </cell>
          <cell r="AD1056" t="str">
            <v>NA</v>
          </cell>
          <cell r="AE1056" t="str">
            <v>41110.NA1</v>
          </cell>
        </row>
        <row r="1057">
          <cell r="A1057">
            <v>1057</v>
          </cell>
          <cell r="AC1057">
            <v>41110</v>
          </cell>
          <cell r="AD1057" t="str">
            <v>NA</v>
          </cell>
          <cell r="AE1057" t="str">
            <v>41110.NA2</v>
          </cell>
        </row>
        <row r="1058">
          <cell r="A1058">
            <v>1058</v>
          </cell>
          <cell r="B1058">
            <v>41111</v>
          </cell>
          <cell r="C1058" t="str">
            <v>Deferred Income Tax - State-CR</v>
          </cell>
          <cell r="AC1058">
            <v>41111</v>
          </cell>
          <cell r="AD1058" t="str">
            <v>NA</v>
          </cell>
          <cell r="AE1058" t="str">
            <v>41111.NA</v>
          </cell>
        </row>
        <row r="1059">
          <cell r="A1059">
            <v>1059</v>
          </cell>
          <cell r="D1059" t="str">
            <v>S</v>
          </cell>
          <cell r="E1059" t="str">
            <v>GP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0.75</v>
          </cell>
          <cell r="M1059">
            <v>0</v>
          </cell>
          <cell r="N1059">
            <v>0</v>
          </cell>
          <cell r="O1059">
            <v>0.75</v>
          </cell>
          <cell r="P1059">
            <v>0</v>
          </cell>
          <cell r="Q1059">
            <v>0</v>
          </cell>
          <cell r="R1059" t="str">
            <v>PLNT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C1059">
            <v>41111</v>
          </cell>
          <cell r="AD1059" t="str">
            <v>S</v>
          </cell>
          <cell r="AE1059" t="str">
            <v>41111.S</v>
          </cell>
        </row>
        <row r="1060">
          <cell r="A1060">
            <v>1060</v>
          </cell>
          <cell r="D1060" t="str">
            <v>SNP</v>
          </cell>
          <cell r="E1060" t="str">
            <v>GP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0.75</v>
          </cell>
          <cell r="M1060">
            <v>0</v>
          </cell>
          <cell r="N1060">
            <v>0</v>
          </cell>
          <cell r="O1060">
            <v>0.75</v>
          </cell>
          <cell r="P1060">
            <v>0</v>
          </cell>
          <cell r="Q1060">
            <v>0</v>
          </cell>
          <cell r="R1060" t="str">
            <v>PLNT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C1060">
            <v>41111</v>
          </cell>
          <cell r="AD1060" t="str">
            <v>SNP</v>
          </cell>
          <cell r="AE1060" t="str">
            <v>41111.SNP</v>
          </cell>
        </row>
        <row r="1061">
          <cell r="A1061">
            <v>1061</v>
          </cell>
          <cell r="D1061" t="str">
            <v>DITEXPRL</v>
          </cell>
          <cell r="E1061" t="str">
            <v>DITEXP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0.75</v>
          </cell>
          <cell r="M1061">
            <v>0</v>
          </cell>
          <cell r="N1061">
            <v>0</v>
          </cell>
          <cell r="O1061">
            <v>0.75</v>
          </cell>
          <cell r="P1061">
            <v>0</v>
          </cell>
          <cell r="Q1061">
            <v>0</v>
          </cell>
          <cell r="R1061" t="str">
            <v>PLNT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C1061">
            <v>41111</v>
          </cell>
          <cell r="AD1061" t="str">
            <v>DITEXPRL</v>
          </cell>
          <cell r="AE1061" t="str">
            <v>41111.DITEXPRL</v>
          </cell>
        </row>
        <row r="1062">
          <cell r="A1062">
            <v>1062</v>
          </cell>
          <cell r="D1062" t="str">
            <v>SNPD</v>
          </cell>
          <cell r="E1062" t="str">
            <v>PT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0.75</v>
          </cell>
          <cell r="M1062">
            <v>0</v>
          </cell>
          <cell r="N1062">
            <v>0</v>
          </cell>
          <cell r="O1062">
            <v>0.75</v>
          </cell>
          <cell r="P1062">
            <v>0</v>
          </cell>
          <cell r="Q1062">
            <v>0</v>
          </cell>
          <cell r="R1062" t="str">
            <v>PLNT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C1062">
            <v>41111</v>
          </cell>
          <cell r="AD1062" t="str">
            <v>SNPD</v>
          </cell>
          <cell r="AE1062" t="str">
            <v>41111.SNPD</v>
          </cell>
        </row>
        <row r="1063">
          <cell r="A1063">
            <v>1063</v>
          </cell>
          <cell r="D1063" t="str">
            <v>SGCT</v>
          </cell>
          <cell r="E1063" t="str">
            <v>P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0.75</v>
          </cell>
          <cell r="M1063">
            <v>0</v>
          </cell>
          <cell r="N1063">
            <v>0</v>
          </cell>
          <cell r="O1063">
            <v>0.75</v>
          </cell>
          <cell r="P1063">
            <v>0</v>
          </cell>
          <cell r="Q1063">
            <v>0</v>
          </cell>
          <cell r="R1063" t="str">
            <v>PLNT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C1063">
            <v>41111</v>
          </cell>
          <cell r="AD1063" t="str">
            <v>SGCT</v>
          </cell>
          <cell r="AE1063" t="str">
            <v>41111.SGCT</v>
          </cell>
        </row>
        <row r="1064">
          <cell r="A1064">
            <v>1064</v>
          </cell>
          <cell r="D1064" t="str">
            <v>SG</v>
          </cell>
          <cell r="E1064" t="str">
            <v>PT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0.75</v>
          </cell>
          <cell r="M1064">
            <v>0</v>
          </cell>
          <cell r="N1064">
            <v>0</v>
          </cell>
          <cell r="O1064">
            <v>0.75</v>
          </cell>
          <cell r="P1064">
            <v>0</v>
          </cell>
          <cell r="Q1064">
            <v>0</v>
          </cell>
          <cell r="R1064" t="str">
            <v>PLNT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C1064">
            <v>41111</v>
          </cell>
          <cell r="AD1064" t="str">
            <v>SG</v>
          </cell>
          <cell r="AE1064" t="str">
            <v>41111.SG</v>
          </cell>
        </row>
        <row r="1065">
          <cell r="A1065">
            <v>1065</v>
          </cell>
          <cell r="D1065" t="str">
            <v>BADDEBT</v>
          </cell>
          <cell r="E1065" t="str">
            <v>CUST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0.75</v>
          </cell>
          <cell r="M1065">
            <v>0</v>
          </cell>
          <cell r="N1065">
            <v>0</v>
          </cell>
          <cell r="O1065">
            <v>0.75</v>
          </cell>
          <cell r="P1065">
            <v>0</v>
          </cell>
          <cell r="Q1065">
            <v>0</v>
          </cell>
          <cell r="R1065" t="str">
            <v>PLNT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C1065">
            <v>41111</v>
          </cell>
          <cell r="AD1065" t="str">
            <v>BADDEBT</v>
          </cell>
          <cell r="AE1065" t="str">
            <v>41111.BADDEBT</v>
          </cell>
        </row>
        <row r="1066">
          <cell r="A1066">
            <v>1066</v>
          </cell>
          <cell r="D1066" t="str">
            <v>GPS</v>
          </cell>
          <cell r="E1066" t="str">
            <v>GP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0.75</v>
          </cell>
          <cell r="M1066">
            <v>0</v>
          </cell>
          <cell r="N1066">
            <v>0</v>
          </cell>
          <cell r="O1066">
            <v>0.75</v>
          </cell>
          <cell r="P1066">
            <v>0</v>
          </cell>
          <cell r="Q1066">
            <v>0</v>
          </cell>
          <cell r="R1066" t="str">
            <v>PLNT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C1066">
            <v>41111</v>
          </cell>
          <cell r="AD1066" t="str">
            <v>GPS</v>
          </cell>
          <cell r="AE1066" t="str">
            <v>41111.GPS</v>
          </cell>
        </row>
        <row r="1067">
          <cell r="A1067">
            <v>1067</v>
          </cell>
          <cell r="D1067" t="str">
            <v>SO</v>
          </cell>
          <cell r="E1067" t="str">
            <v>LABOR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0.75</v>
          </cell>
          <cell r="M1067">
            <v>0</v>
          </cell>
          <cell r="N1067">
            <v>0</v>
          </cell>
          <cell r="O1067">
            <v>0.75</v>
          </cell>
          <cell r="P1067">
            <v>0</v>
          </cell>
          <cell r="Q1067">
            <v>0</v>
          </cell>
          <cell r="R1067" t="str">
            <v>DISom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C1067">
            <v>41111</v>
          </cell>
          <cell r="AD1067" t="str">
            <v>SO</v>
          </cell>
          <cell r="AE1067" t="str">
            <v>41111.SO</v>
          </cell>
        </row>
        <row r="1068">
          <cell r="A1068">
            <v>1068</v>
          </cell>
          <cell r="D1068" t="str">
            <v>SE</v>
          </cell>
          <cell r="E1068" t="str">
            <v>P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0.75</v>
          </cell>
          <cell r="M1068">
            <v>0</v>
          </cell>
          <cell r="N1068">
            <v>0</v>
          </cell>
          <cell r="O1068">
            <v>0.75</v>
          </cell>
          <cell r="P1068">
            <v>0</v>
          </cell>
          <cell r="Q1068">
            <v>0</v>
          </cell>
          <cell r="R1068" t="str">
            <v>PLNT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C1068">
            <v>41111</v>
          </cell>
          <cell r="AD1068" t="str">
            <v>SE</v>
          </cell>
          <cell r="AE1068" t="str">
            <v>41111.SE</v>
          </cell>
        </row>
        <row r="1069">
          <cell r="A1069">
            <v>1069</v>
          </cell>
          <cell r="D1069" t="str">
            <v>TROJP</v>
          </cell>
          <cell r="E1069" t="str">
            <v>P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0.75</v>
          </cell>
          <cell r="M1069">
            <v>0</v>
          </cell>
          <cell r="N1069">
            <v>0</v>
          </cell>
          <cell r="O1069">
            <v>0.75</v>
          </cell>
          <cell r="P1069">
            <v>0</v>
          </cell>
          <cell r="Q1069">
            <v>0</v>
          </cell>
          <cell r="R1069" t="str">
            <v>PLNT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C1069">
            <v>41111</v>
          </cell>
          <cell r="AD1069" t="str">
            <v>TROJP</v>
          </cell>
          <cell r="AE1069" t="str">
            <v>41111.TROJP</v>
          </cell>
        </row>
        <row r="1070">
          <cell r="A1070">
            <v>1070</v>
          </cell>
          <cell r="D1070" t="str">
            <v>SG</v>
          </cell>
          <cell r="E1070" t="str">
            <v>PT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0.75</v>
          </cell>
          <cell r="M1070">
            <v>0</v>
          </cell>
          <cell r="N1070">
            <v>0</v>
          </cell>
          <cell r="O1070">
            <v>0.75</v>
          </cell>
          <cell r="P1070">
            <v>0</v>
          </cell>
          <cell r="Q1070">
            <v>0</v>
          </cell>
          <cell r="R1070" t="str">
            <v>PLNT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C1070">
            <v>41111</v>
          </cell>
          <cell r="AD1070" t="str">
            <v>SG</v>
          </cell>
          <cell r="AE1070" t="str">
            <v>41111.SG1</v>
          </cell>
        </row>
        <row r="1071">
          <cell r="A1071">
            <v>1071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</v>
          </cell>
          <cell r="N1071">
            <v>0</v>
          </cell>
          <cell r="P1071">
            <v>0</v>
          </cell>
          <cell r="Q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C1071">
            <v>41111</v>
          </cell>
          <cell r="AD1071" t="str">
            <v>NA</v>
          </cell>
          <cell r="AE1071" t="str">
            <v>41111.NA1</v>
          </cell>
        </row>
        <row r="1072">
          <cell r="A1072">
            <v>1072</v>
          </cell>
          <cell r="AC1072">
            <v>41111</v>
          </cell>
          <cell r="AD1072" t="str">
            <v>NA</v>
          </cell>
          <cell r="AE1072" t="str">
            <v>41111.NA2</v>
          </cell>
        </row>
        <row r="1073">
          <cell r="A1073">
            <v>1073</v>
          </cell>
          <cell r="B1073" t="str">
            <v>TOTAL DEFERRED INCOME TAXES</v>
          </cell>
          <cell r="F1073">
            <v>21944442.995897382</v>
          </cell>
          <cell r="G1073">
            <v>39374246.434728086</v>
          </cell>
          <cell r="H1073">
            <v>4588611.2201889232</v>
          </cell>
          <cell r="I1073">
            <v>-22048099.370059364</v>
          </cell>
          <cell r="J1073">
            <v>29684.711039736634</v>
          </cell>
          <cell r="K1073">
            <v>0</v>
          </cell>
          <cell r="M1073">
            <v>29530684.826046064</v>
          </cell>
          <cell r="N1073">
            <v>9843561.6086820215</v>
          </cell>
          <cell r="P1073">
            <v>3441458.4151416942</v>
          </cell>
          <cell r="Q1073">
            <v>1147152.8050472308</v>
          </cell>
          <cell r="S1073">
            <v>-3449032.7362647718</v>
          </cell>
          <cell r="T1073">
            <v>-11610043.7643786</v>
          </cell>
          <cell r="U1073">
            <v>-3839515.7638678243</v>
          </cell>
          <cell r="V1073">
            <v>-2456405.8756824862</v>
          </cell>
          <cell r="W1073">
            <v>-693101.22986567533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C1073" t="str">
            <v>TOTAL DEFERRED INCOME TAXES</v>
          </cell>
          <cell r="AD1073" t="str">
            <v>NA</v>
          </cell>
          <cell r="AE1073" t="str">
            <v>TOTAL DEFERRED INCOME TAXES.NA</v>
          </cell>
        </row>
        <row r="1074">
          <cell r="A1074">
            <v>1074</v>
          </cell>
          <cell r="AC1074" t="str">
            <v>TOTAL DEFERRED INCOME TAXES</v>
          </cell>
          <cell r="AD1074" t="str">
            <v>NA</v>
          </cell>
          <cell r="AE1074" t="str">
            <v>TOTAL DEFERRED INCOME TAXES.NA1</v>
          </cell>
        </row>
        <row r="1075">
          <cell r="A1075">
            <v>1075</v>
          </cell>
          <cell r="B1075" t="str">
            <v>SCHMAF</v>
          </cell>
          <cell r="C1075" t="str">
            <v xml:space="preserve">  Additions - Flow Through</v>
          </cell>
          <cell r="AC1075" t="str">
            <v>SCHMAF</v>
          </cell>
          <cell r="AD1075" t="str">
            <v>NA</v>
          </cell>
          <cell r="AE1075" t="str">
            <v>SCHMAF.NA</v>
          </cell>
        </row>
        <row r="1076">
          <cell r="A1076">
            <v>1076</v>
          </cell>
          <cell r="D1076" t="str">
            <v>S</v>
          </cell>
          <cell r="E1076" t="str">
            <v>SCHMAF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0.75</v>
          </cell>
          <cell r="M1076">
            <v>0</v>
          </cell>
          <cell r="N1076">
            <v>0</v>
          </cell>
          <cell r="O1076">
            <v>0.75</v>
          </cell>
          <cell r="P1076">
            <v>0</v>
          </cell>
          <cell r="Q1076">
            <v>0</v>
          </cell>
          <cell r="R1076" t="str">
            <v>PLNT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C1076" t="str">
            <v>SCHMAF</v>
          </cell>
          <cell r="AD1076" t="str">
            <v>S</v>
          </cell>
          <cell r="AE1076" t="str">
            <v>SCHMAF.S</v>
          </cell>
        </row>
        <row r="1077">
          <cell r="A1077">
            <v>1077</v>
          </cell>
          <cell r="D1077" t="str">
            <v>SNP</v>
          </cell>
          <cell r="E1077" t="str">
            <v>SCHMAF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0.75</v>
          </cell>
          <cell r="M1077">
            <v>0</v>
          </cell>
          <cell r="N1077">
            <v>0</v>
          </cell>
          <cell r="O1077">
            <v>0.75</v>
          </cell>
          <cell r="P1077">
            <v>0</v>
          </cell>
          <cell r="Q1077">
            <v>0</v>
          </cell>
          <cell r="R1077" t="str">
            <v>PLNT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C1077" t="str">
            <v>SCHMAF</v>
          </cell>
          <cell r="AD1077" t="str">
            <v>SNP</v>
          </cell>
          <cell r="AE1077" t="str">
            <v>SCHMAF.SNP</v>
          </cell>
        </row>
        <row r="1078">
          <cell r="A1078">
            <v>1078</v>
          </cell>
          <cell r="D1078" t="str">
            <v>SO</v>
          </cell>
          <cell r="E1078" t="str">
            <v>SCHMAF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0.75</v>
          </cell>
          <cell r="M1078">
            <v>0</v>
          </cell>
          <cell r="N1078">
            <v>0</v>
          </cell>
          <cell r="O1078">
            <v>0.75</v>
          </cell>
          <cell r="P1078">
            <v>0</v>
          </cell>
          <cell r="Q1078">
            <v>0</v>
          </cell>
          <cell r="R1078" t="str">
            <v>PLNT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C1078" t="str">
            <v>SCHMAF</v>
          </cell>
          <cell r="AD1078" t="str">
            <v>SO</v>
          </cell>
          <cell r="AE1078" t="str">
            <v>SCHMAF.SO</v>
          </cell>
        </row>
        <row r="1079">
          <cell r="A1079">
            <v>1079</v>
          </cell>
          <cell r="D1079" t="str">
            <v>SE</v>
          </cell>
          <cell r="E1079" t="str">
            <v>SCHMAF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 t="str">
            <v>PLNT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C1079" t="str">
            <v>SCHMAF</v>
          </cell>
          <cell r="AD1079" t="str">
            <v>SE</v>
          </cell>
          <cell r="AE1079" t="str">
            <v>SCHMAF.SE</v>
          </cell>
        </row>
        <row r="1080">
          <cell r="A1080">
            <v>1080</v>
          </cell>
          <cell r="D1080" t="str">
            <v>TROJP</v>
          </cell>
          <cell r="E1080" t="str">
            <v>SCHMAF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0.75</v>
          </cell>
          <cell r="M1080">
            <v>0</v>
          </cell>
          <cell r="N1080">
            <v>0</v>
          </cell>
          <cell r="O1080">
            <v>0.75</v>
          </cell>
          <cell r="P1080">
            <v>0</v>
          </cell>
          <cell r="Q1080">
            <v>0</v>
          </cell>
          <cell r="R1080" t="str">
            <v>PLNT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C1080" t="str">
            <v>SCHMAF</v>
          </cell>
          <cell r="AD1080" t="str">
            <v>TROJP</v>
          </cell>
          <cell r="AE1080" t="str">
            <v>SCHMAF.TROJP</v>
          </cell>
        </row>
        <row r="1081">
          <cell r="A1081">
            <v>1081</v>
          </cell>
          <cell r="D1081" t="str">
            <v>SG</v>
          </cell>
          <cell r="E1081" t="str">
            <v>SCHMAF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0.75</v>
          </cell>
          <cell r="M1081">
            <v>0</v>
          </cell>
          <cell r="N1081">
            <v>0</v>
          </cell>
          <cell r="O1081">
            <v>0.75</v>
          </cell>
          <cell r="P1081">
            <v>0</v>
          </cell>
          <cell r="Q1081">
            <v>0</v>
          </cell>
          <cell r="R1081" t="str">
            <v>PLNT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C1081" t="str">
            <v>SCHMAF</v>
          </cell>
          <cell r="AD1081" t="str">
            <v>SG</v>
          </cell>
          <cell r="AE1081" t="str">
            <v>SCHMAF.SG</v>
          </cell>
        </row>
        <row r="1082">
          <cell r="A1082">
            <v>1082</v>
          </cell>
          <cell r="AC1082" t="str">
            <v>SCHMAF</v>
          </cell>
          <cell r="AD1082" t="str">
            <v>NA</v>
          </cell>
          <cell r="AE1082" t="str">
            <v>SCHMAF.NA1</v>
          </cell>
        </row>
        <row r="1083">
          <cell r="A1083">
            <v>1083</v>
          </cell>
          <cell r="AC1083" t="str">
            <v>SCHMAF</v>
          </cell>
          <cell r="AD1083" t="str">
            <v>NA</v>
          </cell>
          <cell r="AE1083" t="str">
            <v>SCHMAF.NA2</v>
          </cell>
        </row>
        <row r="1084">
          <cell r="A1084">
            <v>1084</v>
          </cell>
          <cell r="B1084" t="str">
            <v>SCHMAP</v>
          </cell>
          <cell r="C1084" t="str">
            <v xml:space="preserve">  Additions - Permanent</v>
          </cell>
          <cell r="AC1084" t="str">
            <v>SCHMAP</v>
          </cell>
          <cell r="AD1084" t="str">
            <v>NA</v>
          </cell>
          <cell r="AE1084" t="str">
            <v>SCHMAP.NA</v>
          </cell>
        </row>
        <row r="1085">
          <cell r="A1085">
            <v>1085</v>
          </cell>
          <cell r="D1085" t="str">
            <v>S</v>
          </cell>
          <cell r="E1085" t="str">
            <v>P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0.75</v>
          </cell>
          <cell r="M1085">
            <v>0</v>
          </cell>
          <cell r="N1085">
            <v>0</v>
          </cell>
          <cell r="O1085">
            <v>0.75</v>
          </cell>
          <cell r="P1085">
            <v>0</v>
          </cell>
          <cell r="Q1085">
            <v>0</v>
          </cell>
          <cell r="R1085" t="str">
            <v>DRB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C1085" t="str">
            <v>SCHMAP</v>
          </cell>
          <cell r="AD1085" t="str">
            <v>S</v>
          </cell>
          <cell r="AE1085" t="str">
            <v>SCHMAP.S</v>
          </cell>
        </row>
        <row r="1086">
          <cell r="A1086">
            <v>1086</v>
          </cell>
          <cell r="D1086" t="str">
            <v>SE</v>
          </cell>
          <cell r="E1086" t="str">
            <v>P</v>
          </cell>
          <cell r="F1086">
            <v>6570.8961601573128</v>
          </cell>
          <cell r="G1086">
            <v>6570.8961601573128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6570.8961601573128</v>
          </cell>
          <cell r="O1086">
            <v>0</v>
          </cell>
          <cell r="P1086">
            <v>0</v>
          </cell>
          <cell r="Q1086">
            <v>0</v>
          </cell>
          <cell r="R1086" t="str">
            <v>DRB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C1086" t="str">
            <v>SCHMAP</v>
          </cell>
          <cell r="AD1086" t="str">
            <v>SE</v>
          </cell>
          <cell r="AE1086" t="str">
            <v>SCHMAP.SE</v>
          </cell>
        </row>
        <row r="1087">
          <cell r="A1087">
            <v>1087</v>
          </cell>
          <cell r="D1087" t="str">
            <v>SNP</v>
          </cell>
          <cell r="E1087" t="str">
            <v>LABOR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0.75</v>
          </cell>
          <cell r="M1087">
            <v>0</v>
          </cell>
          <cell r="N1087">
            <v>0</v>
          </cell>
          <cell r="O1087">
            <v>0.75</v>
          </cell>
          <cell r="P1087">
            <v>0</v>
          </cell>
          <cell r="Q1087">
            <v>0</v>
          </cell>
          <cell r="R1087" t="str">
            <v>DISom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C1087" t="str">
            <v>SCHMAP</v>
          </cell>
          <cell r="AD1087" t="str">
            <v>SNP</v>
          </cell>
          <cell r="AE1087" t="str">
            <v>SCHMAP.SNP</v>
          </cell>
        </row>
        <row r="1088">
          <cell r="A1088">
            <v>1088</v>
          </cell>
          <cell r="D1088" t="str">
            <v>SO</v>
          </cell>
          <cell r="E1088" t="str">
            <v>SCHMAP-SO</v>
          </cell>
          <cell r="F1088">
            <v>1043896.8402918786</v>
          </cell>
          <cell r="G1088">
            <v>622797.82365305629</v>
          </cell>
          <cell r="H1088">
            <v>70249.266251956637</v>
          </cell>
          <cell r="I1088">
            <v>266217.41310252424</v>
          </cell>
          <cell r="J1088">
            <v>84632.337284341455</v>
          </cell>
          <cell r="K1088">
            <v>0</v>
          </cell>
          <cell r="L1088">
            <v>0.75</v>
          </cell>
          <cell r="M1088">
            <v>467098.36773979221</v>
          </cell>
          <cell r="N1088">
            <v>155699.45591326407</v>
          </cell>
          <cell r="O1088">
            <v>0.75</v>
          </cell>
          <cell r="P1088">
            <v>52686.949688967477</v>
          </cell>
          <cell r="Q1088">
            <v>17562.316562989159</v>
          </cell>
          <cell r="R1088" t="str">
            <v>DISom</v>
          </cell>
          <cell r="S1088">
            <v>18024.997744980577</v>
          </cell>
          <cell r="T1088">
            <v>242906.86148958598</v>
          </cell>
          <cell r="U1088">
            <v>1783.5797851274137</v>
          </cell>
          <cell r="V1088">
            <v>0</v>
          </cell>
          <cell r="W1088">
            <v>3501.9740828303088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C1088" t="str">
            <v>SCHMAP</v>
          </cell>
          <cell r="AD1088" t="str">
            <v>SO</v>
          </cell>
          <cell r="AE1088" t="str">
            <v>SCHMAP.SO</v>
          </cell>
        </row>
        <row r="1089">
          <cell r="A1089">
            <v>1089</v>
          </cell>
          <cell r="D1089" t="str">
            <v>SG</v>
          </cell>
          <cell r="E1089" t="str">
            <v>SCHMAP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0.75</v>
          </cell>
          <cell r="M1089">
            <v>0</v>
          </cell>
          <cell r="N1089">
            <v>0</v>
          </cell>
          <cell r="O1089">
            <v>0.75</v>
          </cell>
          <cell r="P1089">
            <v>0</v>
          </cell>
          <cell r="Q1089">
            <v>0</v>
          </cell>
          <cell r="R1089" t="str">
            <v>DRB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C1089" t="str">
            <v>SCHMAP</v>
          </cell>
          <cell r="AD1089" t="str">
            <v>SG</v>
          </cell>
          <cell r="AE1089" t="str">
            <v>SCHMAP.SG</v>
          </cell>
        </row>
        <row r="1090">
          <cell r="A1090">
            <v>1090</v>
          </cell>
          <cell r="D1090" t="str">
            <v>SCHMDEXP</v>
          </cell>
          <cell r="E1090" t="str">
            <v>BOOKDEPR</v>
          </cell>
          <cell r="F1090">
            <v>63301.898979773032</v>
          </cell>
          <cell r="G1090">
            <v>39894.921008845049</v>
          </cell>
          <cell r="H1090">
            <v>9433.1224765591505</v>
          </cell>
          <cell r="I1090">
            <v>13913.003988019622</v>
          </cell>
          <cell r="J1090">
            <v>60.851506349216343</v>
          </cell>
          <cell r="K1090">
            <v>0</v>
          </cell>
          <cell r="L1090">
            <v>0.75</v>
          </cell>
          <cell r="M1090">
            <v>29921.190756633787</v>
          </cell>
          <cell r="N1090">
            <v>9973.7302522112623</v>
          </cell>
          <cell r="O1090">
            <v>0.75</v>
          </cell>
          <cell r="P1090">
            <v>7074.8418574193629</v>
          </cell>
          <cell r="Q1090">
            <v>2358.2806191397876</v>
          </cell>
          <cell r="R1090" t="str">
            <v>PLNT</v>
          </cell>
          <cell r="S1090">
            <v>2274.1423243927443</v>
          </cell>
          <cell r="T1090">
            <v>6901.384969233939</v>
          </cell>
          <cell r="U1090">
            <v>2607.2311030511919</v>
          </cell>
          <cell r="V1090">
            <v>1672.7473855284215</v>
          </cell>
          <cell r="W1090">
            <v>457.49820581332233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C1090" t="str">
            <v>SCHMAP</v>
          </cell>
          <cell r="AD1090" t="str">
            <v>SCHMDEXP</v>
          </cell>
          <cell r="AE1090" t="str">
            <v>SCHMAP.SCHMDEXP</v>
          </cell>
        </row>
        <row r="1091">
          <cell r="A1091">
            <v>1091</v>
          </cell>
          <cell r="F1091">
            <v>1113769.6354318089</v>
          </cell>
          <cell r="G1091">
            <v>669263.64082205866</v>
          </cell>
          <cell r="H1091">
            <v>79682.388728515783</v>
          </cell>
          <cell r="I1091">
            <v>280130.41709054384</v>
          </cell>
          <cell r="J1091">
            <v>84693.188790690678</v>
          </cell>
          <cell r="K1091">
            <v>0</v>
          </cell>
          <cell r="M1091">
            <v>497019.55849642598</v>
          </cell>
          <cell r="N1091">
            <v>172244.08232563265</v>
          </cell>
          <cell r="P1091">
            <v>59761.791546386841</v>
          </cell>
          <cell r="Q1091">
            <v>19920.597182128946</v>
          </cell>
          <cell r="S1091">
            <v>20299.140069373323</v>
          </cell>
          <cell r="T1091">
            <v>249808.24645881992</v>
          </cell>
          <cell r="U1091">
            <v>4390.8108881786056</v>
          </cell>
          <cell r="V1091">
            <v>1672.7473855284215</v>
          </cell>
          <cell r="W1091">
            <v>3959.4722886436311</v>
          </cell>
          <cell r="AC1091" t="str">
            <v>SCHMAP</v>
          </cell>
          <cell r="AD1091" t="str">
            <v>NA</v>
          </cell>
          <cell r="AE1091" t="str">
            <v>SCHMAP.NA1</v>
          </cell>
        </row>
        <row r="1092">
          <cell r="A1092">
            <v>1092</v>
          </cell>
          <cell r="AC1092" t="str">
            <v>SCHMAP</v>
          </cell>
          <cell r="AD1092" t="str">
            <v>NA</v>
          </cell>
          <cell r="AE1092" t="str">
            <v>SCHMAP.NA2</v>
          </cell>
        </row>
        <row r="1093">
          <cell r="A1093">
            <v>1093</v>
          </cell>
          <cell r="B1093" t="str">
            <v>SCHMAT</v>
          </cell>
          <cell r="C1093" t="str">
            <v xml:space="preserve">  Additions - Temporary</v>
          </cell>
          <cell r="AC1093" t="str">
            <v>SCHMAT</v>
          </cell>
          <cell r="AD1093" t="str">
            <v>NA</v>
          </cell>
          <cell r="AE1093" t="str">
            <v>SCHMAT.NA</v>
          </cell>
        </row>
        <row r="1094">
          <cell r="A1094">
            <v>1094</v>
          </cell>
          <cell r="D1094" t="str">
            <v>S</v>
          </cell>
          <cell r="E1094" t="str">
            <v>SCHMAT-SITUS</v>
          </cell>
          <cell r="F1094">
            <v>6354041.0238766093</v>
          </cell>
          <cell r="G1094">
            <v>3357334.3226993531</v>
          </cell>
          <cell r="H1094">
            <v>1142277.3794555475</v>
          </cell>
          <cell r="I1094">
            <v>1831310.4262668099</v>
          </cell>
          <cell r="J1094">
            <v>313444.14343371446</v>
          </cell>
          <cell r="K1094">
            <v>-290325.24797881534</v>
          </cell>
          <cell r="L1094">
            <v>0.75</v>
          </cell>
          <cell r="M1094">
            <v>2518000.7420245148</v>
          </cell>
          <cell r="N1094">
            <v>839333.58067483827</v>
          </cell>
          <cell r="O1094">
            <v>0.75</v>
          </cell>
          <cell r="P1094">
            <v>856708.0345916606</v>
          </cell>
          <cell r="Q1094">
            <v>285569.34486388689</v>
          </cell>
          <cell r="R1094" t="str">
            <v>PLNT</v>
          </cell>
          <cell r="S1094">
            <v>299335.82661668374</v>
          </cell>
          <cell r="T1094">
            <v>908400.39007551072</v>
          </cell>
          <cell r="U1094">
            <v>343178.9070725615</v>
          </cell>
          <cell r="V1094">
            <v>220176.7303643804</v>
          </cell>
          <cell r="W1094">
            <v>60218.572137673313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C1094" t="str">
            <v>SCHMAT</v>
          </cell>
          <cell r="AD1094" t="str">
            <v>S</v>
          </cell>
          <cell r="AE1094" t="str">
            <v>SCHMAT.S</v>
          </cell>
        </row>
        <row r="1095">
          <cell r="A1095">
            <v>1095</v>
          </cell>
          <cell r="D1095" t="str">
            <v>SGCT</v>
          </cell>
          <cell r="E1095" t="str">
            <v>P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0.75</v>
          </cell>
          <cell r="M1095">
            <v>0</v>
          </cell>
          <cell r="N1095">
            <v>0</v>
          </cell>
          <cell r="O1095">
            <v>0.75</v>
          </cell>
          <cell r="P1095">
            <v>0</v>
          </cell>
          <cell r="Q1095">
            <v>0</v>
          </cell>
          <cell r="R1095" t="str">
            <v>DRB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C1095" t="str">
            <v>SCHMAT</v>
          </cell>
          <cell r="AD1095" t="str">
            <v>SGCT</v>
          </cell>
          <cell r="AE1095" t="str">
            <v>SCHMAT.SGCT</v>
          </cell>
        </row>
        <row r="1096">
          <cell r="A1096">
            <v>1096</v>
          </cell>
          <cell r="D1096" t="str">
            <v>CIAC</v>
          </cell>
          <cell r="E1096" t="str">
            <v>DPW</v>
          </cell>
          <cell r="F1096">
            <v>61486068.230054006</v>
          </cell>
          <cell r="G1096">
            <v>0</v>
          </cell>
          <cell r="H1096">
            <v>0</v>
          </cell>
          <cell r="I1096">
            <v>61486068.230054006</v>
          </cell>
          <cell r="J1096">
            <v>0</v>
          </cell>
          <cell r="K1096">
            <v>0</v>
          </cell>
          <cell r="L1096">
            <v>0.75</v>
          </cell>
          <cell r="M1096">
            <v>0</v>
          </cell>
          <cell r="N1096">
            <v>0</v>
          </cell>
          <cell r="O1096">
            <v>0.75</v>
          </cell>
          <cell r="P1096">
            <v>0</v>
          </cell>
          <cell r="Q1096">
            <v>0</v>
          </cell>
          <cell r="R1096" t="str">
            <v>PLNT</v>
          </cell>
          <cell r="S1096">
            <v>10050171.066066734</v>
          </cell>
          <cell r="T1096">
            <v>30499454.141289845</v>
          </cell>
          <cell r="U1096">
            <v>11522198.199020488</v>
          </cell>
          <cell r="V1096">
            <v>7392412.1610838957</v>
          </cell>
          <cell r="W1096">
            <v>2021832.662593035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C1096" t="str">
            <v>SCHMAT</v>
          </cell>
          <cell r="AD1096" t="str">
            <v>CIAC</v>
          </cell>
          <cell r="AE1096" t="str">
            <v>SCHMAT.CIAC</v>
          </cell>
        </row>
        <row r="1097">
          <cell r="A1097">
            <v>1097</v>
          </cell>
          <cell r="D1097" t="str">
            <v>SNP</v>
          </cell>
          <cell r="E1097" t="str">
            <v>SCHMAT-SNP</v>
          </cell>
          <cell r="F1097">
            <v>27769952.877554692</v>
          </cell>
          <cell r="G1097">
            <v>12647950.143504413</v>
          </cell>
          <cell r="H1097">
            <v>7435810.6783238277</v>
          </cell>
          <cell r="I1097">
            <v>7684687.2544920985</v>
          </cell>
          <cell r="J1097">
            <v>1504.8012343507576</v>
          </cell>
          <cell r="K1097">
            <v>0</v>
          </cell>
          <cell r="L1097">
            <v>0.75</v>
          </cell>
          <cell r="M1097">
            <v>9485962.6076283101</v>
          </cell>
          <cell r="N1097">
            <v>3161987.5358761032</v>
          </cell>
          <cell r="O1097">
            <v>0.75</v>
          </cell>
          <cell r="P1097">
            <v>5576858.0087428708</v>
          </cell>
          <cell r="Q1097">
            <v>1858952.6695809569</v>
          </cell>
          <cell r="R1097" t="str">
            <v>DISom</v>
          </cell>
          <cell r="S1097">
            <v>520313.33645239921</v>
          </cell>
          <cell r="T1097">
            <v>7011800.0200040238</v>
          </cell>
          <cell r="U1097">
            <v>51485.185294246374</v>
          </cell>
          <cell r="V1097">
            <v>0</v>
          </cell>
          <cell r="W1097">
            <v>101088.71274143021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C1097" t="str">
            <v>SCHMAT</v>
          </cell>
          <cell r="AD1097" t="str">
            <v>SNP</v>
          </cell>
          <cell r="AE1097" t="str">
            <v>SCHMAT.SNP</v>
          </cell>
        </row>
        <row r="1098">
          <cell r="A1098">
            <v>1098</v>
          </cell>
          <cell r="D1098" t="str">
            <v>TROJD</v>
          </cell>
          <cell r="E1098" t="str">
            <v>P</v>
          </cell>
          <cell r="F1098">
            <v>-97316.571910880186</v>
          </cell>
          <cell r="G1098">
            <v>-97316.571910880186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0.75</v>
          </cell>
          <cell r="M1098">
            <v>-72987.428933160147</v>
          </cell>
          <cell r="N1098">
            <v>-24329.142977720046</v>
          </cell>
          <cell r="O1098">
            <v>0.75</v>
          </cell>
          <cell r="P1098">
            <v>0</v>
          </cell>
          <cell r="Q1098">
            <v>0</v>
          </cell>
          <cell r="R1098" t="str">
            <v>DRB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C1098" t="str">
            <v>SCHMAT</v>
          </cell>
          <cell r="AD1098" t="str">
            <v>TROJD</v>
          </cell>
          <cell r="AE1098" t="str">
            <v>SCHMAT.TROJD</v>
          </cell>
        </row>
        <row r="1099">
          <cell r="A1099">
            <v>1099</v>
          </cell>
          <cell r="D1099" t="str">
            <v>SG</v>
          </cell>
          <cell r="E1099" t="str">
            <v>P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0.75</v>
          </cell>
          <cell r="M1099">
            <v>0</v>
          </cell>
          <cell r="N1099">
            <v>0</v>
          </cell>
          <cell r="O1099">
            <v>0.75</v>
          </cell>
          <cell r="P1099">
            <v>0</v>
          </cell>
          <cell r="Q1099">
            <v>0</v>
          </cell>
          <cell r="R1099" t="str">
            <v>DRB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C1099" t="str">
            <v>SCHMAT</v>
          </cell>
          <cell r="AD1099" t="str">
            <v>SG</v>
          </cell>
          <cell r="AE1099" t="str">
            <v>SCHMAT.SG</v>
          </cell>
        </row>
        <row r="1100">
          <cell r="A1100">
            <v>1100</v>
          </cell>
          <cell r="D1100" t="str">
            <v>SE</v>
          </cell>
          <cell r="E1100" t="str">
            <v>SCHMAT-SE</v>
          </cell>
          <cell r="F1100">
            <v>2117945.557762844</v>
          </cell>
          <cell r="G1100">
            <v>2115175.7209238587</v>
          </cell>
          <cell r="H1100">
            <v>462.07423405894701</v>
          </cell>
          <cell r="I1100">
            <v>1751.0817381537695</v>
          </cell>
          <cell r="J1100">
            <v>556.68086677263068</v>
          </cell>
          <cell r="K1100">
            <v>0</v>
          </cell>
          <cell r="L1100">
            <v>0</v>
          </cell>
          <cell r="M1100">
            <v>0</v>
          </cell>
          <cell r="N1100">
            <v>2115175.7209238587</v>
          </cell>
          <cell r="O1100">
            <v>0</v>
          </cell>
          <cell r="P1100">
            <v>0</v>
          </cell>
          <cell r="Q1100">
            <v>462.07423405894701</v>
          </cell>
          <cell r="R1100" t="str">
            <v>DRB</v>
          </cell>
          <cell r="S1100">
            <v>309.3538351389264</v>
          </cell>
          <cell r="T1100">
            <v>865.17235535107716</v>
          </cell>
          <cell r="U1100">
            <v>333.22721404703884</v>
          </cell>
          <cell r="V1100">
            <v>204.46674037393839</v>
          </cell>
          <cell r="W1100">
            <v>38.861593242788217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C1100" t="str">
            <v>SCHMAT</v>
          </cell>
          <cell r="AD1100" t="str">
            <v>SE</v>
          </cell>
          <cell r="AE1100" t="str">
            <v>SCHMAT.SE</v>
          </cell>
        </row>
        <row r="1101">
          <cell r="A1101">
            <v>1101</v>
          </cell>
          <cell r="D1101" t="str">
            <v>SG</v>
          </cell>
          <cell r="E1101" t="str">
            <v>P</v>
          </cell>
          <cell r="F1101">
            <v>3440574.927610477</v>
          </cell>
          <cell r="G1101">
            <v>3440574.927610477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0.75</v>
          </cell>
          <cell r="M1101">
            <v>2580431.1957078576</v>
          </cell>
          <cell r="N1101">
            <v>860143.73190261924</v>
          </cell>
          <cell r="O1101">
            <v>0.75</v>
          </cell>
          <cell r="P1101">
            <v>0</v>
          </cell>
          <cell r="Q1101">
            <v>0</v>
          </cell>
          <cell r="R1101" t="str">
            <v>DRB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C1101" t="str">
            <v>SCHMAT</v>
          </cell>
          <cell r="AD1101" t="str">
            <v>SG</v>
          </cell>
          <cell r="AE1101" t="str">
            <v>SCHMAT.SG1</v>
          </cell>
        </row>
        <row r="1102">
          <cell r="A1102">
            <v>1102</v>
          </cell>
          <cell r="D1102" t="str">
            <v>GPS</v>
          </cell>
          <cell r="E1102" t="str">
            <v>SCHMAT</v>
          </cell>
          <cell r="F1102">
            <v>-1446927.0093573835</v>
          </cell>
          <cell r="G1102">
            <v>-486958.91770144121</v>
          </cell>
          <cell r="H1102">
            <v>-418178.70373822993</v>
          </cell>
          <cell r="I1102">
            <v>-624077.11734074051</v>
          </cell>
          <cell r="J1102">
            <v>-14312.820663402186</v>
          </cell>
          <cell r="K1102">
            <v>96600.550086429619</v>
          </cell>
          <cell r="L1102">
            <v>0.75</v>
          </cell>
          <cell r="M1102">
            <v>-365219.18827608088</v>
          </cell>
          <cell r="N1102">
            <v>-121739.7294253603</v>
          </cell>
          <cell r="O1102">
            <v>0.75</v>
          </cell>
          <cell r="P1102">
            <v>-313634.02780367248</v>
          </cell>
          <cell r="Q1102">
            <v>-104544.67593455748</v>
          </cell>
          <cell r="R1102" t="str">
            <v>PLNT</v>
          </cell>
          <cell r="S1102">
            <v>-102008.1779212952</v>
          </cell>
          <cell r="T1102">
            <v>-309566.24758872727</v>
          </cell>
          <cell r="U1102">
            <v>-116949.09829928903</v>
          </cell>
          <cell r="V1102">
            <v>-75032.204928479274</v>
          </cell>
          <cell r="W1102">
            <v>-20521.388602949657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C1102" t="str">
            <v>SCHMAT</v>
          </cell>
          <cell r="AD1102" t="str">
            <v>GPS</v>
          </cell>
          <cell r="AE1102" t="str">
            <v>SCHMAT.GPS</v>
          </cell>
        </row>
        <row r="1103">
          <cell r="A1103">
            <v>1103</v>
          </cell>
          <cell r="D1103" t="str">
            <v>SO</v>
          </cell>
          <cell r="E1103" t="str">
            <v>SCHMAT-SO</v>
          </cell>
          <cell r="F1103">
            <v>10084310.746017594</v>
          </cell>
          <cell r="G1103">
            <v>4318117.5823748996</v>
          </cell>
          <cell r="H1103">
            <v>951459.91081619076</v>
          </cell>
          <cell r="I1103">
            <v>3649365.5545717762</v>
          </cell>
          <cell r="J1103">
            <v>1165367.6982547266</v>
          </cell>
          <cell r="K1103">
            <v>0</v>
          </cell>
          <cell r="L1103">
            <v>0.75</v>
          </cell>
          <cell r="M1103">
            <v>3238588.1867811745</v>
          </cell>
          <cell r="N1103">
            <v>1079529.3955937249</v>
          </cell>
          <cell r="O1103">
            <v>0.75</v>
          </cell>
          <cell r="P1103">
            <v>713594.93311214307</v>
          </cell>
          <cell r="Q1103">
            <v>237864.97770404769</v>
          </cell>
          <cell r="R1103" t="str">
            <v>DISom</v>
          </cell>
          <cell r="S1103">
            <v>247090.54575041373</v>
          </cell>
          <cell r="T1103">
            <v>3329819.4996277173</v>
          </cell>
          <cell r="U1103">
            <v>24449.69529159923</v>
          </cell>
          <cell r="V1103">
            <v>0</v>
          </cell>
          <cell r="W1103">
            <v>48005.81390204651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C1103" t="str">
            <v>SCHMAT</v>
          </cell>
          <cell r="AD1103" t="str">
            <v>SO</v>
          </cell>
          <cell r="AE1103" t="str">
            <v>SCHMAT.SO</v>
          </cell>
        </row>
        <row r="1104">
          <cell r="A1104">
            <v>1104</v>
          </cell>
          <cell r="D1104" t="str">
            <v>SNPD</v>
          </cell>
          <cell r="E1104" t="str">
            <v>SCHMAT-SNP</v>
          </cell>
          <cell r="F1104">
            <v>1271930.4048578581</v>
          </cell>
          <cell r="G1104">
            <v>579306.43302071583</v>
          </cell>
          <cell r="H1104">
            <v>340577.9523007829</v>
          </cell>
          <cell r="I1104">
            <v>351977.09603289934</v>
          </cell>
          <cell r="J1104">
            <v>68.923503459934665</v>
          </cell>
          <cell r="K1104">
            <v>0</v>
          </cell>
          <cell r="L1104">
            <v>0.75</v>
          </cell>
          <cell r="M1104">
            <v>434479.82476553688</v>
          </cell>
          <cell r="N1104">
            <v>144826.60825517896</v>
          </cell>
          <cell r="O1104">
            <v>0.75</v>
          </cell>
          <cell r="P1104">
            <v>255433.46422558717</v>
          </cell>
          <cell r="Q1104">
            <v>85144.488075195724</v>
          </cell>
          <cell r="R1104" t="str">
            <v>DISom</v>
          </cell>
          <cell r="S1104">
            <v>23831.597972272782</v>
          </cell>
          <cell r="T1104">
            <v>321157.24781926186</v>
          </cell>
          <cell r="U1104">
            <v>2358.1448936638967</v>
          </cell>
          <cell r="V1104">
            <v>0</v>
          </cell>
          <cell r="W1104">
            <v>4630.1053477008663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C1104" t="str">
            <v>SCHMAT</v>
          </cell>
          <cell r="AD1104" t="str">
            <v>SNPD</v>
          </cell>
          <cell r="AE1104" t="str">
            <v>SCHMAT.SNPD</v>
          </cell>
        </row>
        <row r="1105">
          <cell r="A1105">
            <v>1105</v>
          </cell>
          <cell r="D1105" t="str">
            <v>BADDEBT</v>
          </cell>
          <cell r="E1105" t="str">
            <v>CUST</v>
          </cell>
          <cell r="F1105">
            <v>233218.00987168885</v>
          </cell>
          <cell r="G1105">
            <v>0</v>
          </cell>
          <cell r="H1105">
            <v>0</v>
          </cell>
          <cell r="I1105">
            <v>0</v>
          </cell>
          <cell r="J1105">
            <v>233218.00987168885</v>
          </cell>
          <cell r="K1105">
            <v>0</v>
          </cell>
          <cell r="L1105">
            <v>0.75</v>
          </cell>
          <cell r="M1105">
            <v>0</v>
          </cell>
          <cell r="N1105">
            <v>0</v>
          </cell>
          <cell r="O1105">
            <v>0.75</v>
          </cell>
          <cell r="P1105">
            <v>0</v>
          </cell>
          <cell r="Q1105">
            <v>0</v>
          </cell>
          <cell r="R1105" t="str">
            <v>CUST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C1105" t="str">
            <v>SCHMAT</v>
          </cell>
          <cell r="AD1105" t="str">
            <v>BADDEBT</v>
          </cell>
          <cell r="AE1105" t="str">
            <v>SCHMAT.BADDEBT</v>
          </cell>
        </row>
        <row r="1106">
          <cell r="A1106">
            <v>1106</v>
          </cell>
          <cell r="D1106" t="str">
            <v>TAXDEPR</v>
          </cell>
          <cell r="E1106" t="str">
            <v>P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0.75</v>
          </cell>
          <cell r="M1106">
            <v>0</v>
          </cell>
          <cell r="N1106">
            <v>0</v>
          </cell>
          <cell r="O1106">
            <v>0.75</v>
          </cell>
          <cell r="P1106">
            <v>0</v>
          </cell>
          <cell r="Q1106">
            <v>0</v>
          </cell>
          <cell r="R1106" t="str">
            <v>DRB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C1106" t="str">
            <v>SCHMAT</v>
          </cell>
          <cell r="AD1106" t="str">
            <v>TAXDEPR</v>
          </cell>
          <cell r="AE1106" t="str">
            <v>SCHMAT.TAXDEPR</v>
          </cell>
        </row>
        <row r="1107">
          <cell r="A1107">
            <v>1107</v>
          </cell>
          <cell r="D1107" t="str">
            <v>SCHMDEXP</v>
          </cell>
          <cell r="E1107" t="str">
            <v>BOOKDEPR</v>
          </cell>
          <cell r="F1107">
            <v>481780136.22398102</v>
          </cell>
          <cell r="G1107">
            <v>303633552.67474544</v>
          </cell>
          <cell r="H1107">
            <v>71793913.058221802</v>
          </cell>
          <cell r="I1107">
            <v>105889539.88212438</v>
          </cell>
          <cell r="J1107">
            <v>463130.6088894367</v>
          </cell>
          <cell r="K1107">
            <v>0</v>
          </cell>
          <cell r="L1107">
            <v>0.75</v>
          </cell>
          <cell r="M1107">
            <v>227725164.50605908</v>
          </cell>
          <cell r="N1107">
            <v>75908388.16868636</v>
          </cell>
          <cell r="O1107">
            <v>0.75</v>
          </cell>
          <cell r="P1107">
            <v>53845434.793666348</v>
          </cell>
          <cell r="Q1107">
            <v>17948478.264555451</v>
          </cell>
          <cell r="R1107" t="str">
            <v>PLNT</v>
          </cell>
          <cell r="S1107">
            <v>17308115.814799614</v>
          </cell>
          <cell r="T1107">
            <v>52525283.509647787</v>
          </cell>
          <cell r="U1107">
            <v>19843198.643958081</v>
          </cell>
          <cell r="V1107">
            <v>12730999.800269825</v>
          </cell>
          <cell r="W1107">
            <v>3481942.1134490529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C1107" t="str">
            <v>SCHMAT</v>
          </cell>
          <cell r="AD1107" t="str">
            <v>SCHMDEXP</v>
          </cell>
          <cell r="AE1107" t="str">
            <v>SCHMAT.SCHMDEXP</v>
          </cell>
        </row>
        <row r="1108">
          <cell r="A1108">
            <v>1108</v>
          </cell>
          <cell r="F1108">
            <v>592993934.4203186</v>
          </cell>
          <cell r="G1108">
            <v>329507736.31526685</v>
          </cell>
          <cell r="H1108">
            <v>81246322.349613979</v>
          </cell>
          <cell r="I1108">
            <v>180270622.40793937</v>
          </cell>
          <cell r="J1108">
            <v>2162978.045390748</v>
          </cell>
          <cell r="K1108">
            <v>-193724.69789238571</v>
          </cell>
          <cell r="M1108">
            <v>245544420.44575724</v>
          </cell>
          <cell r="N1108">
            <v>83963315.869509608</v>
          </cell>
          <cell r="P1108">
            <v>60934395.206534937</v>
          </cell>
          <cell r="Q1108">
            <v>20311927.143079039</v>
          </cell>
          <cell r="S1108">
            <v>28347159.36357196</v>
          </cell>
          <cell r="T1108">
            <v>94287213.73323077</v>
          </cell>
          <cell r="U1108">
            <v>31670252.904445395</v>
          </cell>
          <cell r="V1108">
            <v>20268760.953529995</v>
          </cell>
          <cell r="W1108">
            <v>5697235.4531612322</v>
          </cell>
          <cell r="AC1108" t="str">
            <v>SCHMAT</v>
          </cell>
          <cell r="AD1108" t="str">
            <v>NA</v>
          </cell>
          <cell r="AE1108" t="str">
            <v>SCHMAT.NA1</v>
          </cell>
        </row>
        <row r="1109">
          <cell r="A1109">
            <v>1109</v>
          </cell>
          <cell r="AC1109" t="str">
            <v>SCHMAT</v>
          </cell>
          <cell r="AD1109" t="str">
            <v>NA</v>
          </cell>
          <cell r="AE1109" t="str">
            <v>SCHMAT.NA2</v>
          </cell>
        </row>
        <row r="1110">
          <cell r="A1110">
            <v>1110</v>
          </cell>
          <cell r="B1110" t="str">
            <v>TOTAL SCHEDULE - M ADDITIONS</v>
          </cell>
          <cell r="F1110">
            <v>594107704.05575037</v>
          </cell>
          <cell r="G1110">
            <v>330176999.9560889</v>
          </cell>
          <cell r="H1110">
            <v>81326004.738342494</v>
          </cell>
          <cell r="I1110">
            <v>180550752.82502991</v>
          </cell>
          <cell r="J1110">
            <v>2247671.2341814386</v>
          </cell>
          <cell r="K1110">
            <v>-193724.69789238571</v>
          </cell>
          <cell r="M1110">
            <v>246041440.00425366</v>
          </cell>
          <cell r="N1110">
            <v>84135559.951835245</v>
          </cell>
          <cell r="P1110">
            <v>60994156.998081326</v>
          </cell>
          <cell r="Q1110">
            <v>20331847.740261167</v>
          </cell>
          <cell r="S1110">
            <v>28367458.503641333</v>
          </cell>
          <cell r="T1110">
            <v>94537021.979689583</v>
          </cell>
          <cell r="U1110">
            <v>31674643.715333574</v>
          </cell>
          <cell r="V1110">
            <v>20270433.700915523</v>
          </cell>
          <cell r="W1110">
            <v>5701194.9254498761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C1110" t="str">
            <v>TOTAL SCHEDULE - M ADDITIONS</v>
          </cell>
          <cell r="AD1110" t="str">
            <v>NA</v>
          </cell>
          <cell r="AE1110" t="str">
            <v>TOTAL SCHEDULE - M ADDITIONS.NA</v>
          </cell>
        </row>
        <row r="1111">
          <cell r="A1111">
            <v>1111</v>
          </cell>
          <cell r="AC1111" t="str">
            <v>TOTAL SCHEDULE - M ADDITIONS</v>
          </cell>
          <cell r="AD1111" t="str">
            <v>NA</v>
          </cell>
          <cell r="AE1111" t="str">
            <v>TOTAL SCHEDULE - M ADDITIONS.NA1</v>
          </cell>
        </row>
        <row r="1112">
          <cell r="A1112">
            <v>1112</v>
          </cell>
          <cell r="B1112" t="str">
            <v>SCHMDF</v>
          </cell>
          <cell r="C1112" t="str">
            <v xml:space="preserve">  Deductions - Flow Through</v>
          </cell>
          <cell r="AC1112" t="str">
            <v>SCHMDF</v>
          </cell>
          <cell r="AD1112" t="str">
            <v>NA</v>
          </cell>
          <cell r="AE1112" t="str">
            <v>SCHMDF.NA</v>
          </cell>
        </row>
        <row r="1113">
          <cell r="A1113">
            <v>1113</v>
          </cell>
          <cell r="D1113" t="str">
            <v>S</v>
          </cell>
          <cell r="E1113" t="str">
            <v>SCHMDF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0.75</v>
          </cell>
          <cell r="M1113">
            <v>0</v>
          </cell>
          <cell r="N1113">
            <v>0</v>
          </cell>
          <cell r="O1113">
            <v>0.75</v>
          </cell>
          <cell r="P1113">
            <v>0</v>
          </cell>
          <cell r="Q1113">
            <v>0</v>
          </cell>
          <cell r="R1113" t="str">
            <v>PLNT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C1113" t="str">
            <v>SCHMDF</v>
          </cell>
          <cell r="AD1113" t="str">
            <v>S</v>
          </cell>
          <cell r="AE1113" t="str">
            <v>SCHMDF.S</v>
          </cell>
        </row>
        <row r="1114">
          <cell r="A1114">
            <v>1114</v>
          </cell>
          <cell r="D1114" t="str">
            <v>DGP</v>
          </cell>
          <cell r="E1114" t="str">
            <v>SCHMDF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0.75</v>
          </cell>
          <cell r="M1114">
            <v>0</v>
          </cell>
          <cell r="N1114">
            <v>0</v>
          </cell>
          <cell r="O1114">
            <v>0.75</v>
          </cell>
          <cell r="P1114">
            <v>0</v>
          </cell>
          <cell r="Q1114">
            <v>0</v>
          </cell>
          <cell r="R1114" t="str">
            <v>PLNT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C1114" t="str">
            <v>SCHMDF</v>
          </cell>
          <cell r="AD1114" t="str">
            <v>DGP</v>
          </cell>
          <cell r="AE1114" t="str">
            <v>SCHMDF.DGP</v>
          </cell>
        </row>
        <row r="1115">
          <cell r="A1115">
            <v>1115</v>
          </cell>
          <cell r="D1115" t="str">
            <v>DGU</v>
          </cell>
          <cell r="E1115" t="str">
            <v>SCHMDF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0.75</v>
          </cell>
          <cell r="M1115">
            <v>0</v>
          </cell>
          <cell r="N1115">
            <v>0</v>
          </cell>
          <cell r="O1115">
            <v>0.75</v>
          </cell>
          <cell r="P1115">
            <v>0</v>
          </cell>
          <cell r="Q1115">
            <v>0</v>
          </cell>
          <cell r="R1115" t="str">
            <v>PLNT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C1115" t="str">
            <v>SCHMDF</v>
          </cell>
          <cell r="AD1115" t="str">
            <v>DGU</v>
          </cell>
          <cell r="AE1115" t="str">
            <v>SCHMDF.DGU</v>
          </cell>
        </row>
        <row r="1116">
          <cell r="A1116">
            <v>1116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M1116">
            <v>0</v>
          </cell>
          <cell r="N1116">
            <v>0</v>
          </cell>
          <cell r="P1116">
            <v>0</v>
          </cell>
          <cell r="Q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AC1116" t="str">
            <v>SCHMDF</v>
          </cell>
          <cell r="AD1116" t="str">
            <v>NA</v>
          </cell>
          <cell r="AE1116" t="str">
            <v>SCHMDF.NA1</v>
          </cell>
        </row>
        <row r="1117">
          <cell r="A1117">
            <v>1117</v>
          </cell>
          <cell r="B1117" t="str">
            <v>SCHMDP</v>
          </cell>
          <cell r="C1117" t="str">
            <v xml:space="preserve">  Deductions - Permanent</v>
          </cell>
          <cell r="AC1117" t="str">
            <v>SCHMDP</v>
          </cell>
          <cell r="AD1117" t="str">
            <v>NA</v>
          </cell>
          <cell r="AE1117" t="str">
            <v>SCHMDP.NA</v>
          </cell>
        </row>
        <row r="1118">
          <cell r="A1118">
            <v>1118</v>
          </cell>
          <cell r="D1118" t="str">
            <v>S</v>
          </cell>
          <cell r="E1118" t="str">
            <v>SCHMDP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0.75</v>
          </cell>
          <cell r="M1118">
            <v>0</v>
          </cell>
          <cell r="N1118">
            <v>0</v>
          </cell>
          <cell r="O1118">
            <v>0.75</v>
          </cell>
          <cell r="P1118">
            <v>0</v>
          </cell>
          <cell r="Q1118">
            <v>0</v>
          </cell>
          <cell r="R1118" t="str">
            <v>PLNT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C1118" t="str">
            <v>SCHMDP</v>
          </cell>
          <cell r="AD1118" t="str">
            <v>S</v>
          </cell>
          <cell r="AE1118" t="str">
            <v>SCHMDP.S</v>
          </cell>
        </row>
        <row r="1119">
          <cell r="A1119">
            <v>1119</v>
          </cell>
          <cell r="D1119" t="str">
            <v>SE</v>
          </cell>
          <cell r="E1119" t="str">
            <v>P</v>
          </cell>
          <cell r="F1119">
            <v>1776159.1342305501</v>
          </cell>
          <cell r="G1119">
            <v>1776159.1342305501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1776159.1342305501</v>
          </cell>
          <cell r="O1119">
            <v>0</v>
          </cell>
          <cell r="P1119">
            <v>0</v>
          </cell>
          <cell r="Q1119">
            <v>0</v>
          </cell>
          <cell r="R1119" t="str">
            <v>DRB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C1119" t="str">
            <v>SCHMDP</v>
          </cell>
          <cell r="AD1119" t="str">
            <v>SE</v>
          </cell>
          <cell r="AE1119" t="str">
            <v>SCHMDP.SE</v>
          </cell>
        </row>
        <row r="1120">
          <cell r="A1120">
            <v>1120</v>
          </cell>
          <cell r="D1120" t="str">
            <v>SNP</v>
          </cell>
          <cell r="E1120" t="str">
            <v>PTD</v>
          </cell>
          <cell r="F1120">
            <v>48053.778608936424</v>
          </cell>
          <cell r="G1120">
            <v>21889.129293932914</v>
          </cell>
          <cell r="H1120">
            <v>12867.123891329602</v>
          </cell>
          <cell r="I1120">
            <v>13297.525423673904</v>
          </cell>
          <cell r="J1120">
            <v>0</v>
          </cell>
          <cell r="K1120">
            <v>0</v>
          </cell>
          <cell r="L1120">
            <v>0.75</v>
          </cell>
          <cell r="M1120">
            <v>16416.846970449686</v>
          </cell>
          <cell r="N1120">
            <v>5472.2823234832285</v>
          </cell>
          <cell r="O1120">
            <v>0.75</v>
          </cell>
          <cell r="P1120">
            <v>9650.342918497201</v>
          </cell>
          <cell r="Q1120">
            <v>3216.7809728324005</v>
          </cell>
          <cell r="R1120" t="str">
            <v>DISom</v>
          </cell>
          <cell r="S1120">
            <v>900.34631086748891</v>
          </cell>
          <cell r="T1120">
            <v>12133.166379310662</v>
          </cell>
          <cell r="U1120">
            <v>89.089580059696473</v>
          </cell>
          <cell r="V1120">
            <v>0</v>
          </cell>
          <cell r="W1120">
            <v>174.92315343605742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C1120" t="str">
            <v>SCHMDP</v>
          </cell>
          <cell r="AD1120" t="str">
            <v>SNP</v>
          </cell>
          <cell r="AE1120" t="str">
            <v>SCHMDP.SNP</v>
          </cell>
        </row>
        <row r="1121">
          <cell r="A1121">
            <v>1121</v>
          </cell>
          <cell r="D1121" t="str">
            <v>SCHMDEXP</v>
          </cell>
          <cell r="E1121" t="str">
            <v>IBT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0.75</v>
          </cell>
          <cell r="M1121">
            <v>0</v>
          </cell>
          <cell r="N1121">
            <v>0</v>
          </cell>
          <cell r="O1121">
            <v>0.75</v>
          </cell>
          <cell r="P1121">
            <v>0</v>
          </cell>
          <cell r="Q1121">
            <v>0</v>
          </cell>
          <cell r="R1121" t="str">
            <v>DISom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C1121" t="str">
            <v>SCHMDP</v>
          </cell>
          <cell r="AD1121" t="str">
            <v>SCHMDEXP</v>
          </cell>
          <cell r="AE1121" t="str">
            <v>SCHMDP.SCHMDEXP</v>
          </cell>
        </row>
        <row r="1122">
          <cell r="A1122">
            <v>1122</v>
          </cell>
          <cell r="D1122" t="str">
            <v>SG</v>
          </cell>
          <cell r="E1122" t="str">
            <v>P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0.75</v>
          </cell>
          <cell r="M1122">
            <v>0</v>
          </cell>
          <cell r="N1122">
            <v>0</v>
          </cell>
          <cell r="O1122">
            <v>0.75</v>
          </cell>
          <cell r="P1122">
            <v>0</v>
          </cell>
          <cell r="Q1122">
            <v>0</v>
          </cell>
          <cell r="R1122" t="str">
            <v>DRB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C1122" t="str">
            <v>SCHMDP</v>
          </cell>
          <cell r="AD1122" t="str">
            <v>SG</v>
          </cell>
          <cell r="AE1122" t="str">
            <v>SCHMDP.SG</v>
          </cell>
        </row>
        <row r="1123">
          <cell r="A1123">
            <v>1123</v>
          </cell>
          <cell r="D1123" t="str">
            <v>SO</v>
          </cell>
          <cell r="E1123" t="str">
            <v>P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0.75</v>
          </cell>
          <cell r="M1123">
            <v>0</v>
          </cell>
          <cell r="N1123">
            <v>0</v>
          </cell>
          <cell r="O1123">
            <v>0.75</v>
          </cell>
          <cell r="P1123">
            <v>0</v>
          </cell>
          <cell r="Q1123">
            <v>0</v>
          </cell>
          <cell r="R1123" t="str">
            <v>DRB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C1123" t="str">
            <v>SCHMDP</v>
          </cell>
          <cell r="AD1123" t="str">
            <v>SO</v>
          </cell>
          <cell r="AE1123" t="str">
            <v>SCHMDP.SO</v>
          </cell>
        </row>
        <row r="1124">
          <cell r="A1124">
            <v>1124</v>
          </cell>
          <cell r="F1124">
            <v>1824212.9128394865</v>
          </cell>
          <cell r="G1124">
            <v>1798048.263524483</v>
          </cell>
          <cell r="H1124">
            <v>12867.123891329602</v>
          </cell>
          <cell r="I1124">
            <v>13297.525423673904</v>
          </cell>
          <cell r="J1124">
            <v>0</v>
          </cell>
          <cell r="K1124">
            <v>0</v>
          </cell>
          <cell r="M1124">
            <v>16416.846970449686</v>
          </cell>
          <cell r="N1124">
            <v>1781631.4165540333</v>
          </cell>
          <cell r="P1124">
            <v>9650.342918497201</v>
          </cell>
          <cell r="Q1124">
            <v>3216.7809728324005</v>
          </cell>
          <cell r="S1124">
            <v>900.34631086748891</v>
          </cell>
          <cell r="T1124">
            <v>12133.166379310662</v>
          </cell>
          <cell r="U1124">
            <v>89.089580059696473</v>
          </cell>
          <cell r="V1124">
            <v>0</v>
          </cell>
          <cell r="W1124">
            <v>174.92315343605742</v>
          </cell>
          <cell r="AC1124" t="str">
            <v>SCHMDP</v>
          </cell>
          <cell r="AD1124" t="str">
            <v>NA</v>
          </cell>
          <cell r="AE1124" t="str">
            <v>SCHMDP.NA1</v>
          </cell>
        </row>
        <row r="1125">
          <cell r="A1125">
            <v>1125</v>
          </cell>
          <cell r="AC1125" t="str">
            <v>SCHMDP</v>
          </cell>
          <cell r="AD1125" t="str">
            <v>NA</v>
          </cell>
          <cell r="AE1125" t="str">
            <v>SCHMDP.NA2</v>
          </cell>
        </row>
        <row r="1126">
          <cell r="A1126">
            <v>1126</v>
          </cell>
          <cell r="B1126" t="str">
            <v>SCHMDT</v>
          </cell>
          <cell r="C1126" t="str">
            <v xml:space="preserve">  Deductions - Temporary</v>
          </cell>
          <cell r="AC1126" t="str">
            <v>SCHMDT</v>
          </cell>
          <cell r="AD1126" t="str">
            <v>NA</v>
          </cell>
          <cell r="AE1126" t="str">
            <v>SCHMDT.NA</v>
          </cell>
        </row>
        <row r="1127">
          <cell r="A1127">
            <v>1127</v>
          </cell>
          <cell r="D1127" t="str">
            <v>S</v>
          </cell>
          <cell r="E1127" t="str">
            <v>GP</v>
          </cell>
          <cell r="F1127">
            <v>-11272246.419999998</v>
          </cell>
          <cell r="G1127">
            <v>-5041675.4563405672</v>
          </cell>
          <cell r="H1127">
            <v>-3017572.8805538756</v>
          </cell>
          <cell r="I1127">
            <v>-3127120.5507863965</v>
          </cell>
          <cell r="J1127">
            <v>-85877.532319157966</v>
          </cell>
          <cell r="K1127">
            <v>0</v>
          </cell>
          <cell r="L1127">
            <v>0.75</v>
          </cell>
          <cell r="M1127">
            <v>-3781256.5922554256</v>
          </cell>
          <cell r="N1127">
            <v>-1260418.8640851418</v>
          </cell>
          <cell r="O1127">
            <v>0.75</v>
          </cell>
          <cell r="P1127">
            <v>-2263179.6604154068</v>
          </cell>
          <cell r="Q1127">
            <v>-754393.2201384689</v>
          </cell>
          <cell r="R1127" t="str">
            <v>PLNT</v>
          </cell>
          <cell r="S1127">
            <v>-511141.74941266218</v>
          </cell>
          <cell r="T1127">
            <v>-1551172.039105532</v>
          </cell>
          <cell r="U1127">
            <v>-586007.59189183451</v>
          </cell>
          <cell r="V1127">
            <v>-375970.7630404199</v>
          </cell>
          <cell r="W1127">
            <v>-102828.40733594757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C1127" t="str">
            <v>SCHMDT</v>
          </cell>
          <cell r="AD1127" t="str">
            <v>S</v>
          </cell>
          <cell r="AE1127" t="str">
            <v>SCHMDT.S</v>
          </cell>
        </row>
        <row r="1128">
          <cell r="A1128">
            <v>1128</v>
          </cell>
          <cell r="D1128" t="str">
            <v>BADDEBT</v>
          </cell>
          <cell r="E1128" t="str">
            <v>CUST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0.75</v>
          </cell>
          <cell r="M1128">
            <v>0</v>
          </cell>
          <cell r="N1128">
            <v>0</v>
          </cell>
          <cell r="O1128">
            <v>0.75</v>
          </cell>
          <cell r="P1128">
            <v>0</v>
          </cell>
          <cell r="Q1128">
            <v>0</v>
          </cell>
          <cell r="R1128" t="str">
            <v>CUST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C1128" t="str">
            <v>SCHMDT</v>
          </cell>
          <cell r="AD1128" t="str">
            <v>BADDEBT</v>
          </cell>
          <cell r="AE1128" t="str">
            <v>SCHMDT.BADDEBT</v>
          </cell>
        </row>
        <row r="1129">
          <cell r="A1129">
            <v>1129</v>
          </cell>
          <cell r="D1129" t="str">
            <v>SNP</v>
          </cell>
          <cell r="E1129" t="str">
            <v>SCHMDT-SNP</v>
          </cell>
          <cell r="F1129">
            <v>45562501.519934624</v>
          </cell>
          <cell r="G1129">
            <v>20754319.755811971</v>
          </cell>
          <cell r="H1129">
            <v>12200046.881367771</v>
          </cell>
          <cell r="I1129">
            <v>12608134.882754879</v>
          </cell>
          <cell r="J1129">
            <v>0</v>
          </cell>
          <cell r="K1129">
            <v>0</v>
          </cell>
          <cell r="L1129">
            <v>0.75</v>
          </cell>
          <cell r="M1129">
            <v>15565739.816858977</v>
          </cell>
          <cell r="N1129">
            <v>5188579.9389529927</v>
          </cell>
          <cell r="O1129">
            <v>0.75</v>
          </cell>
          <cell r="P1129">
            <v>9150035.1610258278</v>
          </cell>
          <cell r="Q1129">
            <v>3050011.7203419427</v>
          </cell>
          <cell r="R1129" t="str">
            <v>DISom</v>
          </cell>
          <cell r="S1129">
            <v>853669.18783237459</v>
          </cell>
          <cell r="T1129">
            <v>11504140.311167037</v>
          </cell>
          <cell r="U1129">
            <v>84470.862529120466</v>
          </cell>
          <cell r="V1129">
            <v>0</v>
          </cell>
          <cell r="W1129">
            <v>165854.52122634905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C1129" t="str">
            <v>SCHMDT</v>
          </cell>
          <cell r="AD1129" t="str">
            <v>SNP</v>
          </cell>
          <cell r="AE1129" t="str">
            <v>SCHMDT.SNP</v>
          </cell>
        </row>
        <row r="1130">
          <cell r="A1130">
            <v>1130</v>
          </cell>
          <cell r="D1130" t="str">
            <v>CN</v>
          </cell>
          <cell r="E1130" t="str">
            <v>CUST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0.75</v>
          </cell>
          <cell r="M1130">
            <v>0</v>
          </cell>
          <cell r="N1130">
            <v>0</v>
          </cell>
          <cell r="O1130">
            <v>0.75</v>
          </cell>
          <cell r="P1130">
            <v>0</v>
          </cell>
          <cell r="Q1130">
            <v>0</v>
          </cell>
          <cell r="R1130" t="str">
            <v>CUST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C1130" t="str">
            <v>SCHMDT</v>
          </cell>
          <cell r="AD1130" t="str">
            <v>CN</v>
          </cell>
          <cell r="AE1130" t="str">
            <v>SCHMDT.CN</v>
          </cell>
        </row>
        <row r="1131">
          <cell r="A1131">
            <v>1131</v>
          </cell>
          <cell r="D1131" t="str">
            <v>SG</v>
          </cell>
          <cell r="E1131" t="str">
            <v>SCHMDT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0.75</v>
          </cell>
          <cell r="M1131">
            <v>0</v>
          </cell>
          <cell r="N1131">
            <v>0</v>
          </cell>
          <cell r="O1131">
            <v>0.75</v>
          </cell>
          <cell r="P1131">
            <v>0</v>
          </cell>
          <cell r="Q1131">
            <v>0</v>
          </cell>
          <cell r="R1131" t="str">
            <v>PLNT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C1131" t="str">
            <v>SCHMDT</v>
          </cell>
          <cell r="AD1131" t="str">
            <v>SG</v>
          </cell>
          <cell r="AE1131" t="str">
            <v>SCHMDT.SG</v>
          </cell>
        </row>
        <row r="1132">
          <cell r="A1132">
            <v>1132</v>
          </cell>
          <cell r="D1132" t="str">
            <v>DGP</v>
          </cell>
          <cell r="E1132" t="str">
            <v>CUST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0.75</v>
          </cell>
          <cell r="M1132">
            <v>0</v>
          </cell>
          <cell r="N1132">
            <v>0</v>
          </cell>
          <cell r="O1132">
            <v>0.75</v>
          </cell>
          <cell r="P1132">
            <v>0</v>
          </cell>
          <cell r="Q1132">
            <v>0</v>
          </cell>
          <cell r="R1132" t="str">
            <v>CUST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C1132" t="str">
            <v>SCHMDT</v>
          </cell>
          <cell r="AD1132" t="str">
            <v>DGP</v>
          </cell>
          <cell r="AE1132" t="str">
            <v>SCHMDT.DGP</v>
          </cell>
        </row>
        <row r="1133">
          <cell r="A1133">
            <v>1133</v>
          </cell>
          <cell r="D1133" t="str">
            <v>SE</v>
          </cell>
          <cell r="E1133" t="str">
            <v>P</v>
          </cell>
          <cell r="F1133">
            <v>7830815.2959440118</v>
          </cell>
          <cell r="G1133">
            <v>7830815.2959440118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7830815.2959440118</v>
          </cell>
          <cell r="O1133">
            <v>0</v>
          </cell>
          <cell r="P1133">
            <v>0</v>
          </cell>
          <cell r="Q1133">
            <v>0</v>
          </cell>
          <cell r="R1133" t="str">
            <v>DRB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C1133" t="str">
            <v>SCHMDT</v>
          </cell>
          <cell r="AD1133" t="str">
            <v>SE</v>
          </cell>
          <cell r="AE1133" t="str">
            <v>SCHMDT.SE</v>
          </cell>
        </row>
        <row r="1134">
          <cell r="A1134">
            <v>1134</v>
          </cell>
          <cell r="D1134" t="str">
            <v>SG</v>
          </cell>
          <cell r="E1134" t="str">
            <v>SCHMDT-SG</v>
          </cell>
          <cell r="F1134">
            <v>76820045.892676398</v>
          </cell>
          <cell r="G1134">
            <v>77415767.848360434</v>
          </cell>
          <cell r="H1134">
            <v>-595721.95568403252</v>
          </cell>
          <cell r="I1134">
            <v>0</v>
          </cell>
          <cell r="J1134">
            <v>0</v>
          </cell>
          <cell r="K1134">
            <v>0</v>
          </cell>
          <cell r="L1134">
            <v>0.75</v>
          </cell>
          <cell r="M1134">
            <v>58061825.886270329</v>
          </cell>
          <cell r="N1134">
            <v>19353941.962090109</v>
          </cell>
          <cell r="O1134">
            <v>0.75</v>
          </cell>
          <cell r="P1134">
            <v>-446791.46676302439</v>
          </cell>
          <cell r="Q1134">
            <v>-148930.48892100813</v>
          </cell>
          <cell r="R1134" t="str">
            <v>DRB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C1134" t="str">
            <v>SCHMDT</v>
          </cell>
          <cell r="AD1134" t="str">
            <v>SG</v>
          </cell>
          <cell r="AE1134" t="str">
            <v>SCHMDT.SG1</v>
          </cell>
        </row>
        <row r="1135">
          <cell r="A1135">
            <v>1135</v>
          </cell>
          <cell r="D1135" t="str">
            <v>GPS</v>
          </cell>
          <cell r="E1135" t="str">
            <v>SCHMDT-GPS</v>
          </cell>
          <cell r="F1135">
            <v>56259439.659775399</v>
          </cell>
          <cell r="G1135">
            <v>25626916.017131437</v>
          </cell>
          <cell r="H1135">
            <v>15064313.382100839</v>
          </cell>
          <cell r="I1135">
            <v>15568210.260543115</v>
          </cell>
          <cell r="J1135">
            <v>0</v>
          </cell>
          <cell r="K1135">
            <v>0</v>
          </cell>
          <cell r="L1135">
            <v>0.75</v>
          </cell>
          <cell r="M1135">
            <v>19220187.012848578</v>
          </cell>
          <cell r="N1135">
            <v>6406729.0042828592</v>
          </cell>
          <cell r="O1135">
            <v>0.75</v>
          </cell>
          <cell r="P1135">
            <v>11298235.03657563</v>
          </cell>
          <cell r="Q1135">
            <v>3766078.3455252098</v>
          </cell>
          <cell r="R1135" t="str">
            <v>PLNT</v>
          </cell>
          <cell r="S1135">
            <v>2544693.1445597857</v>
          </cell>
          <cell r="T1135">
            <v>7722430.9273901945</v>
          </cell>
          <cell r="U1135">
            <v>2917408.9251379771</v>
          </cell>
          <cell r="V1135">
            <v>1871751.2790986428</v>
          </cell>
          <cell r="W1135">
            <v>511925.98435651261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C1135" t="str">
            <v>SCHMDT</v>
          </cell>
          <cell r="AD1135" t="str">
            <v>GPS</v>
          </cell>
          <cell r="AE1135" t="str">
            <v>SCHMDT.GPS</v>
          </cell>
        </row>
        <row r="1136">
          <cell r="A1136">
            <v>1136</v>
          </cell>
          <cell r="D1136" t="str">
            <v>SO</v>
          </cell>
          <cell r="E1136" t="str">
            <v>SCHMDT-SO</v>
          </cell>
          <cell r="F1136">
            <v>-8114830.6231043246</v>
          </cell>
          <cell r="G1136">
            <v>-1916941.3026566806</v>
          </cell>
          <cell r="H1136">
            <v>10336225.512469376</v>
          </cell>
          <cell r="I1136">
            <v>-8102796.0124101602</v>
          </cell>
          <cell r="J1136">
            <v>-8431318.8205068614</v>
          </cell>
          <cell r="K1136">
            <v>0</v>
          </cell>
          <cell r="L1136">
            <v>0.75</v>
          </cell>
          <cell r="M1136">
            <v>-1437705.9769925105</v>
          </cell>
          <cell r="N1136">
            <v>-479235.32566417014</v>
          </cell>
          <cell r="O1136">
            <v>0.75</v>
          </cell>
          <cell r="P1136">
            <v>7752169.1343520321</v>
          </cell>
          <cell r="Q1136">
            <v>2584056.3781173439</v>
          </cell>
          <cell r="R1136" t="str">
            <v>DISom</v>
          </cell>
          <cell r="S1136">
            <v>-548622.56435300736</v>
          </cell>
          <cell r="T1136">
            <v>-7393298.3035444496</v>
          </cell>
          <cell r="U1136">
            <v>-54286.39322394778</v>
          </cell>
          <cell r="V1136">
            <v>0</v>
          </cell>
          <cell r="W1136">
            <v>-106588.7512887567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C1136" t="str">
            <v>SCHMDT</v>
          </cell>
          <cell r="AD1136" t="str">
            <v>SO</v>
          </cell>
          <cell r="AE1136" t="str">
            <v>SCHMDT.SO</v>
          </cell>
        </row>
        <row r="1137">
          <cell r="A1137">
            <v>1137</v>
          </cell>
          <cell r="D1137" t="str">
            <v>TAXDEPR</v>
          </cell>
          <cell r="E1137" t="str">
            <v>TAXDEPR</v>
          </cell>
          <cell r="F1137">
            <v>602494748.44749987</v>
          </cell>
          <cell r="G1137">
            <v>345352580.64940286</v>
          </cell>
          <cell r="H1137">
            <v>130547443.06542465</v>
          </cell>
          <cell r="I1137">
            <v>120255095.81084958</v>
          </cell>
          <cell r="J1137">
            <v>6339628.9218228636</v>
          </cell>
          <cell r="K1137">
            <v>0</v>
          </cell>
          <cell r="L1137">
            <v>0.75</v>
          </cell>
          <cell r="M1137">
            <v>259014435.48705214</v>
          </cell>
          <cell r="N1137">
            <v>86338145.162350714</v>
          </cell>
          <cell r="O1137">
            <v>0.75</v>
          </cell>
          <cell r="P1137">
            <v>97910582.299068481</v>
          </cell>
          <cell r="Q1137">
            <v>32636860.766356163</v>
          </cell>
          <cell r="R1137" t="str">
            <v>DISom</v>
          </cell>
          <cell r="S1137">
            <v>8142209.0521862777</v>
          </cell>
          <cell r="T1137">
            <v>109725308.95375137</v>
          </cell>
          <cell r="U1137">
            <v>805674.41268085071</v>
          </cell>
          <cell r="V1137">
            <v>0</v>
          </cell>
          <cell r="W1137">
            <v>1581903.3922310988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C1137" t="str">
            <v>SCHMDT</v>
          </cell>
          <cell r="AD1137" t="str">
            <v>TAXDEPR</v>
          </cell>
          <cell r="AE1137" t="str">
            <v>SCHMDT.TAXDEPR</v>
          </cell>
        </row>
        <row r="1138">
          <cell r="A1138">
            <v>1138</v>
          </cell>
          <cell r="D1138" t="str">
            <v>SNPD</v>
          </cell>
          <cell r="E1138" t="str">
            <v>DPW</v>
          </cell>
          <cell r="F1138">
            <v>-42581.122314819797</v>
          </cell>
          <cell r="G1138">
            <v>0</v>
          </cell>
          <cell r="H1138">
            <v>0</v>
          </cell>
          <cell r="I1138">
            <v>-42581.122314819797</v>
          </cell>
          <cell r="J1138">
            <v>0</v>
          </cell>
          <cell r="K1138">
            <v>0</v>
          </cell>
          <cell r="L1138">
            <v>0.75</v>
          </cell>
          <cell r="M1138">
            <v>0</v>
          </cell>
          <cell r="N1138">
            <v>0</v>
          </cell>
          <cell r="O1138">
            <v>0.75</v>
          </cell>
          <cell r="P1138">
            <v>0</v>
          </cell>
          <cell r="Q1138">
            <v>0</v>
          </cell>
          <cell r="R1138" t="str">
            <v>PLNT</v>
          </cell>
          <cell r="S1138">
            <v>-6960.0736519345755</v>
          </cell>
          <cell r="T1138">
            <v>-21121.874023011656</v>
          </cell>
          <cell r="U1138">
            <v>-7979.5008035376677</v>
          </cell>
          <cell r="V1138">
            <v>-5119.4882921268591</v>
          </cell>
          <cell r="W1138">
            <v>-1400.1855442090314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C1138" t="str">
            <v>SCHMDT</v>
          </cell>
          <cell r="AD1138" t="str">
            <v>SNPD</v>
          </cell>
          <cell r="AE1138" t="str">
            <v>SCHMDT.SNPD</v>
          </cell>
        </row>
        <row r="1139">
          <cell r="A1139">
            <v>1139</v>
          </cell>
          <cell r="F1139">
            <v>769537892.65041113</v>
          </cell>
          <cell r="G1139">
            <v>470021782.80765343</v>
          </cell>
          <cell r="H1139">
            <v>164534734.00512472</v>
          </cell>
          <cell r="I1139">
            <v>137158943.2686362</v>
          </cell>
          <cell r="J1139">
            <v>-2177567.4310031561</v>
          </cell>
          <cell r="K1139">
            <v>0</v>
          </cell>
          <cell r="M1139">
            <v>346643225.63378209</v>
          </cell>
          <cell r="N1139">
            <v>123378557.17387137</v>
          </cell>
          <cell r="P1139">
            <v>123401050.50384355</v>
          </cell>
          <cell r="Q1139">
            <v>41133683.501281179</v>
          </cell>
          <cell r="S1139">
            <v>10473846.997160835</v>
          </cell>
          <cell r="T1139">
            <v>119986287.97563562</v>
          </cell>
          <cell r="U1139">
            <v>3159280.7144286283</v>
          </cell>
          <cell r="V1139">
            <v>1490661.0277660959</v>
          </cell>
          <cell r="W1139">
            <v>2048866.5536450471</v>
          </cell>
          <cell r="AC1139" t="str">
            <v>SCHMDT</v>
          </cell>
          <cell r="AD1139" t="str">
            <v>NA</v>
          </cell>
          <cell r="AE1139" t="str">
            <v>SCHMDT.NA1</v>
          </cell>
        </row>
        <row r="1140">
          <cell r="A1140">
            <v>1140</v>
          </cell>
          <cell r="AC1140" t="str">
            <v>SCHMDT</v>
          </cell>
          <cell r="AD1140" t="str">
            <v>NA</v>
          </cell>
          <cell r="AE1140" t="str">
            <v>SCHMDT.NA2</v>
          </cell>
        </row>
        <row r="1141">
          <cell r="A1141">
            <v>1141</v>
          </cell>
          <cell r="B1141" t="str">
            <v>TOTAL SCHEDULE - M DEDUCTIONS</v>
          </cell>
          <cell r="F1141">
            <v>771362105.56325066</v>
          </cell>
          <cell r="G1141">
            <v>471819831.0711779</v>
          </cell>
          <cell r="H1141">
            <v>164547601.12901604</v>
          </cell>
          <cell r="I1141">
            <v>137172240.79405987</v>
          </cell>
          <cell r="J1141">
            <v>-2177567.4310031561</v>
          </cell>
          <cell r="K1141">
            <v>0</v>
          </cell>
          <cell r="M1141">
            <v>346659642.48075253</v>
          </cell>
          <cell r="N1141">
            <v>125160188.5904254</v>
          </cell>
          <cell r="P1141">
            <v>123410700.84676205</v>
          </cell>
          <cell r="Q1141">
            <v>41136900.28225401</v>
          </cell>
          <cell r="S1141">
            <v>10474747.343471702</v>
          </cell>
          <cell r="T1141">
            <v>119998421.14201494</v>
          </cell>
          <cell r="U1141">
            <v>3159369.8040086878</v>
          </cell>
          <cell r="V1141">
            <v>1490661.0277660959</v>
          </cell>
          <cell r="W1141">
            <v>2049041.4767984832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C1141" t="str">
            <v>TOTAL SCHEDULE - M DEDUCTIONS</v>
          </cell>
          <cell r="AD1141" t="str">
            <v>NA</v>
          </cell>
          <cell r="AE1141" t="str">
            <v>TOTAL SCHEDULE - M DEDUCTIONS.NA</v>
          </cell>
        </row>
        <row r="1142">
          <cell r="A1142">
            <v>1142</v>
          </cell>
          <cell r="AC1142" t="str">
            <v>TOTAL SCHEDULE - M DEDUCTIONS</v>
          </cell>
          <cell r="AD1142" t="str">
            <v>NA</v>
          </cell>
          <cell r="AE1142" t="str">
            <v>TOTAL SCHEDULE - M DEDUCTIONS.NA1</v>
          </cell>
        </row>
        <row r="1143">
          <cell r="A1143">
            <v>1143</v>
          </cell>
          <cell r="B1143" t="str">
            <v>TOTAL SCHEDULE - M ADJUSTMENTS</v>
          </cell>
          <cell r="F1143">
            <v>-177254401.50750029</v>
          </cell>
          <cell r="G1143">
            <v>-141642831.115089</v>
          </cell>
          <cell r="H1143">
            <v>-83221596.390673548</v>
          </cell>
          <cell r="I1143">
            <v>43378512.030970037</v>
          </cell>
          <cell r="J1143">
            <v>4425238.6651845947</v>
          </cell>
          <cell r="K1143">
            <v>-193724.69789238571</v>
          </cell>
          <cell r="M1143">
            <v>-100618202.47649887</v>
          </cell>
          <cell r="N1143">
            <v>-41024628.638590157</v>
          </cell>
          <cell r="P1143">
            <v>-62416543.84868072</v>
          </cell>
          <cell r="Q1143">
            <v>-20805052.541992843</v>
          </cell>
          <cell r="S1143">
            <v>17892711.160169631</v>
          </cell>
          <cell r="T1143">
            <v>-25461399.162325352</v>
          </cell>
          <cell r="U1143">
            <v>28515273.911324885</v>
          </cell>
          <cell r="V1143">
            <v>18779772.673149426</v>
          </cell>
          <cell r="W1143">
            <v>3652153.4486513929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C1143" t="str">
            <v>TOTAL SCHEDULE - M ADJUSTMENTS</v>
          </cell>
          <cell r="AD1143" t="str">
            <v>NA</v>
          </cell>
          <cell r="AE1143" t="str">
            <v>TOTAL SCHEDULE - M ADJUSTMENTS.NA</v>
          </cell>
        </row>
        <row r="1144">
          <cell r="A1144">
            <v>1144</v>
          </cell>
          <cell r="AC1144" t="str">
            <v>TOTAL SCHEDULE - M ADJUSTMENTS</v>
          </cell>
          <cell r="AD1144" t="str">
            <v>NA</v>
          </cell>
          <cell r="AE1144" t="str">
            <v>TOTAL SCHEDULE - M ADJUSTMENTS.NA1</v>
          </cell>
        </row>
        <row r="1145">
          <cell r="A1145">
            <v>1145</v>
          </cell>
          <cell r="B1145">
            <v>40911</v>
          </cell>
          <cell r="C1145" t="str">
            <v>State Income Taxes</v>
          </cell>
          <cell r="AC1145">
            <v>40911</v>
          </cell>
          <cell r="AD1145" t="str">
            <v>NA</v>
          </cell>
          <cell r="AE1145" t="str">
            <v>40911.NA</v>
          </cell>
        </row>
        <row r="1146">
          <cell r="A1146">
            <v>1146</v>
          </cell>
          <cell r="D1146" t="str">
            <v>IBT</v>
          </cell>
          <cell r="E1146" t="str">
            <v>IBT</v>
          </cell>
          <cell r="F1146">
            <v>4815706.3779045073</v>
          </cell>
          <cell r="G1146">
            <v>-3261354.2090570875</v>
          </cell>
          <cell r="H1146">
            <v>1063973.9805587286</v>
          </cell>
          <cell r="I1146">
            <v>6722191.1849782746</v>
          </cell>
          <cell r="J1146">
            <v>292550.92729154858</v>
          </cell>
          <cell r="K1146">
            <v>-1655.5058669573091</v>
          </cell>
          <cell r="L1146">
            <v>0.75</v>
          </cell>
          <cell r="M1146">
            <v>-2446015.6567928158</v>
          </cell>
          <cell r="N1146">
            <v>-815338.55226427189</v>
          </cell>
          <cell r="O1146">
            <v>0.75</v>
          </cell>
          <cell r="P1146">
            <v>668938.5895046104</v>
          </cell>
          <cell r="Q1146">
            <v>395035.39105411735</v>
          </cell>
          <cell r="R1146" t="str">
            <v>DRB</v>
          </cell>
          <cell r="S1146">
            <v>1905074.7871032031</v>
          </cell>
          <cell r="T1146">
            <v>-228651.91468682929</v>
          </cell>
          <cell r="U1146">
            <v>3067451.3638141262</v>
          </cell>
          <cell r="V1146">
            <v>1922711.1529392202</v>
          </cell>
          <cell r="W1146">
            <v>55605.795808546063</v>
          </cell>
          <cell r="X1146">
            <v>0</v>
          </cell>
          <cell r="Y1146">
            <v>0</v>
          </cell>
          <cell r="Z1146">
            <v>0</v>
          </cell>
          <cell r="AA1146">
            <v>0</v>
          </cell>
          <cell r="AC1146">
            <v>40911</v>
          </cell>
          <cell r="AD1146" t="str">
            <v>IBT</v>
          </cell>
          <cell r="AE1146" t="str">
            <v>40911.IBT</v>
          </cell>
        </row>
        <row r="1147">
          <cell r="A1147">
            <v>1147</v>
          </cell>
          <cell r="D1147" t="str">
            <v>IBT</v>
          </cell>
          <cell r="E1147" t="str">
            <v>IBT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0.75</v>
          </cell>
          <cell r="M1147">
            <v>0</v>
          </cell>
          <cell r="N1147">
            <v>0</v>
          </cell>
          <cell r="O1147">
            <v>0.75</v>
          </cell>
          <cell r="P1147">
            <v>0</v>
          </cell>
          <cell r="Q1147">
            <v>0</v>
          </cell>
          <cell r="R1147" t="str">
            <v>DRB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C1147">
            <v>40911</v>
          </cell>
          <cell r="AD1147" t="str">
            <v>IBT</v>
          </cell>
          <cell r="AE1147" t="str">
            <v>40911.IBT1</v>
          </cell>
        </row>
        <row r="1148">
          <cell r="A1148">
            <v>1148</v>
          </cell>
          <cell r="D1148" t="str">
            <v>P</v>
          </cell>
          <cell r="E1148" t="str">
            <v>P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0.75</v>
          </cell>
          <cell r="M1148">
            <v>0</v>
          </cell>
          <cell r="N1148">
            <v>0</v>
          </cell>
          <cell r="O1148">
            <v>0.75</v>
          </cell>
          <cell r="P1148">
            <v>0</v>
          </cell>
          <cell r="Q1148">
            <v>0</v>
          </cell>
          <cell r="R1148" t="str">
            <v>DRB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C1148">
            <v>40911</v>
          </cell>
          <cell r="AD1148" t="str">
            <v>P</v>
          </cell>
          <cell r="AE1148" t="str">
            <v>40911.P</v>
          </cell>
        </row>
        <row r="1149">
          <cell r="A1149">
            <v>1149</v>
          </cell>
          <cell r="D1149" t="str">
            <v>IBT</v>
          </cell>
          <cell r="E1149" t="str">
            <v>IBT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0.75</v>
          </cell>
          <cell r="M1149">
            <v>0</v>
          </cell>
          <cell r="N1149">
            <v>0</v>
          </cell>
          <cell r="O1149">
            <v>0.75</v>
          </cell>
          <cell r="P1149">
            <v>0</v>
          </cell>
          <cell r="Q1149">
            <v>0</v>
          </cell>
          <cell r="R1149" t="str">
            <v>DRB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C1149">
            <v>40911</v>
          </cell>
          <cell r="AD1149" t="str">
            <v>IBT</v>
          </cell>
          <cell r="AE1149" t="str">
            <v>40911.IBT2</v>
          </cell>
        </row>
        <row r="1150">
          <cell r="A1150">
            <v>1150</v>
          </cell>
          <cell r="B1150" t="str">
            <v>TOTAL STATE TAXES</v>
          </cell>
          <cell r="F1150">
            <v>4815706.3779045073</v>
          </cell>
          <cell r="G1150">
            <v>-3261354.2090570875</v>
          </cell>
          <cell r="H1150">
            <v>1063973.9805587286</v>
          </cell>
          <cell r="I1150">
            <v>6722191.1849782746</v>
          </cell>
          <cell r="J1150">
            <v>292550.92729154858</v>
          </cell>
          <cell r="K1150">
            <v>-1655.5058669573091</v>
          </cell>
          <cell r="M1150">
            <v>-2446015.6567928158</v>
          </cell>
          <cell r="N1150">
            <v>-815338.55226427189</v>
          </cell>
          <cell r="P1150">
            <v>668938.5895046104</v>
          </cell>
          <cell r="Q1150">
            <v>395035.39105411735</v>
          </cell>
          <cell r="S1150">
            <v>1905074.7871032031</v>
          </cell>
          <cell r="T1150">
            <v>-228651.91468682929</v>
          </cell>
          <cell r="U1150">
            <v>3067451.3638141262</v>
          </cell>
          <cell r="V1150">
            <v>1922711.1529392202</v>
          </cell>
          <cell r="W1150">
            <v>55605.795808546063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  <cell r="AC1150" t="str">
            <v>TOTAL STATE TAXES</v>
          </cell>
          <cell r="AD1150" t="str">
            <v>NA</v>
          </cell>
          <cell r="AE1150" t="str">
            <v>TOTAL STATE TAXES.NA</v>
          </cell>
        </row>
        <row r="1151">
          <cell r="A1151">
            <v>1151</v>
          </cell>
          <cell r="AC1151" t="str">
            <v>TOTAL STATE TAXES</v>
          </cell>
          <cell r="AD1151" t="str">
            <v>NA</v>
          </cell>
          <cell r="AE1151" t="str">
            <v>TOTAL STATE TAXES.NA1</v>
          </cell>
        </row>
        <row r="1152">
          <cell r="A1152">
            <v>1152</v>
          </cell>
          <cell r="B1152" t="str">
            <v>Calculation of Taxable Income:</v>
          </cell>
          <cell r="AC1152" t="str">
            <v>Calculation of Taxable Income:</v>
          </cell>
          <cell r="AD1152" t="str">
            <v>NA</v>
          </cell>
          <cell r="AE1152" t="str">
            <v>Calculation of Taxable Income:.NA</v>
          </cell>
        </row>
        <row r="1153">
          <cell r="A1153">
            <v>1153</v>
          </cell>
          <cell r="C1153" t="str">
            <v>Operating Revenues</v>
          </cell>
          <cell r="F1153">
            <v>2424587549.6660261</v>
          </cell>
          <cell r="G1153">
            <v>1606000280.8019991</v>
          </cell>
          <cell r="H1153">
            <v>371678651.0159694</v>
          </cell>
          <cell r="I1153">
            <v>387100760.81298101</v>
          </cell>
          <cell r="J1153">
            <v>51866450.298376165</v>
          </cell>
          <cell r="K1153">
            <v>7941406.7367002331</v>
          </cell>
          <cell r="M1153">
            <v>1204500210.6014993</v>
          </cell>
          <cell r="N1153">
            <v>401500070.20049977</v>
          </cell>
          <cell r="P1153">
            <v>268313618.20291221</v>
          </cell>
          <cell r="Q1153">
            <v>103365032.81305721</v>
          </cell>
          <cell r="S1153">
            <v>68324960.267983586</v>
          </cell>
          <cell r="T1153">
            <v>191267470.56470823</v>
          </cell>
          <cell r="U1153">
            <v>73650853.133212015</v>
          </cell>
          <cell r="V1153">
            <v>45216437.953317262</v>
          </cell>
          <cell r="W1153">
            <v>8641038.8937597927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C1153" t="str">
            <v>Calculation of Taxable Income:</v>
          </cell>
          <cell r="AD1153" t="str">
            <v>NA</v>
          </cell>
          <cell r="AE1153" t="str">
            <v>Calculation of Taxable Income:.NA1</v>
          </cell>
        </row>
        <row r="1154">
          <cell r="A1154">
            <v>1154</v>
          </cell>
          <cell r="C1154" t="str">
            <v>Operating Deductions:</v>
          </cell>
          <cell r="AC1154" t="str">
            <v>Calculation of Taxable Income:</v>
          </cell>
          <cell r="AD1154" t="str">
            <v>NA</v>
          </cell>
          <cell r="AE1154" t="str">
            <v>Calculation of Taxable Income:.NA2</v>
          </cell>
        </row>
        <row r="1155">
          <cell r="A1155">
            <v>1155</v>
          </cell>
          <cell r="C1155" t="str">
            <v xml:space="preserve">   O &amp; M Expenses</v>
          </cell>
          <cell r="F1155">
            <v>1473188626.8320439</v>
          </cell>
          <cell r="G1155">
            <v>1179578104.3015423</v>
          </cell>
          <cell r="H1155">
            <v>129162797.09701857</v>
          </cell>
          <cell r="I1155">
            <v>116116826.92488109</v>
          </cell>
          <cell r="J1155">
            <v>40646896.107052162</v>
          </cell>
          <cell r="K1155">
            <v>7684002.4015497118</v>
          </cell>
          <cell r="M1155">
            <v>462461573.79836041</v>
          </cell>
          <cell r="N1155">
            <v>717116530.50318158</v>
          </cell>
          <cell r="P1155">
            <v>89276827.621222168</v>
          </cell>
          <cell r="Q1155">
            <v>39885969.475796394</v>
          </cell>
          <cell r="S1155">
            <v>17496742.593048938</v>
          </cell>
          <cell r="T1155">
            <v>88245402.18819423</v>
          </cell>
          <cell r="U1155">
            <v>5340252.2018393911</v>
          </cell>
          <cell r="V1155">
            <v>3125684.0976416282</v>
          </cell>
          <cell r="W1155">
            <v>1908745.8441569074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C1155" t="str">
            <v>Calculation of Taxable Income:</v>
          </cell>
          <cell r="AD1155" t="str">
            <v>NA</v>
          </cell>
          <cell r="AE1155" t="str">
            <v>Calculation of Taxable Income:.NA3</v>
          </cell>
        </row>
        <row r="1156">
          <cell r="A1156">
            <v>1156</v>
          </cell>
          <cell r="C1156" t="str">
            <v xml:space="preserve">   Depreciation Expense</v>
          </cell>
          <cell r="F1156">
            <v>440129808.11100334</v>
          </cell>
          <cell r="G1156">
            <v>275581143.93297893</v>
          </cell>
          <cell r="H1156">
            <v>67559686.038513213</v>
          </cell>
          <cell r="I1156">
            <v>96541744.784680814</v>
          </cell>
          <cell r="J1156">
            <v>447233.3548304768</v>
          </cell>
          <cell r="K1156">
            <v>0</v>
          </cell>
          <cell r="M1156">
            <v>206648425.9004783</v>
          </cell>
          <cell r="N1156">
            <v>68932718.03250064</v>
          </cell>
          <cell r="P1156">
            <v>50669764.52888491</v>
          </cell>
          <cell r="Q1156">
            <v>16889921.509628303</v>
          </cell>
          <cell r="S1156">
            <v>15357194.487416793</v>
          </cell>
          <cell r="T1156">
            <v>47995984.008865356</v>
          </cell>
          <cell r="U1156">
            <v>16189144.430004917</v>
          </cell>
          <cell r="V1156">
            <v>10133504.675290288</v>
          </cell>
          <cell r="W1156">
            <v>6865917.1831034599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C1156" t="str">
            <v>Calculation of Taxable Income:</v>
          </cell>
          <cell r="AD1156" t="str">
            <v>NA</v>
          </cell>
          <cell r="AE1156" t="str">
            <v>Calculation of Taxable Income:.NA4</v>
          </cell>
        </row>
        <row r="1157">
          <cell r="A1157">
            <v>1157</v>
          </cell>
          <cell r="C1157" t="str">
            <v xml:space="preserve">   Amortization Expense</v>
          </cell>
          <cell r="F1157">
            <v>10394254.923815686</v>
          </cell>
          <cell r="G1157">
            <v>-9070047.5717269778</v>
          </cell>
          <cell r="H1157">
            <v>4173650.2440346144</v>
          </cell>
          <cell r="I1157">
            <v>7602029.2178475847</v>
          </cell>
          <cell r="J1157">
            <v>7688623.0336604649</v>
          </cell>
          <cell r="K1157">
            <v>0</v>
          </cell>
          <cell r="M1157">
            <v>-6803136.2933928426</v>
          </cell>
          <cell r="N1157">
            <v>-2266911.2783341315</v>
          </cell>
          <cell r="P1157">
            <v>3130237.6830259599</v>
          </cell>
          <cell r="Q1157">
            <v>1043412.5610086536</v>
          </cell>
          <cell r="S1157">
            <v>1242585.4553383372</v>
          </cell>
          <cell r="T1157">
            <v>3770898.8098405893</v>
          </cell>
          <cell r="U1157">
            <v>1424584.2982682395</v>
          </cell>
          <cell r="V1157">
            <v>913984.82382489822</v>
          </cell>
          <cell r="W1157">
            <v>249975.83057551982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C1157" t="str">
            <v>Calculation of Taxable Income:</v>
          </cell>
          <cell r="AD1157" t="str">
            <v>NA</v>
          </cell>
          <cell r="AE1157" t="str">
            <v>Calculation of Taxable Income:.NA5</v>
          </cell>
        </row>
        <row r="1158">
          <cell r="A1158">
            <v>1158</v>
          </cell>
          <cell r="C1158" t="str">
            <v xml:space="preserve">   Taxes Other Than Income</v>
          </cell>
          <cell r="F1158">
            <v>80082465.924774453</v>
          </cell>
          <cell r="G1158">
            <v>36646450.109129801</v>
          </cell>
          <cell r="H1158">
            <v>21032970.238826759</v>
          </cell>
          <cell r="I1158">
            <v>21796535.189513385</v>
          </cell>
          <cell r="J1158">
            <v>598580.26730449451</v>
          </cell>
          <cell r="K1158">
            <v>7930.12</v>
          </cell>
          <cell r="M1158">
            <v>27484837.581847355</v>
          </cell>
          <cell r="N1158">
            <v>9161612.5272824503</v>
          </cell>
          <cell r="P1158">
            <v>15774727.679120071</v>
          </cell>
          <cell r="Q1158">
            <v>5258242.5597066898</v>
          </cell>
          <cell r="S1158">
            <v>3562740.5298144957</v>
          </cell>
          <cell r="T1158">
            <v>10811919.58744619</v>
          </cell>
          <cell r="U1158">
            <v>4084567.5408261055</v>
          </cell>
          <cell r="V1158">
            <v>2620576.9281193521</v>
          </cell>
          <cell r="W1158">
            <v>716730.60330723843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C1158" t="str">
            <v>Calculation of Taxable Income:</v>
          </cell>
          <cell r="AD1158" t="str">
            <v>NA</v>
          </cell>
          <cell r="AE1158" t="str">
            <v>Calculation of Taxable Income:.NA6</v>
          </cell>
        </row>
        <row r="1159">
          <cell r="A1159">
            <v>1159</v>
          </cell>
          <cell r="C1159" t="str">
            <v xml:space="preserve">   Interest &amp; Dividends (AFUDC-Equity)</v>
          </cell>
          <cell r="F1159">
            <v>-31599864.913288627</v>
          </cell>
          <cell r="G1159">
            <v>-14133497.212617248</v>
          </cell>
          <cell r="H1159">
            <v>-8459262.851308899</v>
          </cell>
          <cell r="I1159">
            <v>-8766361.4944658801</v>
          </cell>
          <cell r="J1159">
            <v>-240743.35489659835</v>
          </cell>
          <cell r="K1159">
            <v>0</v>
          </cell>
          <cell r="M1159">
            <v>-10600122.909462936</v>
          </cell>
          <cell r="N1159">
            <v>-3533374.3031543121</v>
          </cell>
          <cell r="P1159">
            <v>-6344447.1384816747</v>
          </cell>
          <cell r="Q1159">
            <v>-2114815.7128272248</v>
          </cell>
          <cell r="S1159">
            <v>-1432900.73967192</v>
          </cell>
          <cell r="T1159">
            <v>-4348452.3906464847</v>
          </cell>
          <cell r="U1159">
            <v>-1642774.656619292</v>
          </cell>
          <cell r="V1159">
            <v>-1053971.3984910666</v>
          </cell>
          <cell r="W1159">
            <v>-288262.30903711566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C1159" t="str">
            <v>Calculation of Taxable Income:</v>
          </cell>
          <cell r="AD1159" t="str">
            <v>NA</v>
          </cell>
          <cell r="AE1159" t="str">
            <v>Calculation of Taxable Income:.NA7</v>
          </cell>
        </row>
        <row r="1160">
          <cell r="A1160">
            <v>1160</v>
          </cell>
          <cell r="C1160" t="str">
            <v xml:space="preserve">   Misc Revenue &amp; Expense</v>
          </cell>
          <cell r="F1160">
            <v>-102069.03635808936</v>
          </cell>
          <cell r="G1160">
            <v>-444183.28582806216</v>
          </cell>
          <cell r="H1160">
            <v>-20112.527482158155</v>
          </cell>
          <cell r="I1160">
            <v>-49791.353047869052</v>
          </cell>
          <cell r="J1160">
            <v>412018.13</v>
          </cell>
          <cell r="K1160">
            <v>0</v>
          </cell>
          <cell r="M1160">
            <v>-333137.46437104658</v>
          </cell>
          <cell r="N1160">
            <v>-111045.82145701554</v>
          </cell>
          <cell r="P1160">
            <v>-15084.395611618616</v>
          </cell>
          <cell r="Q1160">
            <v>-5028.1318705395388</v>
          </cell>
          <cell r="S1160">
            <v>-8138.6179039727431</v>
          </cell>
          <cell r="T1160">
            <v>-24698.425718721883</v>
          </cell>
          <cell r="U1160">
            <v>-9330.6639199695364</v>
          </cell>
          <cell r="V1160">
            <v>-5986.3675525763174</v>
          </cell>
          <cell r="W1160">
            <v>-1637.2779526285624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C1160" t="str">
            <v>Calculation of Taxable Income:</v>
          </cell>
          <cell r="AD1160" t="str">
            <v>NA</v>
          </cell>
          <cell r="AE1160" t="str">
            <v>Calculation of Taxable Income:.NA8</v>
          </cell>
        </row>
        <row r="1161">
          <cell r="A1161">
            <v>1161</v>
          </cell>
          <cell r="C1161" t="str">
            <v xml:space="preserve">    Total Operating Deductions</v>
          </cell>
          <cell r="F1161">
            <v>1972093221.8419907</v>
          </cell>
          <cell r="G1161">
            <v>1468157970.2734787</v>
          </cell>
          <cell r="H1161">
            <v>213449728.23960209</v>
          </cell>
          <cell r="I1161">
            <v>233240983.26940909</v>
          </cell>
          <cell r="J1161">
            <v>49552607.537951</v>
          </cell>
          <cell r="K1161">
            <v>7691932.5215497119</v>
          </cell>
          <cell r="M1161">
            <v>678858440.61345911</v>
          </cell>
          <cell r="N1161">
            <v>789299529.66001916</v>
          </cell>
          <cell r="P1161">
            <v>152492025.97815982</v>
          </cell>
          <cell r="Q1161">
            <v>60957702.261442274</v>
          </cell>
          <cell r="S1161">
            <v>36218223.708042674</v>
          </cell>
          <cell r="T1161">
            <v>146451053.77798113</v>
          </cell>
          <cell r="U1161">
            <v>25386443.150399391</v>
          </cell>
          <cell r="V1161">
            <v>15733792.758832524</v>
          </cell>
          <cell r="W1161">
            <v>9451469.8741533812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C1161" t="str">
            <v>Calculation of Taxable Income:</v>
          </cell>
          <cell r="AD1161" t="str">
            <v>NA</v>
          </cell>
          <cell r="AE1161" t="str">
            <v>Calculation of Taxable Income:.NA9</v>
          </cell>
        </row>
        <row r="1162">
          <cell r="A1162">
            <v>1162</v>
          </cell>
          <cell r="C1162" t="str">
            <v>Other Deductions:</v>
          </cell>
          <cell r="AC1162" t="str">
            <v>Calculation of Taxable Income:</v>
          </cell>
          <cell r="AD1162" t="str">
            <v>NA</v>
          </cell>
          <cell r="AE1162" t="str">
            <v>Calculation of Taxable Income:.NA10</v>
          </cell>
        </row>
        <row r="1163">
          <cell r="A1163">
            <v>1163</v>
          </cell>
          <cell r="C1163" t="str">
            <v xml:space="preserve">   Interest Deductions</v>
          </cell>
          <cell r="F1163">
            <v>169167098.60938722</v>
          </cell>
          <cell r="G1163">
            <v>68035475.20764032</v>
          </cell>
          <cell r="H1163">
            <v>51571776.153122649</v>
          </cell>
          <cell r="I1163">
            <v>49172404.442861915</v>
          </cell>
          <cell r="J1163">
            <v>295228.40156683989</v>
          </cell>
          <cell r="K1163">
            <v>92214.404195521071</v>
          </cell>
          <cell r="M1163">
            <v>60178314.224953003</v>
          </cell>
          <cell r="N1163">
            <v>7857160.9826872908</v>
          </cell>
          <cell r="P1163">
            <v>38670718.210771881</v>
          </cell>
          <cell r="Q1163">
            <v>12901057.942350788</v>
          </cell>
          <cell r="S1163">
            <v>8037448.0041809641</v>
          </cell>
          <cell r="T1163">
            <v>24391403.410455257</v>
          </cell>
          <cell r="U1163">
            <v>9214675.880610507</v>
          </cell>
          <cell r="V1163">
            <v>5911951.943862794</v>
          </cell>
          <cell r="W1163">
            <v>1616925.2037523845</v>
          </cell>
          <cell r="X1163">
            <v>0</v>
          </cell>
          <cell r="Y1163">
            <v>0</v>
          </cell>
          <cell r="Z1163">
            <v>0</v>
          </cell>
          <cell r="AA1163">
            <v>0</v>
          </cell>
          <cell r="AC1163" t="str">
            <v>Calculation of Taxable Income:</v>
          </cell>
          <cell r="AD1163" t="str">
            <v>NA</v>
          </cell>
          <cell r="AE1163" t="str">
            <v>Calculation of Taxable Income:.NA11</v>
          </cell>
        </row>
        <row r="1164">
          <cell r="A1164">
            <v>1164</v>
          </cell>
          <cell r="C1164" t="str">
            <v xml:space="preserve">   Interest on PCRBS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M1164">
            <v>0</v>
          </cell>
          <cell r="N1164">
            <v>0</v>
          </cell>
          <cell r="P1164">
            <v>0</v>
          </cell>
          <cell r="Q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  <cell r="AA1164">
            <v>0</v>
          </cell>
          <cell r="AC1164" t="str">
            <v>Calculation of Taxable Income:</v>
          </cell>
          <cell r="AD1164" t="str">
            <v>NA</v>
          </cell>
          <cell r="AE1164" t="str">
            <v>Calculation of Taxable Income:.NA12</v>
          </cell>
        </row>
        <row r="1165">
          <cell r="A1165">
            <v>1165</v>
          </cell>
          <cell r="C1165" t="str">
            <v xml:space="preserve">   Schedule M Adjustments</v>
          </cell>
          <cell r="F1165">
            <v>-177254401.50750029</v>
          </cell>
          <cell r="G1165">
            <v>-141642831.115089</v>
          </cell>
          <cell r="H1165">
            <v>-83221596.390673548</v>
          </cell>
          <cell r="I1165">
            <v>43378512.030970037</v>
          </cell>
          <cell r="J1165">
            <v>4425238.6651845947</v>
          </cell>
          <cell r="K1165">
            <v>-193724.69789238571</v>
          </cell>
          <cell r="M1165">
            <v>-100618202.47649887</v>
          </cell>
          <cell r="N1165">
            <v>-41024628.638590157</v>
          </cell>
          <cell r="P1165">
            <v>-62416543.84868072</v>
          </cell>
          <cell r="Q1165">
            <v>-20805052.541992843</v>
          </cell>
          <cell r="S1165">
            <v>17892711.160169631</v>
          </cell>
          <cell r="T1165">
            <v>-25461399.162325352</v>
          </cell>
          <cell r="U1165">
            <v>28515273.911324885</v>
          </cell>
          <cell r="V1165">
            <v>18779772.673149426</v>
          </cell>
          <cell r="W1165">
            <v>3652153.4486513929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C1165" t="str">
            <v>Calculation of Taxable Income:</v>
          </cell>
          <cell r="AD1165" t="str">
            <v>NA</v>
          </cell>
          <cell r="AE1165" t="str">
            <v>Calculation of Taxable Income:.NA13</v>
          </cell>
        </row>
        <row r="1166">
          <cell r="A1166">
            <v>1166</v>
          </cell>
          <cell r="AC1166" t="str">
            <v>Calculation of Taxable Income:</v>
          </cell>
          <cell r="AD1166" t="str">
            <v>NA</v>
          </cell>
          <cell r="AE1166" t="str">
            <v>Calculation of Taxable Income:.NA14</v>
          </cell>
        </row>
        <row r="1167">
          <cell r="A1167">
            <v>1167</v>
          </cell>
          <cell r="C1167" t="str">
            <v xml:space="preserve">    Income Before State Taxes</v>
          </cell>
          <cell r="F1167">
            <v>106072827.7071479</v>
          </cell>
          <cell r="G1167">
            <v>-71835995.794208974</v>
          </cell>
          <cell r="H1167">
            <v>23435550.23257111</v>
          </cell>
          <cell r="I1167">
            <v>148065885.13168004</v>
          </cell>
          <cell r="J1167">
            <v>6443853.0240429202</v>
          </cell>
          <cell r="K1167">
            <v>-36464.886937385658</v>
          </cell>
          <cell r="M1167">
            <v>364845253.28658831</v>
          </cell>
          <cell r="N1167">
            <v>-436681249.08079684</v>
          </cell>
          <cell r="P1167">
            <v>14734330.165299788</v>
          </cell>
          <cell r="Q1167">
            <v>8701220.0672713071</v>
          </cell>
          <cell r="S1167">
            <v>41961999.715929583</v>
          </cell>
          <cell r="T1167">
            <v>-5036385.7860535085</v>
          </cell>
          <cell r="U1167">
            <v>67565008.013527006</v>
          </cell>
          <cell r="V1167">
            <v>42350465.923771366</v>
          </cell>
          <cell r="W1167">
            <v>1224797.2645054199</v>
          </cell>
          <cell r="X1167">
            <v>0</v>
          </cell>
          <cell r="Y1167">
            <v>0</v>
          </cell>
          <cell r="Z1167">
            <v>0</v>
          </cell>
          <cell r="AA1167">
            <v>0</v>
          </cell>
          <cell r="AC1167" t="str">
            <v>Calculation of Taxable Income:</v>
          </cell>
          <cell r="AD1167" t="str">
            <v>NA</v>
          </cell>
          <cell r="AE1167" t="str">
            <v>Calculation of Taxable Income:.NA15</v>
          </cell>
        </row>
        <row r="1168">
          <cell r="A1168">
            <v>1168</v>
          </cell>
          <cell r="AC1168" t="str">
            <v>Calculation of Taxable Income:</v>
          </cell>
          <cell r="AD1168" t="str">
            <v>NA</v>
          </cell>
          <cell r="AE1168" t="str">
            <v>Calculation of Taxable Income:.NA16</v>
          </cell>
        </row>
        <row r="1169">
          <cell r="A1169">
            <v>1169</v>
          </cell>
          <cell r="C1169" t="str">
            <v>State Income Taxes</v>
          </cell>
          <cell r="E1169" t="str">
            <v>SIT</v>
          </cell>
          <cell r="F1169">
            <v>4815706.3779045073</v>
          </cell>
          <cell r="G1169">
            <v>-1792683.8298837312</v>
          </cell>
          <cell r="H1169">
            <v>1933787.6749678706</v>
          </cell>
          <cell r="I1169">
            <v>4797050.9692378743</v>
          </cell>
          <cell r="J1169">
            <v>-133378.38123091907</v>
          </cell>
          <cell r="K1169">
            <v>10929.944813412632</v>
          </cell>
          <cell r="L1169">
            <v>0.75</v>
          </cell>
          <cell r="M1169">
            <v>-1344512.8724127985</v>
          </cell>
          <cell r="N1169">
            <v>-448170.9574709328</v>
          </cell>
          <cell r="O1169">
            <v>0.75</v>
          </cell>
          <cell r="P1169">
            <v>1450340.7562259031</v>
          </cell>
          <cell r="Q1169">
            <v>483446.91874196765</v>
          </cell>
          <cell r="R1169" t="str">
            <v>DRB</v>
          </cell>
          <cell r="S1169">
            <v>847468.21485058835</v>
          </cell>
          <cell r="T1169">
            <v>2370121.1630306244</v>
          </cell>
          <cell r="U1169">
            <v>912868.82576146931</v>
          </cell>
          <cell r="V1169">
            <v>560132.26208494604</v>
          </cell>
          <cell r="W1169">
            <v>106460.50351024496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C1169" t="str">
            <v>Calculation of Taxable Income:</v>
          </cell>
          <cell r="AD1169" t="str">
            <v>NA</v>
          </cell>
          <cell r="AE1169" t="str">
            <v>Calculation of Taxable Income:.NA17</v>
          </cell>
        </row>
        <row r="1170">
          <cell r="A1170">
            <v>1170</v>
          </cell>
          <cell r="AC1170" t="str">
            <v>Calculation of Taxable Income:</v>
          </cell>
          <cell r="AD1170" t="str">
            <v>NA</v>
          </cell>
          <cell r="AE1170" t="str">
            <v>Calculation of Taxable Income:.NA18</v>
          </cell>
        </row>
        <row r="1171">
          <cell r="A1171">
            <v>1171</v>
          </cell>
          <cell r="B1171" t="str">
            <v>Total Taxable Income</v>
          </cell>
          <cell r="F1171">
            <v>101257121.32924339</v>
          </cell>
          <cell r="G1171">
            <v>-70043311.964325249</v>
          </cell>
          <cell r="H1171">
            <v>21501762.55760324</v>
          </cell>
          <cell r="I1171">
            <v>143268834.16244218</v>
          </cell>
          <cell r="J1171">
            <v>6577231.4052738389</v>
          </cell>
          <cell r="K1171">
            <v>-47394.831750798287</v>
          </cell>
          <cell r="M1171">
            <v>366189766.15900111</v>
          </cell>
          <cell r="N1171">
            <v>-436233078.12332588</v>
          </cell>
          <cell r="P1171">
            <v>13283989.409073886</v>
          </cell>
          <cell r="Q1171">
            <v>8217773.1485293396</v>
          </cell>
          <cell r="S1171">
            <v>41114531.501078993</v>
          </cell>
          <cell r="T1171">
            <v>-7406506.9490841329</v>
          </cell>
          <cell r="U1171">
            <v>66652139.187765539</v>
          </cell>
          <cell r="V1171">
            <v>41790333.66168642</v>
          </cell>
          <cell r="W1171">
            <v>1118336.760995175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C1171" t="str">
            <v>Total Taxable Income</v>
          </cell>
          <cell r="AD1171" t="str">
            <v>NA</v>
          </cell>
          <cell r="AE1171" t="str">
            <v>Total Taxable Income.NA</v>
          </cell>
        </row>
        <row r="1172">
          <cell r="A1172">
            <v>1172</v>
          </cell>
          <cell r="AC1172" t="str">
            <v>Total Taxable Income</v>
          </cell>
          <cell r="AD1172" t="str">
            <v>NA</v>
          </cell>
          <cell r="AE1172" t="str">
            <v>Total Taxable Income.NA1</v>
          </cell>
        </row>
        <row r="1173">
          <cell r="A1173">
            <v>1173</v>
          </cell>
          <cell r="B1173" t="str">
            <v>Tax Rate</v>
          </cell>
          <cell r="F1173">
            <v>0.21</v>
          </cell>
          <cell r="AC1173" t="str">
            <v>Tax Rate</v>
          </cell>
          <cell r="AD1173" t="str">
            <v>NA</v>
          </cell>
          <cell r="AE1173" t="str">
            <v>Tax Rate.NA</v>
          </cell>
        </row>
        <row r="1174">
          <cell r="A1174">
            <v>1174</v>
          </cell>
          <cell r="AC1174" t="str">
            <v>Tax Rate</v>
          </cell>
          <cell r="AD1174" t="str">
            <v>NA</v>
          </cell>
          <cell r="AE1174" t="str">
            <v>Tax Rate.NA1</v>
          </cell>
        </row>
        <row r="1175">
          <cell r="A1175">
            <v>1175</v>
          </cell>
          <cell r="B1175" t="str">
            <v>Federal Income Tax - Calculated</v>
          </cell>
          <cell r="F1175">
            <v>21263995.479141112</v>
          </cell>
          <cell r="G1175">
            <v>-14709095.512508301</v>
          </cell>
          <cell r="H1175">
            <v>4515370.1370966807</v>
          </cell>
          <cell r="I1175">
            <v>30086455.174112856</v>
          </cell>
          <cell r="J1175">
            <v>1381218.595107506</v>
          </cell>
          <cell r="K1175">
            <v>-9952.9146676676392</v>
          </cell>
          <cell r="M1175">
            <v>76899850.893390223</v>
          </cell>
          <cell r="N1175">
            <v>-91608946.405898437</v>
          </cell>
          <cell r="P1175">
            <v>2789637.775905516</v>
          </cell>
          <cell r="Q1175">
            <v>1725732.3611911612</v>
          </cell>
          <cell r="S1175">
            <v>8634051.6152265891</v>
          </cell>
          <cell r="T1175">
            <v>-1555366.4593076678</v>
          </cell>
          <cell r="U1175">
            <v>13996949.229430763</v>
          </cell>
          <cell r="V1175">
            <v>8775970.0689541474</v>
          </cell>
          <cell r="W1175">
            <v>234850.71980898673</v>
          </cell>
          <cell r="AC1175" t="str">
            <v>Federal Income Tax - Calculated</v>
          </cell>
          <cell r="AD1175" t="str">
            <v>NA</v>
          </cell>
          <cell r="AE1175" t="str">
            <v>Federal Income Tax - Calculated.NA</v>
          </cell>
        </row>
        <row r="1176">
          <cell r="A1176">
            <v>1176</v>
          </cell>
          <cell r="AC1176" t="str">
            <v>Federal Income Tax - Calculated</v>
          </cell>
          <cell r="AD1176" t="str">
            <v>NA</v>
          </cell>
          <cell r="AE1176" t="str">
            <v>Federal Income Tax - Calculated.NA1</v>
          </cell>
        </row>
        <row r="1177">
          <cell r="A1177">
            <v>1177</v>
          </cell>
          <cell r="B1177" t="str">
            <v>Adjustments to Calculated Tax:</v>
          </cell>
          <cell r="AC1177" t="str">
            <v>Adjustments to Calculated Tax:</v>
          </cell>
          <cell r="AD1177" t="str">
            <v>NA</v>
          </cell>
          <cell r="AE1177" t="str">
            <v>Adjustments to Calculated Tax:.NA</v>
          </cell>
        </row>
        <row r="1178">
          <cell r="A1178">
            <v>1178</v>
          </cell>
          <cell r="B1178">
            <v>40910</v>
          </cell>
          <cell r="C1178" t="str">
            <v>PMI</v>
          </cell>
          <cell r="D1178" t="str">
            <v>SE</v>
          </cell>
          <cell r="E1178" t="str">
            <v>P</v>
          </cell>
          <cell r="F1178">
            <v>-6567.3739194412274</v>
          </cell>
          <cell r="G1178">
            <v>-6567.3739194412274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0.75</v>
          </cell>
          <cell r="M1178">
            <v>-4925.5304395809208</v>
          </cell>
          <cell r="N1178">
            <v>-1641.8434798603068</v>
          </cell>
          <cell r="O1178">
            <v>0.75</v>
          </cell>
          <cell r="P1178">
            <v>0</v>
          </cell>
          <cell r="Q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C1178">
            <v>40910</v>
          </cell>
          <cell r="AD1178" t="str">
            <v>SE</v>
          </cell>
          <cell r="AE1178" t="str">
            <v>40910.SE</v>
          </cell>
        </row>
        <row r="1179">
          <cell r="A1179">
            <v>1179</v>
          </cell>
          <cell r="B1179">
            <v>40910</v>
          </cell>
          <cell r="C1179" t="str">
            <v>PTC</v>
          </cell>
          <cell r="D1179" t="str">
            <v>SG</v>
          </cell>
          <cell r="E1179" t="str">
            <v>P</v>
          </cell>
          <cell r="F1179">
            <v>-82066291.924556717</v>
          </cell>
          <cell r="G1179">
            <v>-82066291.924556717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0.75</v>
          </cell>
          <cell r="M1179">
            <v>-61549718.943417534</v>
          </cell>
          <cell r="N1179">
            <v>-20516572.981139179</v>
          </cell>
          <cell r="O1179">
            <v>0.75</v>
          </cell>
          <cell r="P1179">
            <v>0</v>
          </cell>
          <cell r="Q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C1179">
            <v>40910</v>
          </cell>
          <cell r="AD1179" t="str">
            <v>SG</v>
          </cell>
          <cell r="AE1179" t="str">
            <v>40910.SG</v>
          </cell>
        </row>
        <row r="1180">
          <cell r="A1180">
            <v>1180</v>
          </cell>
          <cell r="B1180">
            <v>40910</v>
          </cell>
          <cell r="C1180" t="str">
            <v>OTHER</v>
          </cell>
          <cell r="D1180" t="str">
            <v>SO</v>
          </cell>
          <cell r="E1180" t="str">
            <v>P</v>
          </cell>
          <cell r="F1180">
            <v>-18633.138474164531</v>
          </cell>
          <cell r="G1180">
            <v>-18633.138474164531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0.75</v>
          </cell>
          <cell r="M1180">
            <v>-13974.853855623398</v>
          </cell>
          <cell r="N1180">
            <v>-4658.2846185411327</v>
          </cell>
          <cell r="O1180">
            <v>0.75</v>
          </cell>
          <cell r="P1180">
            <v>0</v>
          </cell>
          <cell r="Q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C1180">
            <v>40910</v>
          </cell>
          <cell r="AD1180" t="str">
            <v>SO</v>
          </cell>
          <cell r="AE1180" t="str">
            <v>40910.SO</v>
          </cell>
        </row>
        <row r="1181">
          <cell r="A1181">
            <v>1181</v>
          </cell>
          <cell r="B1181">
            <v>40910</v>
          </cell>
          <cell r="C1181" t="str">
            <v>SITUS</v>
          </cell>
          <cell r="D1181" t="str">
            <v>S</v>
          </cell>
          <cell r="E1181" t="str">
            <v>LABOR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0.75</v>
          </cell>
          <cell r="M1181">
            <v>0</v>
          </cell>
          <cell r="N1181">
            <v>0</v>
          </cell>
          <cell r="O1181">
            <v>0.75</v>
          </cell>
          <cell r="P1181">
            <v>0</v>
          </cell>
          <cell r="Q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C1181">
            <v>40910</v>
          </cell>
          <cell r="AD1181" t="str">
            <v>S</v>
          </cell>
          <cell r="AE1181" t="str">
            <v>40910.S</v>
          </cell>
        </row>
        <row r="1182">
          <cell r="A1182">
            <v>1182</v>
          </cell>
          <cell r="F1182">
            <v>-82091492.436950326</v>
          </cell>
          <cell r="G1182">
            <v>-82091492.436950326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M1182">
            <v>-61568619.327712737</v>
          </cell>
          <cell r="N1182">
            <v>-20522873.109237581</v>
          </cell>
          <cell r="P1182">
            <v>0</v>
          </cell>
          <cell r="Q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  <cell r="AC1182">
            <v>40910</v>
          </cell>
          <cell r="AD1182" t="str">
            <v>NA</v>
          </cell>
          <cell r="AE1182" t="str">
            <v>40910.NA</v>
          </cell>
        </row>
        <row r="1183">
          <cell r="A1183">
            <v>1183</v>
          </cell>
          <cell r="B1183" t="str">
            <v>Federal Income Tax Per Calculation</v>
          </cell>
          <cell r="AC1183" t="str">
            <v>Federal Income Tax Per Calculation</v>
          </cell>
          <cell r="AD1183" t="str">
            <v>NA</v>
          </cell>
          <cell r="AE1183" t="str">
            <v>Federal Income Tax Per Calculation.NA</v>
          </cell>
        </row>
        <row r="1184">
          <cell r="A1184">
            <v>1184</v>
          </cell>
          <cell r="AC1184" t="str">
            <v>Federal Income Tax Per Calculation</v>
          </cell>
          <cell r="AD1184" t="str">
            <v>NA</v>
          </cell>
          <cell r="AE1184" t="str">
            <v>Federal Income Tax Per Calculation.NA1</v>
          </cell>
        </row>
        <row r="1185">
          <cell r="A1185">
            <v>1185</v>
          </cell>
          <cell r="B1185" t="str">
            <v xml:space="preserve">Adjustment to Book Tax </v>
          </cell>
          <cell r="AC1185" t="str">
            <v xml:space="preserve">Adjustment to Book Tax </v>
          </cell>
          <cell r="AD1185" t="str">
            <v>NA</v>
          </cell>
          <cell r="AE1185" t="str">
            <v>Adjustment to Book Tax .NA</v>
          </cell>
        </row>
        <row r="1186">
          <cell r="A1186">
            <v>1186</v>
          </cell>
          <cell r="AC1186" t="str">
            <v xml:space="preserve">Adjustment to Book Tax </v>
          </cell>
          <cell r="AD1186" t="str">
            <v>NA</v>
          </cell>
          <cell r="AE1186" t="str">
            <v>Adjustment to Book Tax .NA1</v>
          </cell>
        </row>
        <row r="1187">
          <cell r="A1187">
            <v>1187</v>
          </cell>
          <cell r="B1187" t="str">
            <v>Federal Income Tax Expense</v>
          </cell>
          <cell r="E1187" t="str">
            <v>FIT</v>
          </cell>
          <cell r="F1187">
            <v>-60827496.95780921</v>
          </cell>
          <cell r="G1187">
            <v>-96800587.949458629</v>
          </cell>
          <cell r="H1187">
            <v>4515370.1370966807</v>
          </cell>
          <cell r="I1187">
            <v>30086455.174112856</v>
          </cell>
          <cell r="J1187">
            <v>1381218.595107506</v>
          </cell>
          <cell r="K1187">
            <v>-9952.9146676676392</v>
          </cell>
          <cell r="L1187">
            <v>0.75</v>
          </cell>
          <cell r="M1187">
            <v>-72600440.962093979</v>
          </cell>
          <cell r="N1187">
            <v>-24200146.987364657</v>
          </cell>
          <cell r="O1187">
            <v>0.75</v>
          </cell>
          <cell r="P1187">
            <v>3386527.6028225105</v>
          </cell>
          <cell r="Q1187">
            <v>1128842.5342741702</v>
          </cell>
          <cell r="R1187" t="str">
            <v>DRB</v>
          </cell>
          <cell r="S1187">
            <v>8634051.6152265891</v>
          </cell>
          <cell r="T1187">
            <v>-1555366.4593076678</v>
          </cell>
          <cell r="U1187">
            <v>13996949.229430763</v>
          </cell>
          <cell r="V1187">
            <v>8775970.0689541474</v>
          </cell>
          <cell r="W1187">
            <v>234850.71980898673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C1187" t="str">
            <v>Federal Income Tax Expense</v>
          </cell>
          <cell r="AD1187" t="str">
            <v>NA</v>
          </cell>
          <cell r="AE1187" t="str">
            <v>Federal Income Tax Expense.NA</v>
          </cell>
        </row>
        <row r="1188">
          <cell r="A1188">
            <v>1188</v>
          </cell>
          <cell r="F1188">
            <v>0</v>
          </cell>
          <cell r="AC1188" t="str">
            <v>Federal Income Tax Expense</v>
          </cell>
          <cell r="AD1188" t="str">
            <v>NA</v>
          </cell>
          <cell r="AE1188" t="str">
            <v>Federal Income Tax Expense.NA1</v>
          </cell>
        </row>
        <row r="1189">
          <cell r="A1189">
            <v>1189</v>
          </cell>
          <cell r="B1189" t="str">
            <v>TOTAL OPERATING EXPENSES</v>
          </cell>
          <cell r="F1189">
            <v>1968720072.4904811</v>
          </cell>
          <cell r="G1189">
            <v>1422659899.0356758</v>
          </cell>
          <cell r="H1189">
            <v>232704254.21159366</v>
          </cell>
          <cell r="I1189">
            <v>254592133.87375227</v>
          </cell>
          <cell r="J1189">
            <v>51070875.817763917</v>
          </cell>
          <cell r="K1189">
            <v>7692909.5516954567</v>
          </cell>
          <cell r="M1189">
            <v>644734887.18510711</v>
          </cell>
          <cell r="N1189">
            <v>777925011.85056853</v>
          </cell>
          <cell r="P1189">
            <v>166932920.4571535</v>
          </cell>
          <cell r="Q1189">
            <v>65771333.754440166</v>
          </cell>
          <cell r="S1189">
            <v>43642646.970820263</v>
          </cell>
          <cell r="T1189">
            <v>139879901.11001784</v>
          </cell>
          <cell r="U1189">
            <v>38052555.53428562</v>
          </cell>
          <cell r="V1189">
            <v>23637329.0866917</v>
          </cell>
          <cell r="W1189">
            <v>9379701.1719368156</v>
          </cell>
          <cell r="AC1189" t="str">
            <v>TOTAL OPERATING EXPENSES</v>
          </cell>
          <cell r="AD1189" t="str">
            <v>NA</v>
          </cell>
          <cell r="AE1189" t="str">
            <v>TOTAL OPERATING EXPENSES.NA</v>
          </cell>
        </row>
        <row r="1190">
          <cell r="A1190">
            <v>1190</v>
          </cell>
          <cell r="AC1190" t="str">
            <v>TOTAL OPERATING EXPENSES</v>
          </cell>
          <cell r="AD1190" t="str">
            <v>NA</v>
          </cell>
          <cell r="AE1190" t="str">
            <v>TOTAL OPERATING EXPENSES.NA1</v>
          </cell>
        </row>
        <row r="1191">
          <cell r="A1191">
            <v>1191</v>
          </cell>
          <cell r="AC1191" t="str">
            <v>TOTAL OPERATING EXPENSES</v>
          </cell>
          <cell r="AD1191" t="str">
            <v>NA</v>
          </cell>
          <cell r="AE1191" t="str">
            <v>TOTAL OPERATING EXPENSES.NA2</v>
          </cell>
        </row>
        <row r="1192">
          <cell r="A1192">
            <v>1192</v>
          </cell>
          <cell r="B1192">
            <v>310</v>
          </cell>
          <cell r="C1192" t="str">
            <v>Land and Land Rights</v>
          </cell>
          <cell r="AC1192">
            <v>310</v>
          </cell>
          <cell r="AD1192" t="str">
            <v>NA</v>
          </cell>
          <cell r="AE1192" t="str">
            <v>310.NA</v>
          </cell>
        </row>
        <row r="1193">
          <cell r="A1193">
            <v>1193</v>
          </cell>
          <cell r="D1193" t="str">
            <v>SG</v>
          </cell>
          <cell r="E1193" t="str">
            <v>P</v>
          </cell>
          <cell r="F1193">
            <v>1031242.7927365982</v>
          </cell>
          <cell r="G1193">
            <v>1031242.7927365982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0.75</v>
          </cell>
          <cell r="M1193">
            <v>773432.0945524486</v>
          </cell>
          <cell r="N1193">
            <v>257810.69818414954</v>
          </cell>
          <cell r="P1193">
            <v>0</v>
          </cell>
          <cell r="Q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C1193">
            <v>310</v>
          </cell>
          <cell r="AD1193" t="str">
            <v>SG</v>
          </cell>
          <cell r="AE1193" t="str">
            <v>310.SG</v>
          </cell>
        </row>
        <row r="1194">
          <cell r="A1194">
            <v>1194</v>
          </cell>
          <cell r="D1194" t="str">
            <v>SG</v>
          </cell>
          <cell r="E1194" t="str">
            <v>P</v>
          </cell>
          <cell r="F1194">
            <v>14965229.475498406</v>
          </cell>
          <cell r="G1194">
            <v>14965229.475498406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0.75</v>
          </cell>
          <cell r="M1194">
            <v>11223922.106623804</v>
          </cell>
          <cell r="N1194">
            <v>3741307.3688746016</v>
          </cell>
          <cell r="P1194">
            <v>0</v>
          </cell>
          <cell r="Q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C1194">
            <v>310</v>
          </cell>
          <cell r="AD1194" t="str">
            <v>SG</v>
          </cell>
          <cell r="AE1194" t="str">
            <v>310.SG1</v>
          </cell>
        </row>
        <row r="1195">
          <cell r="A1195">
            <v>1195</v>
          </cell>
          <cell r="D1195" t="str">
            <v>SG</v>
          </cell>
          <cell r="E1195" t="str">
            <v>P</v>
          </cell>
          <cell r="F1195">
            <v>24045469.395098738</v>
          </cell>
          <cell r="G1195">
            <v>24045469.395098738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0.75</v>
          </cell>
          <cell r="M1195">
            <v>18034102.046324052</v>
          </cell>
          <cell r="N1195">
            <v>6011367.3487746846</v>
          </cell>
          <cell r="P1195">
            <v>0</v>
          </cell>
          <cell r="Q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C1195">
            <v>310</v>
          </cell>
          <cell r="AD1195" t="str">
            <v>SG</v>
          </cell>
          <cell r="AE1195" t="str">
            <v>310.SG2</v>
          </cell>
        </row>
        <row r="1196">
          <cell r="A1196">
            <v>1196</v>
          </cell>
          <cell r="D1196" t="str">
            <v>S</v>
          </cell>
          <cell r="E1196" t="str">
            <v>P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0.75</v>
          </cell>
          <cell r="M1196">
            <v>0</v>
          </cell>
          <cell r="N1196">
            <v>0</v>
          </cell>
          <cell r="P1196">
            <v>0</v>
          </cell>
          <cell r="Q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C1196">
            <v>310</v>
          </cell>
          <cell r="AD1196" t="str">
            <v>S</v>
          </cell>
          <cell r="AE1196" t="str">
            <v>310.S</v>
          </cell>
        </row>
        <row r="1197">
          <cell r="A1197">
            <v>1197</v>
          </cell>
          <cell r="D1197" t="str">
            <v>SG</v>
          </cell>
          <cell r="E1197" t="str">
            <v>P</v>
          </cell>
          <cell r="F1197">
            <v>561414.99064365192</v>
          </cell>
          <cell r="G1197">
            <v>561414.99064365192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0.75</v>
          </cell>
          <cell r="M1197">
            <v>421061.24298273894</v>
          </cell>
          <cell r="N1197">
            <v>140353.74766091298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C1197">
            <v>310</v>
          </cell>
          <cell r="AD1197" t="str">
            <v>SG</v>
          </cell>
          <cell r="AE1197" t="str">
            <v>310.SG3</v>
          </cell>
        </row>
        <row r="1198">
          <cell r="A1198">
            <v>1198</v>
          </cell>
          <cell r="F1198">
            <v>40603356.653977394</v>
          </cell>
          <cell r="G1198">
            <v>40603356.653977394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M1198">
            <v>30452517.490483042</v>
          </cell>
          <cell r="N1198">
            <v>10150839.163494349</v>
          </cell>
          <cell r="P1198">
            <v>0</v>
          </cell>
          <cell r="Q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C1198">
            <v>310</v>
          </cell>
          <cell r="AD1198" t="str">
            <v>NA</v>
          </cell>
          <cell r="AE1198" t="str">
            <v>310.NA1</v>
          </cell>
        </row>
        <row r="1199">
          <cell r="A1199">
            <v>1199</v>
          </cell>
          <cell r="AC1199">
            <v>310</v>
          </cell>
          <cell r="AD1199" t="str">
            <v>NA</v>
          </cell>
          <cell r="AE1199" t="str">
            <v>310.NA2</v>
          </cell>
        </row>
        <row r="1200">
          <cell r="A1200">
            <v>1200</v>
          </cell>
          <cell r="B1200">
            <v>311</v>
          </cell>
          <cell r="C1200" t="str">
            <v>Structures and Improvements</v>
          </cell>
          <cell r="AC1200">
            <v>311</v>
          </cell>
          <cell r="AD1200" t="str">
            <v>NA</v>
          </cell>
          <cell r="AE1200" t="str">
            <v>311.NA</v>
          </cell>
        </row>
        <row r="1201">
          <cell r="A1201">
            <v>1201</v>
          </cell>
          <cell r="D1201" t="str">
            <v>SG</v>
          </cell>
          <cell r="E1201" t="str">
            <v>P</v>
          </cell>
          <cell r="F1201">
            <v>100199892.67163296</v>
          </cell>
          <cell r="G1201">
            <v>100199892.67163296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0.75</v>
          </cell>
          <cell r="M1201">
            <v>75149919.503724724</v>
          </cell>
          <cell r="N1201">
            <v>25049973.16790824</v>
          </cell>
          <cell r="P1201">
            <v>0</v>
          </cell>
          <cell r="Q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C1201">
            <v>311</v>
          </cell>
          <cell r="AD1201" t="str">
            <v>SG</v>
          </cell>
          <cell r="AE1201" t="str">
            <v>311.SG</v>
          </cell>
        </row>
        <row r="1202">
          <cell r="A1202">
            <v>1202</v>
          </cell>
          <cell r="D1202" t="str">
            <v>SG</v>
          </cell>
          <cell r="E1202" t="str">
            <v>P</v>
          </cell>
          <cell r="F1202">
            <v>138517576.75477019</v>
          </cell>
          <cell r="G1202">
            <v>138517576.75477019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0.75</v>
          </cell>
          <cell r="M1202">
            <v>103888182.56607765</v>
          </cell>
          <cell r="N1202">
            <v>34629394.188692547</v>
          </cell>
          <cell r="P1202">
            <v>0</v>
          </cell>
          <cell r="Q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C1202">
            <v>311</v>
          </cell>
          <cell r="AD1202" t="str">
            <v>SG</v>
          </cell>
          <cell r="AE1202" t="str">
            <v>311.SG1</v>
          </cell>
        </row>
        <row r="1203">
          <cell r="A1203">
            <v>1203</v>
          </cell>
          <cell r="D1203" t="str">
            <v>SG</v>
          </cell>
          <cell r="E1203" t="str">
            <v>P</v>
          </cell>
          <cell r="F1203">
            <v>206350236.95897982</v>
          </cell>
          <cell r="G1203">
            <v>206350236.95897982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0.75</v>
          </cell>
          <cell r="M1203">
            <v>154762677.71923485</v>
          </cell>
          <cell r="N1203">
            <v>51587559.239744954</v>
          </cell>
          <cell r="P1203">
            <v>0</v>
          </cell>
          <cell r="Q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C1203">
            <v>311</v>
          </cell>
          <cell r="AD1203" t="str">
            <v>SG</v>
          </cell>
          <cell r="AE1203" t="str">
            <v>311.SG2</v>
          </cell>
        </row>
        <row r="1204">
          <cell r="A1204">
            <v>1204</v>
          </cell>
          <cell r="D1204" t="str">
            <v>SG</v>
          </cell>
          <cell r="E1204" t="str">
            <v>P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0.75</v>
          </cell>
          <cell r="M1204">
            <v>0</v>
          </cell>
          <cell r="N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C1204">
            <v>311</v>
          </cell>
          <cell r="AD1204" t="str">
            <v>SG</v>
          </cell>
          <cell r="AE1204" t="str">
            <v>311.SG3</v>
          </cell>
        </row>
        <row r="1205">
          <cell r="A1205">
            <v>1205</v>
          </cell>
          <cell r="F1205">
            <v>445067706.38538301</v>
          </cell>
          <cell r="G1205">
            <v>445067706.38538301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M1205">
            <v>333800779.78903723</v>
          </cell>
          <cell r="N1205">
            <v>111266926.59634575</v>
          </cell>
          <cell r="P1205">
            <v>0</v>
          </cell>
          <cell r="Q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C1205">
            <v>311</v>
          </cell>
          <cell r="AD1205" t="str">
            <v>NA</v>
          </cell>
          <cell r="AE1205" t="str">
            <v>311.NA1</v>
          </cell>
        </row>
        <row r="1206">
          <cell r="A1206">
            <v>1206</v>
          </cell>
          <cell r="AC1206">
            <v>311</v>
          </cell>
          <cell r="AD1206" t="str">
            <v>NA</v>
          </cell>
          <cell r="AE1206" t="str">
            <v>311.NA2</v>
          </cell>
        </row>
        <row r="1207">
          <cell r="A1207">
            <v>1207</v>
          </cell>
          <cell r="B1207">
            <v>312</v>
          </cell>
          <cell r="C1207" t="str">
            <v>Boiler Plant Equipment</v>
          </cell>
          <cell r="AC1207">
            <v>312</v>
          </cell>
          <cell r="AD1207" t="str">
            <v>NA</v>
          </cell>
          <cell r="AE1207" t="str">
            <v>312.NA</v>
          </cell>
        </row>
        <row r="1208">
          <cell r="A1208">
            <v>1208</v>
          </cell>
          <cell r="D1208" t="str">
            <v>SG</v>
          </cell>
          <cell r="E1208" t="str">
            <v>P</v>
          </cell>
          <cell r="F1208">
            <v>259482010.5751681</v>
          </cell>
          <cell r="G1208">
            <v>259482010.5751681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0.75</v>
          </cell>
          <cell r="M1208">
            <v>194611507.93137607</v>
          </cell>
          <cell r="N1208">
            <v>64870502.643792026</v>
          </cell>
          <cell r="P1208">
            <v>0</v>
          </cell>
          <cell r="Q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C1208">
            <v>312</v>
          </cell>
          <cell r="AD1208" t="str">
            <v>SG</v>
          </cell>
          <cell r="AE1208" t="str">
            <v>312.SG</v>
          </cell>
        </row>
        <row r="1209">
          <cell r="A1209">
            <v>1209</v>
          </cell>
          <cell r="D1209" t="str">
            <v>SG</v>
          </cell>
          <cell r="E1209" t="str">
            <v>P</v>
          </cell>
          <cell r="F1209">
            <v>205570604.47058815</v>
          </cell>
          <cell r="G1209">
            <v>205570604.47058815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0.75</v>
          </cell>
          <cell r="M1209">
            <v>154177953.3529411</v>
          </cell>
          <cell r="N1209">
            <v>51392651.117647037</v>
          </cell>
          <cell r="P1209">
            <v>0</v>
          </cell>
          <cell r="Q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C1209">
            <v>312</v>
          </cell>
          <cell r="AD1209" t="str">
            <v>SG</v>
          </cell>
          <cell r="AE1209" t="str">
            <v>312.SG1</v>
          </cell>
        </row>
        <row r="1210">
          <cell r="A1210">
            <v>1210</v>
          </cell>
          <cell r="D1210" t="str">
            <v>SG</v>
          </cell>
          <cell r="E1210" t="str">
            <v>P</v>
          </cell>
          <cell r="F1210">
            <v>1478081746.7803104</v>
          </cell>
          <cell r="G1210">
            <v>1478081746.7803104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0.75</v>
          </cell>
          <cell r="M1210">
            <v>1108561310.0852327</v>
          </cell>
          <cell r="N1210">
            <v>369520436.6950776</v>
          </cell>
          <cell r="P1210">
            <v>0</v>
          </cell>
          <cell r="Q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C1210">
            <v>312</v>
          </cell>
          <cell r="AD1210" t="str">
            <v>SG</v>
          </cell>
          <cell r="AE1210" t="str">
            <v>312.SG2</v>
          </cell>
        </row>
        <row r="1211">
          <cell r="A1211">
            <v>1211</v>
          </cell>
          <cell r="D1211" t="str">
            <v>SG</v>
          </cell>
          <cell r="E1211" t="str">
            <v>P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0.75</v>
          </cell>
          <cell r="M1211">
            <v>0</v>
          </cell>
          <cell r="N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C1211">
            <v>312</v>
          </cell>
          <cell r="AD1211" t="str">
            <v>SG</v>
          </cell>
          <cell r="AE1211" t="str">
            <v>312.SG3</v>
          </cell>
        </row>
        <row r="1212">
          <cell r="A1212">
            <v>1212</v>
          </cell>
          <cell r="F1212">
            <v>1943134361.8260665</v>
          </cell>
          <cell r="G1212">
            <v>1943134361.8260665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M1212">
            <v>1457350771.3695498</v>
          </cell>
          <cell r="N1212">
            <v>485783590.45651662</v>
          </cell>
          <cell r="P1212">
            <v>0</v>
          </cell>
          <cell r="Q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C1212">
            <v>312</v>
          </cell>
          <cell r="AD1212" t="str">
            <v>NA</v>
          </cell>
          <cell r="AE1212" t="str">
            <v>312.NA1</v>
          </cell>
        </row>
        <row r="1213">
          <cell r="A1213">
            <v>1213</v>
          </cell>
          <cell r="AC1213">
            <v>312</v>
          </cell>
          <cell r="AD1213" t="str">
            <v>NA</v>
          </cell>
          <cell r="AE1213" t="str">
            <v>312.NA2</v>
          </cell>
        </row>
        <row r="1214">
          <cell r="A1214">
            <v>1214</v>
          </cell>
          <cell r="B1214">
            <v>314</v>
          </cell>
          <cell r="C1214" t="str">
            <v>Turbogenerator Units</v>
          </cell>
          <cell r="AC1214">
            <v>314</v>
          </cell>
          <cell r="AD1214" t="str">
            <v>NA</v>
          </cell>
          <cell r="AE1214" t="str">
            <v>314.NA</v>
          </cell>
        </row>
        <row r="1215">
          <cell r="A1215">
            <v>1215</v>
          </cell>
          <cell r="D1215" t="str">
            <v>SG</v>
          </cell>
          <cell r="E1215" t="str">
            <v>P</v>
          </cell>
          <cell r="F1215">
            <v>48143560.84918879</v>
          </cell>
          <cell r="G1215">
            <v>48143560.84918879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0.75</v>
          </cell>
          <cell r="M1215">
            <v>36107670.636891589</v>
          </cell>
          <cell r="N1215">
            <v>12035890.212297197</v>
          </cell>
          <cell r="P1215">
            <v>0</v>
          </cell>
          <cell r="Q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C1215">
            <v>314</v>
          </cell>
          <cell r="AD1215" t="str">
            <v>SG</v>
          </cell>
          <cell r="AE1215" t="str">
            <v>314.SG</v>
          </cell>
        </row>
        <row r="1216">
          <cell r="A1216">
            <v>1216</v>
          </cell>
          <cell r="D1216" t="str">
            <v>SG</v>
          </cell>
          <cell r="E1216" t="str">
            <v>P</v>
          </cell>
          <cell r="F1216">
            <v>48223891.484253757</v>
          </cell>
          <cell r="G1216">
            <v>48223891.484253757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0.75</v>
          </cell>
          <cell r="M1216">
            <v>36167918.613190316</v>
          </cell>
          <cell r="N1216">
            <v>12055972.871063439</v>
          </cell>
          <cell r="P1216">
            <v>0</v>
          </cell>
          <cell r="Q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C1216">
            <v>314</v>
          </cell>
          <cell r="AD1216" t="str">
            <v>SG</v>
          </cell>
          <cell r="AE1216" t="str">
            <v>314.SG1</v>
          </cell>
        </row>
        <row r="1217">
          <cell r="A1217">
            <v>1217</v>
          </cell>
          <cell r="D1217" t="str">
            <v>SG</v>
          </cell>
          <cell r="E1217" t="str">
            <v>P</v>
          </cell>
          <cell r="F1217">
            <v>328590048.46362364</v>
          </cell>
          <cell r="G1217">
            <v>328590048.46362364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0.75</v>
          </cell>
          <cell r="M1217">
            <v>246442536.34771773</v>
          </cell>
          <cell r="N1217">
            <v>82147512.115905911</v>
          </cell>
          <cell r="P1217">
            <v>0</v>
          </cell>
          <cell r="Q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0</v>
          </cell>
          <cell r="AC1217">
            <v>314</v>
          </cell>
          <cell r="AD1217" t="str">
            <v>SG</v>
          </cell>
          <cell r="AE1217" t="str">
            <v>314.SG2</v>
          </cell>
        </row>
        <row r="1218">
          <cell r="A1218">
            <v>1218</v>
          </cell>
          <cell r="D1218" t="str">
            <v>SG</v>
          </cell>
          <cell r="E1218" t="str">
            <v>P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0.75</v>
          </cell>
          <cell r="M1218">
            <v>0</v>
          </cell>
          <cell r="N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C1218">
            <v>314</v>
          </cell>
          <cell r="AD1218" t="str">
            <v>SG</v>
          </cell>
          <cell r="AE1218" t="str">
            <v>314.SG3</v>
          </cell>
        </row>
        <row r="1219">
          <cell r="A1219">
            <v>1219</v>
          </cell>
          <cell r="F1219">
            <v>424957500.79706621</v>
          </cell>
          <cell r="G1219">
            <v>424957500.79706621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318718125.59779966</v>
          </cell>
          <cell r="N1219">
            <v>106239375.19926655</v>
          </cell>
          <cell r="P1219">
            <v>0</v>
          </cell>
          <cell r="Q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C1219">
            <v>314</v>
          </cell>
          <cell r="AD1219" t="str">
            <v>NA</v>
          </cell>
          <cell r="AE1219" t="str">
            <v>314.NA1</v>
          </cell>
        </row>
        <row r="1220">
          <cell r="A1220">
            <v>1220</v>
          </cell>
          <cell r="AC1220">
            <v>314</v>
          </cell>
          <cell r="AD1220" t="str">
            <v>NA</v>
          </cell>
          <cell r="AE1220" t="str">
            <v>314.NA2</v>
          </cell>
        </row>
        <row r="1221">
          <cell r="A1221">
            <v>1221</v>
          </cell>
          <cell r="B1221">
            <v>315</v>
          </cell>
          <cell r="C1221" t="str">
            <v>Accessory Electric Equipment</v>
          </cell>
          <cell r="AC1221">
            <v>315</v>
          </cell>
          <cell r="AD1221" t="str">
            <v>NA</v>
          </cell>
          <cell r="AE1221" t="str">
            <v>315.NA</v>
          </cell>
        </row>
        <row r="1222">
          <cell r="A1222">
            <v>1222</v>
          </cell>
          <cell r="D1222" t="str">
            <v>SG</v>
          </cell>
          <cell r="E1222" t="str">
            <v>P</v>
          </cell>
          <cell r="F1222">
            <v>37991193.882267348</v>
          </cell>
          <cell r="G1222">
            <v>37991193.882267348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0.75</v>
          </cell>
          <cell r="M1222">
            <v>28493395.411700509</v>
          </cell>
          <cell r="N1222">
            <v>9497798.4705668371</v>
          </cell>
          <cell r="P1222">
            <v>0</v>
          </cell>
          <cell r="Q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C1222">
            <v>315</v>
          </cell>
          <cell r="AD1222" t="str">
            <v>SG</v>
          </cell>
          <cell r="AE1222" t="str">
            <v>315.SG</v>
          </cell>
        </row>
        <row r="1223">
          <cell r="A1223">
            <v>1223</v>
          </cell>
          <cell r="D1223" t="str">
            <v>SG</v>
          </cell>
          <cell r="E1223" t="str">
            <v>P</v>
          </cell>
          <cell r="F1223">
            <v>58981675.626578875</v>
          </cell>
          <cell r="G1223">
            <v>58981675.626578875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0.75</v>
          </cell>
          <cell r="M1223">
            <v>44236256.719934158</v>
          </cell>
          <cell r="N1223">
            <v>14745418.906644719</v>
          </cell>
          <cell r="P1223">
            <v>0</v>
          </cell>
          <cell r="Q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C1223">
            <v>315</v>
          </cell>
          <cell r="AD1223" t="str">
            <v>SG</v>
          </cell>
          <cell r="AE1223" t="str">
            <v>315.SG1</v>
          </cell>
        </row>
        <row r="1224">
          <cell r="A1224">
            <v>1224</v>
          </cell>
          <cell r="D1224" t="str">
            <v>SG</v>
          </cell>
          <cell r="E1224" t="str">
            <v>P</v>
          </cell>
          <cell r="F1224">
            <v>91556051.277689964</v>
          </cell>
          <cell r="G1224">
            <v>91556051.277689964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0.75</v>
          </cell>
          <cell r="M1224">
            <v>68667038.45826748</v>
          </cell>
          <cell r="N1224">
            <v>22889012.819422491</v>
          </cell>
          <cell r="P1224">
            <v>0</v>
          </cell>
          <cell r="Q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C1224">
            <v>315</v>
          </cell>
          <cell r="AD1224" t="str">
            <v>SG</v>
          </cell>
          <cell r="AE1224" t="str">
            <v>315.SG2</v>
          </cell>
        </row>
        <row r="1225">
          <cell r="A1225">
            <v>1225</v>
          </cell>
          <cell r="D1225" t="str">
            <v>SG</v>
          </cell>
          <cell r="E1225" t="str">
            <v>P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0.75</v>
          </cell>
          <cell r="M1225">
            <v>0</v>
          </cell>
          <cell r="N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C1225">
            <v>315</v>
          </cell>
          <cell r="AD1225" t="str">
            <v>SG</v>
          </cell>
          <cell r="AE1225" t="str">
            <v>315.SG3</v>
          </cell>
        </row>
        <row r="1226">
          <cell r="A1226">
            <v>1226</v>
          </cell>
          <cell r="F1226">
            <v>188528920.78653619</v>
          </cell>
          <cell r="G1226">
            <v>188528920.78653619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M1226">
            <v>141396690.58990216</v>
          </cell>
          <cell r="N1226">
            <v>47132230.196634047</v>
          </cell>
          <cell r="P1226">
            <v>0</v>
          </cell>
          <cell r="Q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C1226">
            <v>315</v>
          </cell>
          <cell r="AD1226" t="str">
            <v>NA</v>
          </cell>
          <cell r="AE1226" t="str">
            <v>315.NA1</v>
          </cell>
        </row>
        <row r="1227">
          <cell r="A1227">
            <v>1227</v>
          </cell>
          <cell r="AC1227">
            <v>315</v>
          </cell>
          <cell r="AD1227" t="str">
            <v>NA</v>
          </cell>
          <cell r="AE1227" t="str">
            <v>315.NA2</v>
          </cell>
        </row>
        <row r="1228">
          <cell r="A1228">
            <v>1228</v>
          </cell>
          <cell r="B1228">
            <v>316</v>
          </cell>
          <cell r="C1228" t="str">
            <v>Misc Power Plant Equipment</v>
          </cell>
          <cell r="AC1228">
            <v>316</v>
          </cell>
          <cell r="AD1228" t="str">
            <v>NA</v>
          </cell>
          <cell r="AE1228" t="str">
            <v>316.NA</v>
          </cell>
        </row>
        <row r="1229">
          <cell r="A1229">
            <v>1229</v>
          </cell>
          <cell r="D1229" t="str">
            <v>SG</v>
          </cell>
          <cell r="E1229" t="str">
            <v>P</v>
          </cell>
          <cell r="F1229">
            <v>1040686.5688333088</v>
          </cell>
          <cell r="G1229">
            <v>1040686.5688333088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0.75</v>
          </cell>
          <cell r="M1229">
            <v>780514.92662498157</v>
          </cell>
          <cell r="N1229">
            <v>260171.64220832719</v>
          </cell>
          <cell r="P1229">
            <v>0</v>
          </cell>
          <cell r="Q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C1229">
            <v>316</v>
          </cell>
          <cell r="AD1229" t="str">
            <v>SG</v>
          </cell>
          <cell r="AE1229" t="str">
            <v>316.SG</v>
          </cell>
        </row>
        <row r="1230">
          <cell r="A1230">
            <v>1230</v>
          </cell>
          <cell r="D1230" t="str">
            <v>SG</v>
          </cell>
          <cell r="E1230" t="str">
            <v>P</v>
          </cell>
          <cell r="F1230">
            <v>2156943.9771385491</v>
          </cell>
          <cell r="G1230">
            <v>2156943.9771385491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0.75</v>
          </cell>
          <cell r="M1230">
            <v>1617707.9828539118</v>
          </cell>
          <cell r="N1230">
            <v>539235.99428463727</v>
          </cell>
          <cell r="P1230">
            <v>0</v>
          </cell>
          <cell r="Q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C1230">
            <v>316</v>
          </cell>
          <cell r="AD1230" t="str">
            <v>SG</v>
          </cell>
          <cell r="AE1230" t="str">
            <v>316.SG1</v>
          </cell>
        </row>
        <row r="1231">
          <cell r="A1231">
            <v>1231</v>
          </cell>
          <cell r="D1231" t="str">
            <v>SG</v>
          </cell>
          <cell r="E1231" t="str">
            <v>P</v>
          </cell>
          <cell r="F1231">
            <v>10929681.48727984</v>
          </cell>
          <cell r="G1231">
            <v>10929681.48727984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0.75</v>
          </cell>
          <cell r="M1231">
            <v>8197261.1154598799</v>
          </cell>
          <cell r="N1231">
            <v>2732420.37181996</v>
          </cell>
          <cell r="P1231">
            <v>0</v>
          </cell>
          <cell r="Q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C1231">
            <v>316</v>
          </cell>
          <cell r="AD1231" t="str">
            <v>SG</v>
          </cell>
          <cell r="AE1231" t="str">
            <v>316.SG2</v>
          </cell>
        </row>
        <row r="1232">
          <cell r="A1232">
            <v>1232</v>
          </cell>
          <cell r="D1232" t="str">
            <v>SG</v>
          </cell>
          <cell r="E1232" t="str">
            <v>P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0.75</v>
          </cell>
          <cell r="M1232">
            <v>0</v>
          </cell>
          <cell r="N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C1232">
            <v>316</v>
          </cell>
          <cell r="AD1232" t="str">
            <v>SG</v>
          </cell>
          <cell r="AE1232" t="str">
            <v>316.SG3</v>
          </cell>
        </row>
        <row r="1233">
          <cell r="A1233">
            <v>1233</v>
          </cell>
          <cell r="F1233">
            <v>14127312.033251697</v>
          </cell>
          <cell r="G1233">
            <v>14127312.033251697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10595484.024938773</v>
          </cell>
          <cell r="N1233">
            <v>3531828.0083129243</v>
          </cell>
          <cell r="P1233">
            <v>0</v>
          </cell>
          <cell r="Q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C1233">
            <v>316</v>
          </cell>
          <cell r="AD1233" t="str">
            <v>NA</v>
          </cell>
          <cell r="AE1233" t="str">
            <v>316.NA1</v>
          </cell>
        </row>
        <row r="1234">
          <cell r="A1234">
            <v>1234</v>
          </cell>
          <cell r="AC1234">
            <v>316</v>
          </cell>
          <cell r="AD1234" t="str">
            <v>NA</v>
          </cell>
          <cell r="AE1234" t="str">
            <v>316.NA2</v>
          </cell>
        </row>
        <row r="1235">
          <cell r="A1235">
            <v>1235</v>
          </cell>
          <cell r="AC1235">
            <v>316</v>
          </cell>
          <cell r="AD1235" t="str">
            <v>NA</v>
          </cell>
          <cell r="AE1235" t="str">
            <v>316.NA3</v>
          </cell>
        </row>
        <row r="1236">
          <cell r="A1236">
            <v>1236</v>
          </cell>
          <cell r="B1236" t="str">
            <v>SP</v>
          </cell>
          <cell r="C1236" t="str">
            <v>Unclassified Steam Plant - Account 300</v>
          </cell>
          <cell r="AC1236" t="str">
            <v>SP</v>
          </cell>
          <cell r="AD1236" t="str">
            <v>NA</v>
          </cell>
          <cell r="AE1236" t="str">
            <v>SP.NA</v>
          </cell>
        </row>
        <row r="1237">
          <cell r="A1237">
            <v>1237</v>
          </cell>
          <cell r="D1237" t="str">
            <v>SG</v>
          </cell>
          <cell r="E1237" t="str">
            <v>P</v>
          </cell>
          <cell r="F1237">
            <v>21054853.10526754</v>
          </cell>
          <cell r="G1237">
            <v>21054853.10526754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0.75</v>
          </cell>
          <cell r="M1237">
            <v>15791139.828950655</v>
          </cell>
          <cell r="N1237">
            <v>5263713.2763168849</v>
          </cell>
          <cell r="P1237">
            <v>0</v>
          </cell>
          <cell r="Q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C1237" t="str">
            <v>SP</v>
          </cell>
          <cell r="AD1237" t="str">
            <v>SG</v>
          </cell>
          <cell r="AE1237" t="str">
            <v>SP.SG</v>
          </cell>
        </row>
        <row r="1238">
          <cell r="A1238">
            <v>1238</v>
          </cell>
          <cell r="D1238" t="str">
            <v>SG</v>
          </cell>
          <cell r="E1238" t="str">
            <v>P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0.75</v>
          </cell>
          <cell r="M1238">
            <v>0</v>
          </cell>
          <cell r="N1238">
            <v>0</v>
          </cell>
          <cell r="P1238">
            <v>0</v>
          </cell>
          <cell r="Q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C1238" t="str">
            <v>SP</v>
          </cell>
          <cell r="AD1238" t="str">
            <v>SG</v>
          </cell>
          <cell r="AE1238" t="str">
            <v>SP.SG1</v>
          </cell>
        </row>
        <row r="1239">
          <cell r="A1239">
            <v>1239</v>
          </cell>
          <cell r="F1239">
            <v>21054853.10526754</v>
          </cell>
          <cell r="G1239">
            <v>21054853.10526754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15791139.828950655</v>
          </cell>
          <cell r="N1239">
            <v>5263713.2763168849</v>
          </cell>
          <cell r="P1239">
            <v>0</v>
          </cell>
          <cell r="Q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C1239" t="str">
            <v>SP</v>
          </cell>
          <cell r="AD1239" t="str">
            <v>NA</v>
          </cell>
          <cell r="AE1239" t="str">
            <v>SP.NA1</v>
          </cell>
        </row>
        <row r="1240">
          <cell r="A1240">
            <v>1240</v>
          </cell>
          <cell r="AC1240" t="str">
            <v>SP</v>
          </cell>
          <cell r="AD1240" t="str">
            <v>NA</v>
          </cell>
          <cell r="AE1240" t="str">
            <v>SP.NA2</v>
          </cell>
        </row>
        <row r="1241">
          <cell r="A1241">
            <v>1241</v>
          </cell>
          <cell r="AC1241" t="str">
            <v>SP</v>
          </cell>
          <cell r="AD1241" t="str">
            <v>NA</v>
          </cell>
          <cell r="AE1241" t="str">
            <v>SP.NA3</v>
          </cell>
        </row>
        <row r="1242">
          <cell r="A1242">
            <v>1242</v>
          </cell>
          <cell r="B1242" t="str">
            <v>Total Steam Production Plant</v>
          </cell>
          <cell r="F1242">
            <v>3077474011.5875487</v>
          </cell>
          <cell r="G1242">
            <v>3077474011.5875487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M1242">
            <v>2308105508.6906614</v>
          </cell>
          <cell r="N1242">
            <v>769368502.89688718</v>
          </cell>
          <cell r="P1242">
            <v>0</v>
          </cell>
          <cell r="Q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C1242" t="str">
            <v>Total Steam Production Plant</v>
          </cell>
          <cell r="AD1242" t="str">
            <v>NA</v>
          </cell>
          <cell r="AE1242" t="str">
            <v>Total Steam Production Plant.NA</v>
          </cell>
        </row>
        <row r="1243">
          <cell r="A1243">
            <v>1243</v>
          </cell>
          <cell r="AC1243" t="str">
            <v>Total Steam Production Plant</v>
          </cell>
          <cell r="AD1243" t="str">
            <v>NA</v>
          </cell>
          <cell r="AE1243" t="str">
            <v>Total Steam Production Plant.NA1</v>
          </cell>
        </row>
        <row r="1244">
          <cell r="A1244">
            <v>1244</v>
          </cell>
          <cell r="B1244">
            <v>320</v>
          </cell>
          <cell r="C1244" t="str">
            <v>Land and Land Rights</v>
          </cell>
          <cell r="AC1244">
            <v>320</v>
          </cell>
          <cell r="AD1244" t="str">
            <v>NA</v>
          </cell>
          <cell r="AE1244" t="str">
            <v>320.NA</v>
          </cell>
        </row>
        <row r="1245">
          <cell r="A1245">
            <v>1245</v>
          </cell>
          <cell r="D1245" t="str">
            <v>SG</v>
          </cell>
          <cell r="E1245" t="str">
            <v>P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0.75</v>
          </cell>
          <cell r="M1245">
            <v>0</v>
          </cell>
          <cell r="N1245">
            <v>0</v>
          </cell>
          <cell r="P1245">
            <v>0</v>
          </cell>
          <cell r="Q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C1245">
            <v>320</v>
          </cell>
          <cell r="AD1245" t="str">
            <v>SG</v>
          </cell>
          <cell r="AE1245" t="str">
            <v>320.SG</v>
          </cell>
        </row>
        <row r="1246">
          <cell r="A1246">
            <v>1246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</v>
          </cell>
          <cell r="N1246">
            <v>0</v>
          </cell>
          <cell r="P1246">
            <v>0</v>
          </cell>
          <cell r="Q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C1246">
            <v>320</v>
          </cell>
          <cell r="AD1246" t="str">
            <v>NA</v>
          </cell>
          <cell r="AE1246" t="str">
            <v>320.NA1</v>
          </cell>
        </row>
        <row r="1247">
          <cell r="A1247">
            <v>1247</v>
          </cell>
          <cell r="AC1247">
            <v>320</v>
          </cell>
          <cell r="AD1247" t="str">
            <v>NA</v>
          </cell>
          <cell r="AE1247" t="str">
            <v>320.NA2</v>
          </cell>
        </row>
        <row r="1248">
          <cell r="A1248">
            <v>1248</v>
          </cell>
          <cell r="B1248">
            <v>321</v>
          </cell>
          <cell r="C1248" t="str">
            <v>Structures and Improvements</v>
          </cell>
          <cell r="AC1248">
            <v>321</v>
          </cell>
          <cell r="AD1248" t="str">
            <v>NA</v>
          </cell>
          <cell r="AE1248" t="str">
            <v>321.NA</v>
          </cell>
        </row>
        <row r="1249">
          <cell r="A1249">
            <v>1249</v>
          </cell>
          <cell r="D1249" t="str">
            <v>SG</v>
          </cell>
          <cell r="E1249" t="str">
            <v>P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0.75</v>
          </cell>
          <cell r="M1249">
            <v>0</v>
          </cell>
          <cell r="N1249">
            <v>0</v>
          </cell>
          <cell r="P1249">
            <v>0</v>
          </cell>
          <cell r="Q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C1249">
            <v>321</v>
          </cell>
          <cell r="AD1249" t="str">
            <v>SG</v>
          </cell>
          <cell r="AE1249" t="str">
            <v>321.SG</v>
          </cell>
        </row>
        <row r="1250">
          <cell r="A1250">
            <v>1250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M1250">
            <v>0</v>
          </cell>
          <cell r="N1250">
            <v>0</v>
          </cell>
          <cell r="P1250">
            <v>0</v>
          </cell>
          <cell r="Q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C1250">
            <v>321</v>
          </cell>
          <cell r="AD1250" t="str">
            <v>NA</v>
          </cell>
          <cell r="AE1250" t="str">
            <v>321.NA1</v>
          </cell>
        </row>
        <row r="1251">
          <cell r="A1251">
            <v>1251</v>
          </cell>
          <cell r="AC1251">
            <v>321</v>
          </cell>
          <cell r="AD1251" t="str">
            <v>NA</v>
          </cell>
          <cell r="AE1251" t="str">
            <v>321.NA2</v>
          </cell>
        </row>
        <row r="1252">
          <cell r="A1252">
            <v>1252</v>
          </cell>
          <cell r="B1252">
            <v>322</v>
          </cell>
          <cell r="C1252" t="str">
            <v>Reactor Plant Equipment</v>
          </cell>
          <cell r="AC1252">
            <v>322</v>
          </cell>
          <cell r="AD1252" t="str">
            <v>NA</v>
          </cell>
          <cell r="AE1252" t="str">
            <v>322.NA</v>
          </cell>
        </row>
        <row r="1253">
          <cell r="A1253">
            <v>1253</v>
          </cell>
          <cell r="D1253" t="str">
            <v>SG</v>
          </cell>
          <cell r="E1253" t="str">
            <v>P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0.75</v>
          </cell>
          <cell r="M1253">
            <v>0</v>
          </cell>
          <cell r="N1253">
            <v>0</v>
          </cell>
          <cell r="P1253">
            <v>0</v>
          </cell>
          <cell r="Q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C1253">
            <v>322</v>
          </cell>
          <cell r="AD1253" t="str">
            <v>SG</v>
          </cell>
          <cell r="AE1253" t="str">
            <v>322.SG</v>
          </cell>
        </row>
        <row r="1254">
          <cell r="A1254">
            <v>1254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</v>
          </cell>
          <cell r="N1254">
            <v>0</v>
          </cell>
          <cell r="P1254">
            <v>0</v>
          </cell>
          <cell r="Q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C1254">
            <v>322</v>
          </cell>
          <cell r="AD1254" t="str">
            <v>NA</v>
          </cell>
          <cell r="AE1254" t="str">
            <v>322.NA1</v>
          </cell>
        </row>
        <row r="1255">
          <cell r="A1255">
            <v>1255</v>
          </cell>
          <cell r="AC1255">
            <v>322</v>
          </cell>
          <cell r="AD1255" t="str">
            <v>NA</v>
          </cell>
          <cell r="AE1255" t="str">
            <v>322.NA2</v>
          </cell>
        </row>
        <row r="1256">
          <cell r="A1256">
            <v>1256</v>
          </cell>
          <cell r="B1256">
            <v>323</v>
          </cell>
          <cell r="C1256" t="str">
            <v>Turbogenerator Units</v>
          </cell>
          <cell r="AC1256">
            <v>323</v>
          </cell>
          <cell r="AD1256" t="str">
            <v>NA</v>
          </cell>
          <cell r="AE1256" t="str">
            <v>323.NA</v>
          </cell>
        </row>
        <row r="1257">
          <cell r="A1257">
            <v>1257</v>
          </cell>
          <cell r="D1257" t="str">
            <v>SG</v>
          </cell>
          <cell r="E1257" t="str">
            <v>P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0.75</v>
          </cell>
          <cell r="M1257">
            <v>0</v>
          </cell>
          <cell r="N1257">
            <v>0</v>
          </cell>
          <cell r="P1257">
            <v>0</v>
          </cell>
          <cell r="Q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C1257">
            <v>323</v>
          </cell>
          <cell r="AD1257" t="str">
            <v>SG</v>
          </cell>
          <cell r="AE1257" t="str">
            <v>323.SG</v>
          </cell>
        </row>
        <row r="1258">
          <cell r="A1258">
            <v>1258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M1258">
            <v>0</v>
          </cell>
          <cell r="N1258">
            <v>0</v>
          </cell>
          <cell r="P1258">
            <v>0</v>
          </cell>
          <cell r="Q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C1258">
            <v>323</v>
          </cell>
          <cell r="AD1258" t="str">
            <v>NA</v>
          </cell>
          <cell r="AE1258" t="str">
            <v>323.NA1</v>
          </cell>
        </row>
        <row r="1259">
          <cell r="A1259">
            <v>1259</v>
          </cell>
          <cell r="AC1259">
            <v>323</v>
          </cell>
          <cell r="AD1259" t="str">
            <v>NA</v>
          </cell>
          <cell r="AE1259" t="str">
            <v>323.NA2</v>
          </cell>
        </row>
        <row r="1260">
          <cell r="A1260">
            <v>1260</v>
          </cell>
          <cell r="B1260">
            <v>324</v>
          </cell>
          <cell r="C1260" t="str">
            <v>Land and Land Rights</v>
          </cell>
          <cell r="AC1260">
            <v>324</v>
          </cell>
          <cell r="AD1260" t="str">
            <v>NA</v>
          </cell>
          <cell r="AE1260" t="str">
            <v>324.NA</v>
          </cell>
        </row>
        <row r="1261">
          <cell r="A1261">
            <v>1261</v>
          </cell>
          <cell r="D1261" t="str">
            <v>SG</v>
          </cell>
          <cell r="E1261" t="str">
            <v>P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0.75</v>
          </cell>
          <cell r="M1261">
            <v>0</v>
          </cell>
          <cell r="N1261">
            <v>0</v>
          </cell>
          <cell r="P1261">
            <v>0</v>
          </cell>
          <cell r="Q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C1261">
            <v>324</v>
          </cell>
          <cell r="AD1261" t="str">
            <v>SG</v>
          </cell>
          <cell r="AE1261" t="str">
            <v>324.SG</v>
          </cell>
        </row>
        <row r="1262">
          <cell r="A1262">
            <v>1262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M1262">
            <v>0</v>
          </cell>
          <cell r="N1262">
            <v>0</v>
          </cell>
          <cell r="P1262">
            <v>0</v>
          </cell>
          <cell r="Q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C1262">
            <v>324</v>
          </cell>
          <cell r="AD1262" t="str">
            <v>NA</v>
          </cell>
          <cell r="AE1262" t="str">
            <v>324.NA1</v>
          </cell>
        </row>
        <row r="1263">
          <cell r="A1263">
            <v>1263</v>
          </cell>
          <cell r="AC1263">
            <v>324</v>
          </cell>
          <cell r="AD1263" t="str">
            <v>NA</v>
          </cell>
          <cell r="AE1263" t="str">
            <v>324.NA2</v>
          </cell>
        </row>
        <row r="1264">
          <cell r="A1264">
            <v>1264</v>
          </cell>
          <cell r="B1264">
            <v>325</v>
          </cell>
          <cell r="C1264" t="str">
            <v>Misc. Power Plant Equipment</v>
          </cell>
          <cell r="AC1264">
            <v>325</v>
          </cell>
          <cell r="AD1264" t="str">
            <v>NA</v>
          </cell>
          <cell r="AE1264" t="str">
            <v>325.NA</v>
          </cell>
        </row>
        <row r="1265">
          <cell r="A1265">
            <v>1265</v>
          </cell>
          <cell r="D1265" t="str">
            <v>SG</v>
          </cell>
          <cell r="E1265" t="str">
            <v>P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0.75</v>
          </cell>
          <cell r="M1265">
            <v>0</v>
          </cell>
          <cell r="N1265">
            <v>0</v>
          </cell>
          <cell r="P1265">
            <v>0</v>
          </cell>
          <cell r="Q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C1265">
            <v>325</v>
          </cell>
          <cell r="AD1265" t="str">
            <v>SG</v>
          </cell>
          <cell r="AE1265" t="str">
            <v>325.SG</v>
          </cell>
        </row>
        <row r="1266">
          <cell r="A1266">
            <v>1266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M1266">
            <v>0</v>
          </cell>
          <cell r="N1266">
            <v>0</v>
          </cell>
          <cell r="P1266">
            <v>0</v>
          </cell>
          <cell r="Q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C1266">
            <v>325</v>
          </cell>
          <cell r="AD1266" t="str">
            <v>NA</v>
          </cell>
          <cell r="AE1266" t="str">
            <v>325.NA1</v>
          </cell>
        </row>
        <row r="1267">
          <cell r="A1267">
            <v>1267</v>
          </cell>
          <cell r="AC1267">
            <v>325</v>
          </cell>
          <cell r="AD1267" t="str">
            <v>NA</v>
          </cell>
          <cell r="AE1267" t="str">
            <v>325.NA2</v>
          </cell>
        </row>
        <row r="1268">
          <cell r="A1268">
            <v>1268</v>
          </cell>
          <cell r="AC1268">
            <v>325</v>
          </cell>
          <cell r="AD1268" t="str">
            <v>NA</v>
          </cell>
          <cell r="AE1268" t="str">
            <v>325.NA3</v>
          </cell>
        </row>
        <row r="1269">
          <cell r="A1269">
            <v>1269</v>
          </cell>
          <cell r="B1269" t="str">
            <v>N00</v>
          </cell>
          <cell r="C1269" t="str">
            <v>Unclassified Nuclear Plant - Acct 300</v>
          </cell>
          <cell r="AC1269" t="str">
            <v>N00</v>
          </cell>
          <cell r="AD1269" t="str">
            <v>NA</v>
          </cell>
          <cell r="AE1269" t="str">
            <v>N00.NA</v>
          </cell>
        </row>
        <row r="1270">
          <cell r="A1270">
            <v>1270</v>
          </cell>
          <cell r="D1270" t="str">
            <v>SG</v>
          </cell>
          <cell r="E1270" t="str">
            <v>P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0.75</v>
          </cell>
          <cell r="M1270">
            <v>0</v>
          </cell>
          <cell r="N1270">
            <v>0</v>
          </cell>
          <cell r="P1270">
            <v>0</v>
          </cell>
          <cell r="Q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C1270" t="str">
            <v>N00</v>
          </cell>
          <cell r="AD1270" t="str">
            <v>SG</v>
          </cell>
          <cell r="AE1270" t="str">
            <v>N00.SG</v>
          </cell>
        </row>
        <row r="1271">
          <cell r="A1271">
            <v>1271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M1271">
            <v>0</v>
          </cell>
          <cell r="N1271">
            <v>0</v>
          </cell>
          <cell r="P1271">
            <v>0</v>
          </cell>
          <cell r="Q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C1271" t="str">
            <v>N00</v>
          </cell>
          <cell r="AD1271" t="str">
            <v>NA</v>
          </cell>
          <cell r="AE1271" t="str">
            <v>N00.NA1</v>
          </cell>
        </row>
        <row r="1272">
          <cell r="A1272">
            <v>1272</v>
          </cell>
          <cell r="AC1272" t="str">
            <v>N00</v>
          </cell>
          <cell r="AD1272" t="str">
            <v>NA</v>
          </cell>
          <cell r="AE1272" t="str">
            <v>N00.NA2</v>
          </cell>
        </row>
        <row r="1273">
          <cell r="A1273">
            <v>1273</v>
          </cell>
          <cell r="AC1273" t="str">
            <v>N00</v>
          </cell>
          <cell r="AD1273" t="str">
            <v>NA</v>
          </cell>
          <cell r="AE1273" t="str">
            <v>N00.NA3</v>
          </cell>
        </row>
        <row r="1274">
          <cell r="A1274">
            <v>1274</v>
          </cell>
          <cell r="B1274" t="str">
            <v>Total Nuclear Production Plant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M1274">
            <v>0</v>
          </cell>
          <cell r="N1274">
            <v>0</v>
          </cell>
          <cell r="P1274">
            <v>0</v>
          </cell>
          <cell r="Q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C1274" t="str">
            <v>Total Nuclear Production Plant</v>
          </cell>
          <cell r="AD1274" t="str">
            <v>NA</v>
          </cell>
          <cell r="AE1274" t="str">
            <v>Total Nuclear Production Plant.NA</v>
          </cell>
        </row>
        <row r="1275">
          <cell r="A1275">
            <v>1275</v>
          </cell>
          <cell r="AC1275" t="str">
            <v>Total Nuclear Production Plant</v>
          </cell>
          <cell r="AD1275" t="str">
            <v>NA</v>
          </cell>
          <cell r="AE1275" t="str">
            <v>Total Nuclear Production Plant.NA1</v>
          </cell>
        </row>
        <row r="1276">
          <cell r="A1276">
            <v>1276</v>
          </cell>
          <cell r="B1276">
            <v>330</v>
          </cell>
          <cell r="C1276" t="str">
            <v>Land and Land Rights</v>
          </cell>
          <cell r="AC1276">
            <v>330</v>
          </cell>
          <cell r="AD1276" t="str">
            <v>NA</v>
          </cell>
          <cell r="AE1276" t="str">
            <v>330.NA</v>
          </cell>
        </row>
        <row r="1277">
          <cell r="A1277">
            <v>1277</v>
          </cell>
          <cell r="D1277" t="str">
            <v>SG</v>
          </cell>
          <cell r="E1277" t="str">
            <v>P</v>
          </cell>
          <cell r="F1277">
            <v>4561962.4064741619</v>
          </cell>
          <cell r="G1277">
            <v>4561962.4064741619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0.75</v>
          </cell>
          <cell r="M1277">
            <v>3421471.8048556214</v>
          </cell>
          <cell r="N1277">
            <v>1140490.6016185405</v>
          </cell>
          <cell r="P1277">
            <v>0</v>
          </cell>
          <cell r="Q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C1277">
            <v>330</v>
          </cell>
          <cell r="AD1277" t="str">
            <v>SG</v>
          </cell>
          <cell r="AE1277" t="str">
            <v>330.SG</v>
          </cell>
        </row>
        <row r="1278">
          <cell r="A1278">
            <v>1278</v>
          </cell>
          <cell r="D1278" t="str">
            <v>SG</v>
          </cell>
          <cell r="E1278" t="str">
            <v>P</v>
          </cell>
          <cell r="F1278">
            <v>2334240.7422820954</v>
          </cell>
          <cell r="G1278">
            <v>2334240.7422820954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0.75</v>
          </cell>
          <cell r="M1278">
            <v>1750680.5567115715</v>
          </cell>
          <cell r="N1278">
            <v>583560.18557052384</v>
          </cell>
          <cell r="P1278">
            <v>0</v>
          </cell>
          <cell r="Q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C1278">
            <v>330</v>
          </cell>
          <cell r="AD1278" t="str">
            <v>SG</v>
          </cell>
          <cell r="AE1278" t="str">
            <v>330.SG1</v>
          </cell>
        </row>
        <row r="1279">
          <cell r="A1279">
            <v>1279</v>
          </cell>
          <cell r="D1279" t="str">
            <v>SG</v>
          </cell>
          <cell r="E1279" t="str">
            <v>P</v>
          </cell>
          <cell r="F1279">
            <v>9758280.5562921409</v>
          </cell>
          <cell r="G1279">
            <v>9758280.5562921409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0.75</v>
          </cell>
          <cell r="M1279">
            <v>7318710.4172191061</v>
          </cell>
          <cell r="N1279">
            <v>2439570.1390730352</v>
          </cell>
          <cell r="P1279">
            <v>0</v>
          </cell>
          <cell r="Q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C1279">
            <v>330</v>
          </cell>
          <cell r="AD1279" t="str">
            <v>SG</v>
          </cell>
          <cell r="AE1279" t="str">
            <v>330.SG2</v>
          </cell>
        </row>
        <row r="1280">
          <cell r="A1280">
            <v>1280</v>
          </cell>
          <cell r="D1280" t="str">
            <v>SG</v>
          </cell>
          <cell r="E1280" t="str">
            <v>P</v>
          </cell>
          <cell r="F1280">
            <v>589761.8325234513</v>
          </cell>
          <cell r="G1280">
            <v>589761.8325234513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0.75</v>
          </cell>
          <cell r="M1280">
            <v>442321.37439258851</v>
          </cell>
          <cell r="N1280">
            <v>147440.45813086283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C1280">
            <v>330</v>
          </cell>
          <cell r="AD1280" t="str">
            <v>SG</v>
          </cell>
          <cell r="AE1280" t="str">
            <v>330.SG3</v>
          </cell>
        </row>
        <row r="1281">
          <cell r="A1281">
            <v>1281</v>
          </cell>
          <cell r="F1281">
            <v>17244245.537571847</v>
          </cell>
          <cell r="G1281">
            <v>17244245.537571847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M1281">
            <v>12933184.153178886</v>
          </cell>
          <cell r="N1281">
            <v>4311061.3843929619</v>
          </cell>
          <cell r="P1281">
            <v>0</v>
          </cell>
          <cell r="Q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C1281">
            <v>330</v>
          </cell>
          <cell r="AD1281" t="str">
            <v>NA</v>
          </cell>
          <cell r="AE1281" t="str">
            <v>330.NA1</v>
          </cell>
        </row>
        <row r="1282">
          <cell r="A1282">
            <v>1282</v>
          </cell>
          <cell r="AC1282">
            <v>330</v>
          </cell>
          <cell r="AD1282" t="str">
            <v>NA</v>
          </cell>
          <cell r="AE1282" t="str">
            <v>330.NA2</v>
          </cell>
        </row>
        <row r="1283">
          <cell r="A1283">
            <v>1283</v>
          </cell>
          <cell r="B1283">
            <v>331</v>
          </cell>
          <cell r="C1283" t="str">
            <v>Structures and Improvements</v>
          </cell>
          <cell r="AC1283">
            <v>331</v>
          </cell>
          <cell r="AD1283" t="str">
            <v>NA</v>
          </cell>
          <cell r="AE1283" t="str">
            <v>331.NA</v>
          </cell>
        </row>
        <row r="1284">
          <cell r="A1284">
            <v>1284</v>
          </cell>
          <cell r="D1284" t="str">
            <v>SG</v>
          </cell>
          <cell r="E1284" t="str">
            <v>P</v>
          </cell>
          <cell r="F1284">
            <v>8434779.0753444768</v>
          </cell>
          <cell r="G1284">
            <v>8434779.0753444768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0.75</v>
          </cell>
          <cell r="M1284">
            <v>6326084.3065083576</v>
          </cell>
          <cell r="N1284">
            <v>2108694.7688361192</v>
          </cell>
          <cell r="P1284">
            <v>0</v>
          </cell>
          <cell r="Q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C1284">
            <v>331</v>
          </cell>
          <cell r="AD1284" t="str">
            <v>SG</v>
          </cell>
          <cell r="AE1284" t="str">
            <v>331.SG</v>
          </cell>
        </row>
        <row r="1285">
          <cell r="A1285">
            <v>1285</v>
          </cell>
          <cell r="D1285" t="str">
            <v>SG</v>
          </cell>
          <cell r="E1285" t="str">
            <v>P</v>
          </cell>
          <cell r="F1285">
            <v>2127874.9070783877</v>
          </cell>
          <cell r="G1285">
            <v>2127874.9070783877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0.75</v>
          </cell>
          <cell r="M1285">
            <v>1595906.1803087909</v>
          </cell>
          <cell r="N1285">
            <v>531968.72676959692</v>
          </cell>
          <cell r="P1285">
            <v>0</v>
          </cell>
          <cell r="Q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C1285">
            <v>331</v>
          </cell>
          <cell r="AD1285" t="str">
            <v>SG</v>
          </cell>
          <cell r="AE1285" t="str">
            <v>331.SG1</v>
          </cell>
        </row>
        <row r="1286">
          <cell r="A1286">
            <v>1286</v>
          </cell>
          <cell r="D1286" t="str">
            <v>SG</v>
          </cell>
          <cell r="E1286" t="str">
            <v>P</v>
          </cell>
          <cell r="F1286">
            <v>112644275.16631857</v>
          </cell>
          <cell r="G1286">
            <v>112644275.16631857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0.75</v>
          </cell>
          <cell r="M1286">
            <v>84483206.374738932</v>
          </cell>
          <cell r="N1286">
            <v>28161068.791579641</v>
          </cell>
          <cell r="P1286">
            <v>0</v>
          </cell>
          <cell r="Q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C1286">
            <v>331</v>
          </cell>
          <cell r="AD1286" t="str">
            <v>SG</v>
          </cell>
          <cell r="AE1286" t="str">
            <v>331.SG2</v>
          </cell>
        </row>
        <row r="1287">
          <cell r="A1287">
            <v>1287</v>
          </cell>
          <cell r="D1287" t="str">
            <v>SG</v>
          </cell>
          <cell r="E1287" t="str">
            <v>P</v>
          </cell>
          <cell r="F1287">
            <v>7089725.6754742824</v>
          </cell>
          <cell r="G1287">
            <v>7089725.6754742824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0.75</v>
          </cell>
          <cell r="M1287">
            <v>5317294.2566057118</v>
          </cell>
          <cell r="N1287">
            <v>1772431.4188685706</v>
          </cell>
          <cell r="X1287">
            <v>0</v>
          </cell>
          <cell r="Y1287">
            <v>0</v>
          </cell>
          <cell r="Z1287">
            <v>0</v>
          </cell>
          <cell r="AA1287">
            <v>0</v>
          </cell>
          <cell r="AC1287">
            <v>331</v>
          </cell>
          <cell r="AD1287" t="str">
            <v>SG</v>
          </cell>
          <cell r="AE1287" t="str">
            <v>331.SG3</v>
          </cell>
        </row>
        <row r="1288">
          <cell r="A1288">
            <v>1288</v>
          </cell>
          <cell r="F1288">
            <v>130296654.82421571</v>
          </cell>
          <cell r="G1288">
            <v>130296654.82421571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97722491.118161798</v>
          </cell>
          <cell r="N1288">
            <v>32574163.706053928</v>
          </cell>
          <cell r="P1288">
            <v>0</v>
          </cell>
          <cell r="Q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C1288">
            <v>331</v>
          </cell>
          <cell r="AD1288" t="str">
            <v>NA</v>
          </cell>
          <cell r="AE1288" t="str">
            <v>331.NA1</v>
          </cell>
        </row>
        <row r="1289">
          <cell r="A1289">
            <v>1289</v>
          </cell>
          <cell r="AC1289">
            <v>331</v>
          </cell>
          <cell r="AD1289" t="str">
            <v>NA</v>
          </cell>
          <cell r="AE1289" t="str">
            <v>331.NA2</v>
          </cell>
        </row>
        <row r="1290">
          <cell r="A1290">
            <v>1290</v>
          </cell>
          <cell r="B1290">
            <v>332</v>
          </cell>
          <cell r="C1290" t="str">
            <v>Reservoirs, Dams &amp; Waterways</v>
          </cell>
          <cell r="AC1290">
            <v>332</v>
          </cell>
          <cell r="AD1290" t="str">
            <v>NA</v>
          </cell>
          <cell r="AE1290" t="str">
            <v>332.NA</v>
          </cell>
        </row>
        <row r="1291">
          <cell r="A1291">
            <v>1291</v>
          </cell>
          <cell r="D1291" t="str">
            <v>SG</v>
          </cell>
          <cell r="E1291" t="str">
            <v>P</v>
          </cell>
          <cell r="F1291">
            <v>63670808.062724583</v>
          </cell>
          <cell r="G1291">
            <v>63670808.062724583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0.75</v>
          </cell>
          <cell r="M1291">
            <v>47753106.047043435</v>
          </cell>
          <cell r="N1291">
            <v>15917702.015681146</v>
          </cell>
          <cell r="P1291">
            <v>0</v>
          </cell>
          <cell r="Q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C1291">
            <v>332</v>
          </cell>
          <cell r="AD1291" t="str">
            <v>SG</v>
          </cell>
          <cell r="AE1291" t="str">
            <v>332.SG</v>
          </cell>
        </row>
        <row r="1292">
          <cell r="A1292">
            <v>1292</v>
          </cell>
          <cell r="D1292" t="str">
            <v>SG</v>
          </cell>
          <cell r="E1292" t="str">
            <v>P</v>
          </cell>
          <cell r="F1292">
            <v>8298776.295838777</v>
          </cell>
          <cell r="G1292">
            <v>8298776.295838777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0.75</v>
          </cell>
          <cell r="M1292">
            <v>6224082.2218790827</v>
          </cell>
          <cell r="N1292">
            <v>2074694.0739596942</v>
          </cell>
          <cell r="P1292">
            <v>0</v>
          </cell>
          <cell r="Q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C1292">
            <v>332</v>
          </cell>
          <cell r="AD1292" t="str">
            <v>SG</v>
          </cell>
          <cell r="AE1292" t="str">
            <v>332.SG1</v>
          </cell>
        </row>
        <row r="1293">
          <cell r="A1293">
            <v>1293</v>
          </cell>
          <cell r="D1293" t="str">
            <v>SG</v>
          </cell>
          <cell r="E1293" t="str">
            <v>P</v>
          </cell>
          <cell r="F1293">
            <v>129816522.41786945</v>
          </cell>
          <cell r="G1293">
            <v>129816522.41786945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0.75</v>
          </cell>
          <cell r="M1293">
            <v>97362391.813402086</v>
          </cell>
          <cell r="N1293">
            <v>32454130.604467362</v>
          </cell>
          <cell r="P1293">
            <v>0</v>
          </cell>
          <cell r="Q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C1293">
            <v>332</v>
          </cell>
          <cell r="AD1293" t="str">
            <v>SG</v>
          </cell>
          <cell r="AE1293" t="str">
            <v>332.SG2</v>
          </cell>
        </row>
        <row r="1294">
          <cell r="A1294">
            <v>1294</v>
          </cell>
          <cell r="D1294" t="str">
            <v>SG</v>
          </cell>
          <cell r="E1294" t="str">
            <v>P</v>
          </cell>
          <cell r="F1294">
            <v>37250563.624602892</v>
          </cell>
          <cell r="G1294">
            <v>37250563.624602892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0.75</v>
          </cell>
          <cell r="M1294">
            <v>27937922.71845217</v>
          </cell>
          <cell r="N1294">
            <v>9312640.9061507229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C1294">
            <v>332</v>
          </cell>
          <cell r="AD1294" t="str">
            <v>SG</v>
          </cell>
          <cell r="AE1294" t="str">
            <v>332.SG3</v>
          </cell>
        </row>
        <row r="1295">
          <cell r="A1295">
            <v>1295</v>
          </cell>
          <cell r="F1295">
            <v>239036670.4010357</v>
          </cell>
          <cell r="G1295">
            <v>239036670.4010357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M1295">
            <v>179277502.80077678</v>
          </cell>
          <cell r="N1295">
            <v>59759167.600258924</v>
          </cell>
          <cell r="P1295">
            <v>0</v>
          </cell>
          <cell r="Q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C1295">
            <v>332</v>
          </cell>
          <cell r="AD1295" t="str">
            <v>NA</v>
          </cell>
          <cell r="AE1295" t="str">
            <v>332.NA1</v>
          </cell>
        </row>
        <row r="1296">
          <cell r="A1296">
            <v>1296</v>
          </cell>
          <cell r="AC1296">
            <v>332</v>
          </cell>
          <cell r="AD1296" t="str">
            <v>NA</v>
          </cell>
          <cell r="AE1296" t="str">
            <v>332.NA2</v>
          </cell>
        </row>
        <row r="1297">
          <cell r="A1297">
            <v>1297</v>
          </cell>
          <cell r="B1297">
            <v>333</v>
          </cell>
          <cell r="C1297" t="str">
            <v>Water Wheel, Turbines, &amp; Generators</v>
          </cell>
          <cell r="AC1297">
            <v>333</v>
          </cell>
          <cell r="AD1297" t="str">
            <v>NA</v>
          </cell>
          <cell r="AE1297" t="str">
            <v>333.NA</v>
          </cell>
        </row>
        <row r="1298">
          <cell r="A1298">
            <v>1298</v>
          </cell>
          <cell r="D1298" t="str">
            <v>SG</v>
          </cell>
          <cell r="E1298" t="str">
            <v>P</v>
          </cell>
          <cell r="F1298">
            <v>12629447.961629463</v>
          </cell>
          <cell r="G1298">
            <v>12629447.961629463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0.75</v>
          </cell>
          <cell r="M1298">
            <v>9472085.9712220971</v>
          </cell>
          <cell r="N1298">
            <v>3157361.9904073658</v>
          </cell>
          <cell r="P1298">
            <v>0</v>
          </cell>
          <cell r="Q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C1298">
            <v>333</v>
          </cell>
          <cell r="AD1298" t="str">
            <v>SG</v>
          </cell>
          <cell r="AE1298" t="str">
            <v>333.SG</v>
          </cell>
        </row>
        <row r="1299">
          <cell r="A1299">
            <v>1299</v>
          </cell>
          <cell r="D1299" t="str">
            <v>SG</v>
          </cell>
          <cell r="E1299" t="str">
            <v>P</v>
          </cell>
          <cell r="F1299">
            <v>2965085.4455401166</v>
          </cell>
          <cell r="G1299">
            <v>2965085.4455401166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0.75</v>
          </cell>
          <cell r="M1299">
            <v>2223814.0841550874</v>
          </cell>
          <cell r="N1299">
            <v>741271.36138502916</v>
          </cell>
          <cell r="P1299">
            <v>0</v>
          </cell>
          <cell r="Q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  <cell r="AC1299">
            <v>333</v>
          </cell>
          <cell r="AD1299" t="str">
            <v>SG</v>
          </cell>
          <cell r="AE1299" t="str">
            <v>333.SG1</v>
          </cell>
        </row>
        <row r="1300">
          <cell r="A1300">
            <v>1300</v>
          </cell>
          <cell r="D1300" t="str">
            <v>SG</v>
          </cell>
          <cell r="E1300" t="str">
            <v>P</v>
          </cell>
          <cell r="F1300">
            <v>29712271.203792989</v>
          </cell>
          <cell r="G1300">
            <v>29712271.203792989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0.75</v>
          </cell>
          <cell r="M1300">
            <v>22284203.402844742</v>
          </cell>
          <cell r="N1300">
            <v>7428067.8009482473</v>
          </cell>
          <cell r="P1300">
            <v>0</v>
          </cell>
          <cell r="Q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C1300">
            <v>333</v>
          </cell>
          <cell r="AD1300" t="str">
            <v>SG</v>
          </cell>
          <cell r="AE1300" t="str">
            <v>333.SG2</v>
          </cell>
        </row>
        <row r="1301">
          <cell r="A1301">
            <v>1301</v>
          </cell>
          <cell r="D1301" t="str">
            <v>SG</v>
          </cell>
          <cell r="E1301" t="str">
            <v>P</v>
          </cell>
          <cell r="F1301">
            <v>19622303.465338651</v>
          </cell>
          <cell r="G1301">
            <v>19622303.465338651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0.75</v>
          </cell>
          <cell r="M1301">
            <v>14716727.599003989</v>
          </cell>
          <cell r="N1301">
            <v>4905575.8663346628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C1301">
            <v>333</v>
          </cell>
          <cell r="AD1301" t="str">
            <v>SG</v>
          </cell>
          <cell r="AE1301" t="str">
            <v>333.SG3</v>
          </cell>
        </row>
        <row r="1302">
          <cell r="A1302">
            <v>1302</v>
          </cell>
          <cell r="F1302">
            <v>64929108.076301217</v>
          </cell>
          <cell r="G1302">
            <v>64929108.076301217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48696831.057225913</v>
          </cell>
          <cell r="N1302">
            <v>16232277.019075304</v>
          </cell>
          <cell r="P1302">
            <v>0</v>
          </cell>
          <cell r="Q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C1302">
            <v>333</v>
          </cell>
          <cell r="AD1302" t="str">
            <v>NA</v>
          </cell>
          <cell r="AE1302" t="str">
            <v>333.NA1</v>
          </cell>
        </row>
        <row r="1303">
          <cell r="A1303">
            <v>1303</v>
          </cell>
          <cell r="AC1303">
            <v>333</v>
          </cell>
          <cell r="AD1303" t="str">
            <v>NA</v>
          </cell>
          <cell r="AE1303" t="str">
            <v>333.NA2</v>
          </cell>
        </row>
        <row r="1304">
          <cell r="A1304">
            <v>1304</v>
          </cell>
          <cell r="B1304">
            <v>334</v>
          </cell>
          <cell r="C1304" t="str">
            <v>Accessory Electric Equipment</v>
          </cell>
          <cell r="AC1304">
            <v>334</v>
          </cell>
          <cell r="AD1304" t="str">
            <v>NA</v>
          </cell>
          <cell r="AE1304" t="str">
            <v>334.NA</v>
          </cell>
        </row>
        <row r="1305">
          <cell r="A1305">
            <v>1305</v>
          </cell>
          <cell r="D1305" t="str">
            <v>SG</v>
          </cell>
          <cell r="E1305" t="str">
            <v>P</v>
          </cell>
          <cell r="F1305">
            <v>1589075.3730778694</v>
          </cell>
          <cell r="G1305">
            <v>1589075.3730778694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0.75</v>
          </cell>
          <cell r="M1305">
            <v>1191806.5298084021</v>
          </cell>
          <cell r="N1305">
            <v>397268.84326946735</v>
          </cell>
          <cell r="P1305">
            <v>0</v>
          </cell>
          <cell r="Q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  <cell r="AC1305">
            <v>334</v>
          </cell>
          <cell r="AD1305" t="str">
            <v>SG</v>
          </cell>
          <cell r="AE1305" t="str">
            <v>334.SG</v>
          </cell>
        </row>
        <row r="1306">
          <cell r="A1306">
            <v>1306</v>
          </cell>
          <cell r="D1306" t="str">
            <v>SG</v>
          </cell>
          <cell r="E1306" t="str">
            <v>P</v>
          </cell>
          <cell r="F1306">
            <v>1478331.4964891786</v>
          </cell>
          <cell r="G1306">
            <v>1478331.4964891786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0.75</v>
          </cell>
          <cell r="M1306">
            <v>1108748.622366884</v>
          </cell>
          <cell r="N1306">
            <v>369582.87412229466</v>
          </cell>
          <cell r="P1306">
            <v>0</v>
          </cell>
          <cell r="Q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C1306">
            <v>334</v>
          </cell>
          <cell r="AD1306" t="str">
            <v>SG</v>
          </cell>
          <cell r="AE1306" t="str">
            <v>334.SG1</v>
          </cell>
        </row>
        <row r="1307">
          <cell r="A1307">
            <v>1307</v>
          </cell>
          <cell r="D1307" t="str">
            <v>SG</v>
          </cell>
          <cell r="E1307" t="str">
            <v>P</v>
          </cell>
          <cell r="F1307">
            <v>30340687.838176362</v>
          </cell>
          <cell r="G1307">
            <v>30340687.838176362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0.75</v>
          </cell>
          <cell r="M1307">
            <v>22755515.87863227</v>
          </cell>
          <cell r="N1307">
            <v>7585171.9595440906</v>
          </cell>
          <cell r="P1307">
            <v>0</v>
          </cell>
          <cell r="Q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C1307">
            <v>334</v>
          </cell>
          <cell r="AD1307" t="str">
            <v>SG</v>
          </cell>
          <cell r="AE1307" t="str">
            <v>334.SG2</v>
          </cell>
        </row>
        <row r="1308">
          <cell r="A1308">
            <v>1308</v>
          </cell>
          <cell r="D1308" t="str">
            <v>SG</v>
          </cell>
          <cell r="E1308" t="str">
            <v>P</v>
          </cell>
          <cell r="F1308">
            <v>5012511.5737398984</v>
          </cell>
          <cell r="G1308">
            <v>5012511.5737398984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0.75</v>
          </cell>
          <cell r="M1308">
            <v>3759383.680304924</v>
          </cell>
          <cell r="N1308">
            <v>1253127.8934349746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C1308">
            <v>334</v>
          </cell>
          <cell r="AD1308" t="str">
            <v>SG</v>
          </cell>
          <cell r="AE1308" t="str">
            <v>334.SG3</v>
          </cell>
        </row>
        <row r="1309">
          <cell r="A1309">
            <v>1309</v>
          </cell>
          <cell r="F1309">
            <v>38420606.281483307</v>
          </cell>
          <cell r="G1309">
            <v>38420606.281483307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M1309">
            <v>28815454.711112477</v>
          </cell>
          <cell r="N1309">
            <v>9605151.5703708269</v>
          </cell>
          <cell r="P1309">
            <v>0</v>
          </cell>
          <cell r="Q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C1309">
            <v>334</v>
          </cell>
          <cell r="AD1309" t="str">
            <v>NA</v>
          </cell>
          <cell r="AE1309" t="str">
            <v>334.NA1</v>
          </cell>
        </row>
        <row r="1310">
          <cell r="A1310">
            <v>1310</v>
          </cell>
          <cell r="AC1310">
            <v>334</v>
          </cell>
          <cell r="AD1310" t="str">
            <v>NA</v>
          </cell>
          <cell r="AE1310" t="str">
            <v>334.NA2</v>
          </cell>
        </row>
        <row r="1311">
          <cell r="A1311">
            <v>1311</v>
          </cell>
          <cell r="B1311">
            <v>335</v>
          </cell>
          <cell r="C1311" t="str">
            <v>Misc. Power Plant Equipment</v>
          </cell>
          <cell r="AC1311">
            <v>335</v>
          </cell>
          <cell r="AD1311" t="str">
            <v>NA</v>
          </cell>
          <cell r="AE1311" t="str">
            <v>335.NA</v>
          </cell>
        </row>
        <row r="1312">
          <cell r="A1312">
            <v>1312</v>
          </cell>
          <cell r="D1312" t="str">
            <v>SG</v>
          </cell>
          <cell r="E1312" t="str">
            <v>P</v>
          </cell>
          <cell r="F1312">
            <v>494818.41048331803</v>
          </cell>
          <cell r="G1312">
            <v>494818.41048331803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0.75</v>
          </cell>
          <cell r="M1312">
            <v>371113.80786248855</v>
          </cell>
          <cell r="N1312">
            <v>123704.60262082951</v>
          </cell>
          <cell r="P1312">
            <v>0</v>
          </cell>
          <cell r="Q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C1312">
            <v>335</v>
          </cell>
          <cell r="AD1312" t="str">
            <v>SG</v>
          </cell>
          <cell r="AE1312" t="str">
            <v>335.SG</v>
          </cell>
        </row>
        <row r="1313">
          <cell r="A1313">
            <v>1313</v>
          </cell>
          <cell r="D1313" t="str">
            <v>SG</v>
          </cell>
          <cell r="E1313" t="str">
            <v>P</v>
          </cell>
          <cell r="F1313">
            <v>67486.997960566645</v>
          </cell>
          <cell r="G1313">
            <v>67486.997960566645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0.75</v>
          </cell>
          <cell r="M1313">
            <v>50615.24847042498</v>
          </cell>
          <cell r="N1313">
            <v>16871.749490141661</v>
          </cell>
          <cell r="P1313">
            <v>0</v>
          </cell>
          <cell r="Q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C1313">
            <v>335</v>
          </cell>
          <cell r="AD1313" t="str">
            <v>SG</v>
          </cell>
          <cell r="AE1313" t="str">
            <v>335.SG1</v>
          </cell>
        </row>
        <row r="1314">
          <cell r="A1314">
            <v>1314</v>
          </cell>
          <cell r="D1314" t="str">
            <v>SG</v>
          </cell>
          <cell r="E1314" t="str">
            <v>P</v>
          </cell>
          <cell r="F1314">
            <v>590698.34248066822</v>
          </cell>
          <cell r="G1314">
            <v>590698.34248066822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0.75</v>
          </cell>
          <cell r="M1314">
            <v>443023.75686050113</v>
          </cell>
          <cell r="N1314">
            <v>147674.58562016705</v>
          </cell>
          <cell r="P1314">
            <v>0</v>
          </cell>
          <cell r="Q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C1314">
            <v>335</v>
          </cell>
          <cell r="AD1314" t="str">
            <v>SG</v>
          </cell>
          <cell r="AE1314" t="str">
            <v>335.SG2</v>
          </cell>
        </row>
        <row r="1315">
          <cell r="A1315">
            <v>1315</v>
          </cell>
          <cell r="D1315" t="str">
            <v>SG</v>
          </cell>
          <cell r="E1315" t="str">
            <v>P</v>
          </cell>
          <cell r="F1315">
            <v>8820.3632339940013</v>
          </cell>
          <cell r="G1315">
            <v>8820.3632339940013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0.75</v>
          </cell>
          <cell r="M1315">
            <v>6615.272425495501</v>
          </cell>
          <cell r="N1315">
            <v>2205.0908084985003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C1315">
            <v>335</v>
          </cell>
          <cell r="AD1315" t="str">
            <v>SG</v>
          </cell>
          <cell r="AE1315" t="str">
            <v>335.SG3</v>
          </cell>
        </row>
        <row r="1316">
          <cell r="A1316">
            <v>1316</v>
          </cell>
          <cell r="F1316">
            <v>1161824.1141585468</v>
          </cell>
          <cell r="G1316">
            <v>1161824.1141585468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871368.08561891015</v>
          </cell>
          <cell r="N1316">
            <v>290456.0285396367</v>
          </cell>
          <cell r="P1316">
            <v>0</v>
          </cell>
          <cell r="Q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C1316">
            <v>335</v>
          </cell>
          <cell r="AD1316" t="str">
            <v>NA</v>
          </cell>
          <cell r="AE1316" t="str">
            <v>335.NA1</v>
          </cell>
        </row>
        <row r="1317">
          <cell r="A1317">
            <v>1317</v>
          </cell>
          <cell r="AC1317">
            <v>335</v>
          </cell>
          <cell r="AD1317" t="str">
            <v>NA</v>
          </cell>
          <cell r="AE1317" t="str">
            <v>335.NA2</v>
          </cell>
        </row>
        <row r="1318">
          <cell r="A1318">
            <v>1318</v>
          </cell>
          <cell r="B1318">
            <v>336</v>
          </cell>
          <cell r="C1318" t="str">
            <v>Roads, Railroads &amp; Bridges</v>
          </cell>
          <cell r="AC1318">
            <v>336</v>
          </cell>
          <cell r="AD1318" t="str">
            <v>NA</v>
          </cell>
          <cell r="AE1318" t="str">
            <v>336.NA</v>
          </cell>
        </row>
        <row r="1319">
          <cell r="A1319">
            <v>1319</v>
          </cell>
          <cell r="D1319" t="str">
            <v>SG</v>
          </cell>
          <cell r="E1319" t="str">
            <v>P</v>
          </cell>
          <cell r="F1319">
            <v>1927226.963639281</v>
          </cell>
          <cell r="G1319">
            <v>1927226.963639281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0.75</v>
          </cell>
          <cell r="M1319">
            <v>1445420.2227294608</v>
          </cell>
          <cell r="N1319">
            <v>481806.74090982025</v>
          </cell>
          <cell r="P1319">
            <v>0</v>
          </cell>
          <cell r="Q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C1319">
            <v>336</v>
          </cell>
          <cell r="AD1319" t="str">
            <v>SG</v>
          </cell>
          <cell r="AE1319" t="str">
            <v>336.SG</v>
          </cell>
        </row>
        <row r="1320">
          <cell r="A1320">
            <v>1320</v>
          </cell>
          <cell r="D1320" t="str">
            <v>SG</v>
          </cell>
          <cell r="E1320" t="str">
            <v>P</v>
          </cell>
          <cell r="F1320">
            <v>325455.4367011232</v>
          </cell>
          <cell r="G1320">
            <v>325455.4367011232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0.75</v>
          </cell>
          <cell r="M1320">
            <v>244091.57752584241</v>
          </cell>
          <cell r="N1320">
            <v>81363.859175280799</v>
          </cell>
          <cell r="P1320">
            <v>0</v>
          </cell>
          <cell r="Q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C1320">
            <v>336</v>
          </cell>
          <cell r="AD1320" t="str">
            <v>SG</v>
          </cell>
          <cell r="AE1320" t="str">
            <v>336.SG1</v>
          </cell>
        </row>
        <row r="1321">
          <cell r="A1321">
            <v>1321</v>
          </cell>
          <cell r="D1321" t="str">
            <v>SG</v>
          </cell>
          <cell r="E1321" t="str">
            <v>P</v>
          </cell>
          <cell r="F1321">
            <v>8437720.8049714901</v>
          </cell>
          <cell r="G1321">
            <v>8437720.8049714901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0.75</v>
          </cell>
          <cell r="M1321">
            <v>6328290.6037286175</v>
          </cell>
          <cell r="N1321">
            <v>2109430.2012428725</v>
          </cell>
          <cell r="P1321">
            <v>0</v>
          </cell>
          <cell r="Q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C1321">
            <v>336</v>
          </cell>
          <cell r="AD1321" t="str">
            <v>SG</v>
          </cell>
          <cell r="AE1321" t="str">
            <v>336.SG2</v>
          </cell>
        </row>
        <row r="1322">
          <cell r="A1322">
            <v>1322</v>
          </cell>
          <cell r="D1322" t="str">
            <v>SG</v>
          </cell>
          <cell r="E1322" t="str">
            <v>P</v>
          </cell>
          <cell r="F1322">
            <v>1093281.8904124976</v>
          </cell>
          <cell r="G1322">
            <v>1093281.8904124976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0.75</v>
          </cell>
          <cell r="M1322">
            <v>819961.41780937323</v>
          </cell>
          <cell r="N1322">
            <v>273320.47260312439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C1322">
            <v>336</v>
          </cell>
          <cell r="AD1322" t="str">
            <v>SG</v>
          </cell>
          <cell r="AE1322" t="str">
            <v>336.SG3</v>
          </cell>
        </row>
        <row r="1323">
          <cell r="A1323">
            <v>1323</v>
          </cell>
          <cell r="F1323">
            <v>11783685.095724393</v>
          </cell>
          <cell r="G1323">
            <v>11783685.095724393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M1323">
            <v>8837763.8217932936</v>
          </cell>
          <cell r="N1323">
            <v>2945921.2739310982</v>
          </cell>
          <cell r="P1323">
            <v>0</v>
          </cell>
          <cell r="Q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C1323">
            <v>336</v>
          </cell>
          <cell r="AD1323" t="str">
            <v>NA</v>
          </cell>
          <cell r="AE1323" t="str">
            <v>336.NA1</v>
          </cell>
        </row>
        <row r="1324">
          <cell r="A1324">
            <v>1324</v>
          </cell>
          <cell r="AC1324">
            <v>336</v>
          </cell>
          <cell r="AD1324" t="str">
            <v>NA</v>
          </cell>
          <cell r="AE1324" t="str">
            <v>336.NA2</v>
          </cell>
        </row>
        <row r="1325">
          <cell r="A1325">
            <v>1325</v>
          </cell>
          <cell r="AC1325">
            <v>336</v>
          </cell>
          <cell r="AD1325" t="str">
            <v>NA</v>
          </cell>
          <cell r="AE1325" t="str">
            <v>336.NA3</v>
          </cell>
        </row>
        <row r="1326">
          <cell r="A1326">
            <v>1326</v>
          </cell>
          <cell r="B1326" t="str">
            <v>HP</v>
          </cell>
          <cell r="C1326" t="str">
            <v>Unclassified Hydro Plant - Acct 300</v>
          </cell>
          <cell r="AC1326" t="str">
            <v>HP</v>
          </cell>
          <cell r="AD1326" t="str">
            <v>NA</v>
          </cell>
          <cell r="AE1326" t="str">
            <v>HP.NA</v>
          </cell>
        </row>
        <row r="1327">
          <cell r="A1327">
            <v>1327</v>
          </cell>
          <cell r="D1327" t="str">
            <v>S</v>
          </cell>
          <cell r="E1327" t="str">
            <v>P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0.75</v>
          </cell>
          <cell r="M1327">
            <v>0</v>
          </cell>
          <cell r="N1327">
            <v>0</v>
          </cell>
          <cell r="P1327">
            <v>0</v>
          </cell>
          <cell r="Q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C1327" t="str">
            <v>HP</v>
          </cell>
          <cell r="AD1327" t="str">
            <v>S</v>
          </cell>
          <cell r="AE1327" t="str">
            <v>HP.S</v>
          </cell>
        </row>
        <row r="1328">
          <cell r="A1328">
            <v>1328</v>
          </cell>
          <cell r="D1328" t="str">
            <v>SG</v>
          </cell>
          <cell r="E1328" t="str">
            <v>P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0.75</v>
          </cell>
          <cell r="M1328">
            <v>0</v>
          </cell>
          <cell r="N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C1328" t="str">
            <v>HP</v>
          </cell>
          <cell r="AD1328" t="str">
            <v>SG</v>
          </cell>
          <cell r="AE1328" t="str">
            <v>HP.SG</v>
          </cell>
        </row>
        <row r="1329">
          <cell r="A1329">
            <v>1329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M1329">
            <v>0</v>
          </cell>
          <cell r="N1329">
            <v>0</v>
          </cell>
          <cell r="P1329">
            <v>0</v>
          </cell>
          <cell r="Q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C1329" t="str">
            <v>HP</v>
          </cell>
          <cell r="AD1329" t="str">
            <v>NA</v>
          </cell>
          <cell r="AE1329" t="str">
            <v>HP.NA1</v>
          </cell>
        </row>
        <row r="1330">
          <cell r="A1330">
            <v>1330</v>
          </cell>
          <cell r="AC1330" t="str">
            <v>HP</v>
          </cell>
          <cell r="AD1330" t="str">
            <v>NA</v>
          </cell>
          <cell r="AE1330" t="str">
            <v>HP.NA2</v>
          </cell>
        </row>
        <row r="1331">
          <cell r="A1331">
            <v>1331</v>
          </cell>
          <cell r="AC1331" t="str">
            <v>HP</v>
          </cell>
          <cell r="AD1331" t="str">
            <v>NA</v>
          </cell>
          <cell r="AE1331" t="str">
            <v>HP.NA3</v>
          </cell>
        </row>
        <row r="1332">
          <cell r="A1332">
            <v>1332</v>
          </cell>
          <cell r="B1332" t="str">
            <v>Total Hydraulic Plant</v>
          </cell>
          <cell r="F1332">
            <v>502872794.33049071</v>
          </cell>
          <cell r="G1332">
            <v>502872794.33049071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M1332">
            <v>377154595.74786812</v>
          </cell>
          <cell r="N1332">
            <v>125718198.58262268</v>
          </cell>
          <cell r="P1332">
            <v>0</v>
          </cell>
          <cell r="Q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C1332" t="str">
            <v>Total Hydraulic Plant</v>
          </cell>
          <cell r="AD1332" t="str">
            <v>NA</v>
          </cell>
          <cell r="AE1332" t="str">
            <v>Total Hydraulic Plant.NA</v>
          </cell>
        </row>
        <row r="1333">
          <cell r="A1333">
            <v>1333</v>
          </cell>
          <cell r="AC1333" t="str">
            <v>Total Hydraulic Plant</v>
          </cell>
          <cell r="AD1333" t="str">
            <v>NA</v>
          </cell>
          <cell r="AE1333" t="str">
            <v>Total Hydraulic Plant.NA1</v>
          </cell>
        </row>
        <row r="1334">
          <cell r="A1334">
            <v>1334</v>
          </cell>
          <cell r="B1334">
            <v>340</v>
          </cell>
          <cell r="C1334" t="str">
            <v>Land and Land Rights</v>
          </cell>
          <cell r="AC1334">
            <v>340</v>
          </cell>
          <cell r="AD1334" t="str">
            <v>NA</v>
          </cell>
          <cell r="AE1334" t="str">
            <v>340.NA</v>
          </cell>
        </row>
        <row r="1335">
          <cell r="A1335">
            <v>1335</v>
          </cell>
          <cell r="D1335" t="str">
            <v>SG</v>
          </cell>
          <cell r="E1335" t="str">
            <v>P</v>
          </cell>
          <cell r="F1335">
            <v>17293125.563562285</v>
          </cell>
          <cell r="G1335">
            <v>17293125.563562285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0.75</v>
          </cell>
          <cell r="M1335">
            <v>12969844.172671713</v>
          </cell>
          <cell r="N1335">
            <v>4323281.3908905713</v>
          </cell>
          <cell r="P1335">
            <v>0</v>
          </cell>
          <cell r="Q1335">
            <v>0</v>
          </cell>
          <cell r="X1335">
            <v>0</v>
          </cell>
          <cell r="Y1335">
            <v>0</v>
          </cell>
          <cell r="Z1335">
            <v>0</v>
          </cell>
          <cell r="AA1335">
            <v>0</v>
          </cell>
          <cell r="AC1335">
            <v>340</v>
          </cell>
          <cell r="AD1335" t="str">
            <v>SG</v>
          </cell>
          <cell r="AE1335" t="str">
            <v>340.SG</v>
          </cell>
        </row>
        <row r="1336">
          <cell r="A1336">
            <v>1336</v>
          </cell>
          <cell r="C1336" t="str">
            <v>SG-W</v>
          </cell>
          <cell r="D1336" t="str">
            <v>SG</v>
          </cell>
          <cell r="E1336" t="str">
            <v>P</v>
          </cell>
          <cell r="F1336">
            <v>5526547.4414623557</v>
          </cell>
          <cell r="G1336">
            <v>5526547.4414623557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0.75</v>
          </cell>
          <cell r="M1336">
            <v>4144910.5810967665</v>
          </cell>
          <cell r="N1336">
            <v>1381636.8603655889</v>
          </cell>
          <cell r="P1336">
            <v>0</v>
          </cell>
          <cell r="Q1336">
            <v>0</v>
          </cell>
          <cell r="X1336">
            <v>0</v>
          </cell>
          <cell r="Y1336">
            <v>0</v>
          </cell>
          <cell r="Z1336">
            <v>0</v>
          </cell>
          <cell r="AA1336">
            <v>0</v>
          </cell>
          <cell r="AC1336">
            <v>340</v>
          </cell>
          <cell r="AD1336" t="str">
            <v>SG</v>
          </cell>
          <cell r="AE1336" t="str">
            <v>340.SG1</v>
          </cell>
        </row>
        <row r="1337">
          <cell r="A1337">
            <v>1337</v>
          </cell>
          <cell r="C1337" t="str">
            <v>SSGCT</v>
          </cell>
          <cell r="D1337" t="str">
            <v>SG</v>
          </cell>
          <cell r="E1337" t="str">
            <v>P</v>
          </cell>
          <cell r="F1337">
            <v>104199.43628400014</v>
          </cell>
          <cell r="G1337">
            <v>104199.43628400014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0.75</v>
          </cell>
          <cell r="M1337">
            <v>78149.577213000099</v>
          </cell>
          <cell r="N1337">
            <v>26049.859071000035</v>
          </cell>
          <cell r="P1337">
            <v>0</v>
          </cell>
          <cell r="Q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C1337">
            <v>340</v>
          </cell>
          <cell r="AD1337" t="str">
            <v>SG</v>
          </cell>
          <cell r="AE1337" t="str">
            <v>340.SG2</v>
          </cell>
        </row>
        <row r="1338">
          <cell r="A1338">
            <v>1338</v>
          </cell>
          <cell r="F1338">
            <v>22923872.441308644</v>
          </cell>
          <cell r="G1338">
            <v>22923872.441308644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17192904.330981482</v>
          </cell>
          <cell r="N1338">
            <v>5730968.1103271609</v>
          </cell>
          <cell r="P1338">
            <v>0</v>
          </cell>
          <cell r="Q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C1338">
            <v>340</v>
          </cell>
          <cell r="AD1338" t="str">
            <v>NA</v>
          </cell>
          <cell r="AE1338" t="str">
            <v>340.NA1</v>
          </cell>
        </row>
        <row r="1339">
          <cell r="A1339">
            <v>1339</v>
          </cell>
          <cell r="AC1339">
            <v>340</v>
          </cell>
          <cell r="AD1339" t="str">
            <v>NA</v>
          </cell>
          <cell r="AE1339" t="str">
            <v>340.NA2</v>
          </cell>
        </row>
        <row r="1340">
          <cell r="A1340">
            <v>1340</v>
          </cell>
          <cell r="B1340">
            <v>341</v>
          </cell>
          <cell r="C1340" t="str">
            <v>Structures and Improvements</v>
          </cell>
          <cell r="AC1340">
            <v>341</v>
          </cell>
          <cell r="AD1340" t="str">
            <v>NA</v>
          </cell>
          <cell r="AE1340" t="str">
            <v>341.NA</v>
          </cell>
        </row>
        <row r="1341">
          <cell r="A1341">
            <v>1341</v>
          </cell>
          <cell r="D1341" t="str">
            <v>S</v>
          </cell>
          <cell r="E1341" t="str">
            <v>P</v>
          </cell>
          <cell r="F1341">
            <v>69481.820000000007</v>
          </cell>
          <cell r="G1341">
            <v>69481.820000000007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0.75</v>
          </cell>
          <cell r="M1341">
            <v>52111.365000000005</v>
          </cell>
          <cell r="N1341">
            <v>17370.455000000002</v>
          </cell>
          <cell r="P1341">
            <v>0</v>
          </cell>
          <cell r="Q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C1341">
            <v>341</v>
          </cell>
          <cell r="AD1341" t="str">
            <v>S</v>
          </cell>
          <cell r="AE1341" t="str">
            <v>341.S</v>
          </cell>
        </row>
        <row r="1342">
          <cell r="A1342">
            <v>1342</v>
          </cell>
          <cell r="D1342" t="str">
            <v>SG</v>
          </cell>
          <cell r="E1342" t="str">
            <v>P</v>
          </cell>
          <cell r="F1342">
            <v>75751869.920985714</v>
          </cell>
          <cell r="G1342">
            <v>75751869.920985714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0.75</v>
          </cell>
          <cell r="M1342">
            <v>56813902.440739289</v>
          </cell>
          <cell r="N1342">
            <v>18937967.480246428</v>
          </cell>
          <cell r="P1342">
            <v>0</v>
          </cell>
          <cell r="Q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C1342">
            <v>341</v>
          </cell>
          <cell r="AD1342" t="str">
            <v>SG</v>
          </cell>
          <cell r="AE1342" t="str">
            <v>341.SG</v>
          </cell>
        </row>
        <row r="1343">
          <cell r="A1343">
            <v>1343</v>
          </cell>
          <cell r="D1343" t="str">
            <v>SG</v>
          </cell>
          <cell r="E1343" t="str">
            <v>P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0.75</v>
          </cell>
          <cell r="M1343">
            <v>0</v>
          </cell>
          <cell r="N1343">
            <v>0</v>
          </cell>
          <cell r="P1343">
            <v>0</v>
          </cell>
          <cell r="Q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C1343">
            <v>341</v>
          </cell>
          <cell r="AD1343" t="str">
            <v>SG</v>
          </cell>
          <cell r="AE1343" t="str">
            <v>341.SG1</v>
          </cell>
        </row>
        <row r="1344">
          <cell r="A1344">
            <v>1344</v>
          </cell>
          <cell r="C1344" t="str">
            <v>SG-W</v>
          </cell>
          <cell r="D1344" t="str">
            <v>SG</v>
          </cell>
          <cell r="E1344" t="str">
            <v>P</v>
          </cell>
          <cell r="F1344">
            <v>43548674.52770941</v>
          </cell>
          <cell r="G1344">
            <v>43548674.52770941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0.75</v>
          </cell>
          <cell r="M1344">
            <v>32661505.895782057</v>
          </cell>
          <cell r="N1344">
            <v>10887168.631927352</v>
          </cell>
          <cell r="P1344">
            <v>0</v>
          </cell>
          <cell r="Q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C1344">
            <v>341</v>
          </cell>
          <cell r="AD1344" t="str">
            <v>SG</v>
          </cell>
          <cell r="AE1344" t="str">
            <v>341.SG2</v>
          </cell>
        </row>
        <row r="1345">
          <cell r="A1345">
            <v>1345</v>
          </cell>
          <cell r="D1345" t="str">
            <v>SG</v>
          </cell>
          <cell r="E1345" t="str">
            <v>P</v>
          </cell>
          <cell r="F1345">
            <v>1893613.1457442895</v>
          </cell>
          <cell r="G1345">
            <v>1893613.1457442895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0.75</v>
          </cell>
          <cell r="M1345">
            <v>1420209.8593082172</v>
          </cell>
          <cell r="N1345">
            <v>473403.28643607238</v>
          </cell>
          <cell r="P1345">
            <v>0</v>
          </cell>
          <cell r="Q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C1345">
            <v>341</v>
          </cell>
          <cell r="AD1345" t="str">
            <v>SG</v>
          </cell>
          <cell r="AE1345" t="str">
            <v>341.SG3</v>
          </cell>
        </row>
        <row r="1346">
          <cell r="A1346">
            <v>1346</v>
          </cell>
          <cell r="F1346">
            <v>121263639.41443941</v>
          </cell>
          <cell r="G1346">
            <v>121263639.41443941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90947729.560829565</v>
          </cell>
          <cell r="N1346">
            <v>30315909.853609852</v>
          </cell>
          <cell r="P1346">
            <v>0</v>
          </cell>
          <cell r="Q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C1346">
            <v>341</v>
          </cell>
          <cell r="AD1346" t="str">
            <v>NA</v>
          </cell>
          <cell r="AE1346" t="str">
            <v>341.NA1</v>
          </cell>
        </row>
        <row r="1347">
          <cell r="A1347">
            <v>1347</v>
          </cell>
          <cell r="AC1347">
            <v>341</v>
          </cell>
          <cell r="AD1347" t="str">
            <v>NA</v>
          </cell>
          <cell r="AE1347" t="str">
            <v>341.NA2</v>
          </cell>
        </row>
        <row r="1348">
          <cell r="A1348">
            <v>1348</v>
          </cell>
          <cell r="B1348">
            <v>342</v>
          </cell>
          <cell r="C1348" t="str">
            <v>Fuel Holders, Producers &amp; Accessories</v>
          </cell>
          <cell r="AC1348">
            <v>342</v>
          </cell>
          <cell r="AD1348" t="str">
            <v>NA</v>
          </cell>
          <cell r="AE1348" t="str">
            <v>342.NA</v>
          </cell>
        </row>
        <row r="1349">
          <cell r="A1349">
            <v>1349</v>
          </cell>
          <cell r="D1349" t="str">
            <v>SG</v>
          </cell>
          <cell r="E1349" t="str">
            <v>P</v>
          </cell>
          <cell r="F1349">
            <v>6037229.2533044359</v>
          </cell>
          <cell r="G1349">
            <v>6037229.2533044359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0.75</v>
          </cell>
          <cell r="M1349">
            <v>4527921.9399783267</v>
          </cell>
          <cell r="N1349">
            <v>1509307.313326109</v>
          </cell>
          <cell r="P1349">
            <v>0</v>
          </cell>
          <cell r="Q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C1349">
            <v>342</v>
          </cell>
          <cell r="AD1349" t="str">
            <v>SG</v>
          </cell>
          <cell r="AE1349" t="str">
            <v>342.SG</v>
          </cell>
        </row>
        <row r="1350">
          <cell r="A1350">
            <v>1350</v>
          </cell>
          <cell r="D1350" t="str">
            <v>SG</v>
          </cell>
          <cell r="E1350" t="str">
            <v>P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0.75</v>
          </cell>
          <cell r="M1350">
            <v>0</v>
          </cell>
          <cell r="N1350">
            <v>0</v>
          </cell>
          <cell r="P1350">
            <v>0</v>
          </cell>
          <cell r="Q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C1350">
            <v>342</v>
          </cell>
          <cell r="AD1350" t="str">
            <v>SG</v>
          </cell>
          <cell r="AE1350" t="str">
            <v>342.SG1</v>
          </cell>
        </row>
        <row r="1351">
          <cell r="A1351">
            <v>1351</v>
          </cell>
          <cell r="D1351" t="str">
            <v>SG</v>
          </cell>
          <cell r="E1351" t="str">
            <v>P</v>
          </cell>
          <cell r="F1351">
            <v>1236021.5760248872</v>
          </cell>
          <cell r="G1351">
            <v>1236021.5760248872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0.75</v>
          </cell>
          <cell r="M1351">
            <v>927016.18201866536</v>
          </cell>
          <cell r="N1351">
            <v>309005.39400622179</v>
          </cell>
          <cell r="P1351">
            <v>0</v>
          </cell>
          <cell r="Q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C1351">
            <v>342</v>
          </cell>
          <cell r="AD1351" t="str">
            <v>SG</v>
          </cell>
          <cell r="AE1351" t="str">
            <v>342.SG2</v>
          </cell>
        </row>
        <row r="1352">
          <cell r="A1352">
            <v>1352</v>
          </cell>
          <cell r="F1352">
            <v>7273250.829329323</v>
          </cell>
          <cell r="G1352">
            <v>7273250.829329323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M1352">
            <v>5454938.1219969923</v>
          </cell>
          <cell r="N1352">
            <v>1818312.7073323308</v>
          </cell>
          <cell r="P1352">
            <v>0</v>
          </cell>
          <cell r="Q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C1352">
            <v>342</v>
          </cell>
          <cell r="AD1352" t="str">
            <v>NA</v>
          </cell>
          <cell r="AE1352" t="str">
            <v>342.NA1</v>
          </cell>
        </row>
        <row r="1353">
          <cell r="A1353">
            <v>1353</v>
          </cell>
          <cell r="AC1353">
            <v>342</v>
          </cell>
          <cell r="AD1353" t="str">
            <v>NA</v>
          </cell>
          <cell r="AE1353" t="str">
            <v>342.NA2</v>
          </cell>
        </row>
        <row r="1354">
          <cell r="A1354">
            <v>1354</v>
          </cell>
          <cell r="B1354">
            <v>343</v>
          </cell>
          <cell r="C1354" t="str">
            <v>Prime Movers</v>
          </cell>
          <cell r="AC1354">
            <v>343</v>
          </cell>
          <cell r="AD1354" t="str">
            <v>NA</v>
          </cell>
          <cell r="AE1354" t="str">
            <v>343.NA</v>
          </cell>
        </row>
        <row r="1355">
          <cell r="A1355">
            <v>1355</v>
          </cell>
          <cell r="D1355" t="str">
            <v>SG</v>
          </cell>
          <cell r="E1355" t="str">
            <v>P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0.75</v>
          </cell>
          <cell r="M1355">
            <v>0</v>
          </cell>
          <cell r="N1355">
            <v>0</v>
          </cell>
          <cell r="P1355">
            <v>0</v>
          </cell>
          <cell r="Q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C1355">
            <v>343</v>
          </cell>
          <cell r="AD1355" t="str">
            <v>SG</v>
          </cell>
          <cell r="AE1355" t="str">
            <v>343.SG</v>
          </cell>
        </row>
        <row r="1356">
          <cell r="A1356">
            <v>1356</v>
          </cell>
          <cell r="D1356" t="str">
            <v>SG</v>
          </cell>
          <cell r="E1356" t="str">
            <v>P</v>
          </cell>
          <cell r="F1356">
            <v>1279848960.7636685</v>
          </cell>
          <cell r="G1356">
            <v>1279848960.7636685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0.75</v>
          </cell>
          <cell r="M1356">
            <v>959886720.5727514</v>
          </cell>
          <cell r="N1356">
            <v>319962240.19091713</v>
          </cell>
          <cell r="P1356">
            <v>0</v>
          </cell>
          <cell r="Q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C1356">
            <v>343</v>
          </cell>
          <cell r="AD1356" t="str">
            <v>SG</v>
          </cell>
          <cell r="AE1356" t="str">
            <v>343.SG1</v>
          </cell>
        </row>
        <row r="1357">
          <cell r="A1357">
            <v>1357</v>
          </cell>
          <cell r="C1357" t="str">
            <v>SG-W</v>
          </cell>
          <cell r="D1357" t="str">
            <v>SG</v>
          </cell>
          <cell r="E1357" t="str">
            <v>P</v>
          </cell>
          <cell r="F1357">
            <v>479074813.71540493</v>
          </cell>
          <cell r="G1357">
            <v>479074813.71540493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0.75</v>
          </cell>
          <cell r="M1357">
            <v>359306110.28655368</v>
          </cell>
          <cell r="N1357">
            <v>119768703.42885123</v>
          </cell>
          <cell r="P1357">
            <v>0</v>
          </cell>
          <cell r="Q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C1357">
            <v>343</v>
          </cell>
          <cell r="AD1357" t="str">
            <v>SG</v>
          </cell>
          <cell r="AE1357" t="str">
            <v>343.SG2</v>
          </cell>
        </row>
        <row r="1358">
          <cell r="A1358">
            <v>1358</v>
          </cell>
          <cell r="D1358" t="str">
            <v>SG</v>
          </cell>
          <cell r="E1358" t="str">
            <v>P</v>
          </cell>
          <cell r="F1358">
            <v>26557087.457015131</v>
          </cell>
          <cell r="G1358">
            <v>26557087.457015131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0.75</v>
          </cell>
          <cell r="M1358">
            <v>19917815.592761349</v>
          </cell>
          <cell r="N1358">
            <v>6639271.8642537827</v>
          </cell>
          <cell r="P1358">
            <v>0</v>
          </cell>
          <cell r="Q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C1358">
            <v>343</v>
          </cell>
          <cell r="AD1358" t="str">
            <v>SG</v>
          </cell>
          <cell r="AE1358" t="str">
            <v>343.SG3</v>
          </cell>
        </row>
        <row r="1359">
          <cell r="A1359">
            <v>1359</v>
          </cell>
          <cell r="F1359">
            <v>1785480861.9360886</v>
          </cell>
          <cell r="G1359">
            <v>1785480861.9360886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M1359">
            <v>1339110646.4520664</v>
          </cell>
          <cell r="N1359">
            <v>446370215.48402214</v>
          </cell>
          <cell r="P1359">
            <v>0</v>
          </cell>
          <cell r="Q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C1359">
            <v>343</v>
          </cell>
          <cell r="AD1359" t="str">
            <v>NA</v>
          </cell>
          <cell r="AE1359" t="str">
            <v>343.NA1</v>
          </cell>
        </row>
        <row r="1360">
          <cell r="A1360">
            <v>1360</v>
          </cell>
          <cell r="AC1360">
            <v>343</v>
          </cell>
          <cell r="AD1360" t="str">
            <v>NA</v>
          </cell>
          <cell r="AE1360" t="str">
            <v>343.NA2</v>
          </cell>
        </row>
        <row r="1361">
          <cell r="A1361">
            <v>1361</v>
          </cell>
          <cell r="B1361">
            <v>344</v>
          </cell>
          <cell r="C1361" t="str">
            <v>Generators</v>
          </cell>
          <cell r="AC1361">
            <v>344</v>
          </cell>
          <cell r="AD1361" t="str">
            <v>NA</v>
          </cell>
          <cell r="AE1361" t="str">
            <v>344.NA</v>
          </cell>
        </row>
        <row r="1362">
          <cell r="A1362">
            <v>1362</v>
          </cell>
          <cell r="D1362" t="str">
            <v>S</v>
          </cell>
          <cell r="E1362" t="str">
            <v>P</v>
          </cell>
          <cell r="F1362">
            <v>284865.88</v>
          </cell>
          <cell r="G1362">
            <v>284865.88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0.75</v>
          </cell>
          <cell r="M1362">
            <v>213649.41</v>
          </cell>
          <cell r="N1362">
            <v>71216.47</v>
          </cell>
          <cell r="P1362">
            <v>0</v>
          </cell>
          <cell r="Q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C1362">
            <v>344</v>
          </cell>
          <cell r="AD1362" t="str">
            <v>S</v>
          </cell>
          <cell r="AE1362" t="str">
            <v>344.S</v>
          </cell>
        </row>
        <row r="1363">
          <cell r="A1363">
            <v>1363</v>
          </cell>
          <cell r="D1363" t="str">
            <v>SG</v>
          </cell>
          <cell r="E1363" t="str">
            <v>P</v>
          </cell>
          <cell r="F1363">
            <v>73300949.204241008</v>
          </cell>
          <cell r="G1363">
            <v>73300949.204241008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0.75</v>
          </cell>
          <cell r="M1363">
            <v>54975711.903180756</v>
          </cell>
          <cell r="N1363">
            <v>18325237.301060252</v>
          </cell>
          <cell r="P1363">
            <v>0</v>
          </cell>
          <cell r="Q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C1363">
            <v>344</v>
          </cell>
          <cell r="AD1363" t="str">
            <v>SG</v>
          </cell>
          <cell r="AE1363" t="str">
            <v>344.SG</v>
          </cell>
        </row>
        <row r="1364">
          <cell r="A1364">
            <v>1364</v>
          </cell>
          <cell r="C1364" t="str">
            <v>SG-W</v>
          </cell>
          <cell r="D1364" t="str">
            <v>SG</v>
          </cell>
          <cell r="E1364" t="str">
            <v>P</v>
          </cell>
          <cell r="F1364">
            <v>181019755.00777519</v>
          </cell>
          <cell r="G1364">
            <v>181019755.00777519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0.75</v>
          </cell>
          <cell r="M1364">
            <v>135764816.25583139</v>
          </cell>
          <cell r="N1364">
            <v>45254938.751943797</v>
          </cell>
          <cell r="P1364">
            <v>0</v>
          </cell>
          <cell r="Q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C1364">
            <v>344</v>
          </cell>
          <cell r="AD1364" t="str">
            <v>SG</v>
          </cell>
          <cell r="AE1364" t="str">
            <v>344.SG1</v>
          </cell>
        </row>
        <row r="1365">
          <cell r="A1365">
            <v>1365</v>
          </cell>
          <cell r="D1365" t="str">
            <v>SG</v>
          </cell>
          <cell r="E1365" t="str">
            <v>P</v>
          </cell>
          <cell r="F1365">
            <v>7888130.7476412421</v>
          </cell>
          <cell r="G1365">
            <v>7888130.7476412421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0.75</v>
          </cell>
          <cell r="M1365">
            <v>5916098.0607309313</v>
          </cell>
          <cell r="N1365">
            <v>1972032.6869103105</v>
          </cell>
          <cell r="P1365">
            <v>0</v>
          </cell>
          <cell r="Q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C1365">
            <v>344</v>
          </cell>
          <cell r="AD1365" t="str">
            <v>SG</v>
          </cell>
          <cell r="AE1365" t="str">
            <v>344.SG2</v>
          </cell>
        </row>
        <row r="1366">
          <cell r="A1366">
            <v>1366</v>
          </cell>
          <cell r="F1366">
            <v>262493700.83965743</v>
          </cell>
          <cell r="G1366">
            <v>262493700.83965743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M1366">
            <v>196870275.62974307</v>
          </cell>
          <cell r="N1366">
            <v>65623425.209914356</v>
          </cell>
          <cell r="P1366">
            <v>0</v>
          </cell>
          <cell r="Q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C1366">
            <v>344</v>
          </cell>
          <cell r="AD1366" t="str">
            <v>NA</v>
          </cell>
          <cell r="AE1366" t="str">
            <v>344.NA1</v>
          </cell>
        </row>
        <row r="1367">
          <cell r="A1367">
            <v>1367</v>
          </cell>
          <cell r="AC1367">
            <v>344</v>
          </cell>
          <cell r="AD1367" t="str">
            <v>NA</v>
          </cell>
          <cell r="AE1367" t="str">
            <v>344.NA2</v>
          </cell>
        </row>
        <row r="1368">
          <cell r="A1368">
            <v>1368</v>
          </cell>
          <cell r="B1368">
            <v>345</v>
          </cell>
          <cell r="C1368" t="str">
            <v>Accessory Electric Plant</v>
          </cell>
          <cell r="AC1368">
            <v>345</v>
          </cell>
          <cell r="AD1368" t="str">
            <v>NA</v>
          </cell>
          <cell r="AE1368" t="str">
            <v>345.NA</v>
          </cell>
        </row>
        <row r="1369">
          <cell r="A1369">
            <v>1369</v>
          </cell>
          <cell r="D1369" t="str">
            <v>S</v>
          </cell>
          <cell r="E1369" t="str">
            <v>P</v>
          </cell>
          <cell r="F1369">
            <v>80507.61</v>
          </cell>
          <cell r="G1369">
            <v>80507.61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0.75</v>
          </cell>
          <cell r="M1369">
            <v>60380.707500000004</v>
          </cell>
          <cell r="N1369">
            <v>20126.9025</v>
          </cell>
          <cell r="P1369">
            <v>0</v>
          </cell>
          <cell r="Q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C1369">
            <v>345</v>
          </cell>
          <cell r="AD1369" t="str">
            <v>S</v>
          </cell>
          <cell r="AE1369" t="str">
            <v>345.S</v>
          </cell>
        </row>
        <row r="1370">
          <cell r="A1370">
            <v>1370</v>
          </cell>
          <cell r="D1370" t="str">
            <v>SG</v>
          </cell>
          <cell r="E1370" t="str">
            <v>P</v>
          </cell>
          <cell r="F1370">
            <v>93751928.305560902</v>
          </cell>
          <cell r="G1370">
            <v>93751928.305560902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0.75</v>
          </cell>
          <cell r="M1370">
            <v>70313946.22917068</v>
          </cell>
          <cell r="N1370">
            <v>23437982.076390225</v>
          </cell>
          <cell r="P1370">
            <v>0</v>
          </cell>
          <cell r="Q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C1370">
            <v>345</v>
          </cell>
          <cell r="AD1370" t="str">
            <v>SG</v>
          </cell>
          <cell r="AE1370" t="str">
            <v>345.SG</v>
          </cell>
        </row>
        <row r="1371">
          <cell r="A1371">
            <v>1371</v>
          </cell>
          <cell r="C1371" t="str">
            <v>SG-W</v>
          </cell>
          <cell r="D1371" t="str">
            <v>SG</v>
          </cell>
          <cell r="E1371" t="str">
            <v>P</v>
          </cell>
          <cell r="F1371">
            <v>107654955.47918044</v>
          </cell>
          <cell r="G1371">
            <v>107654955.47918044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0.75</v>
          </cell>
          <cell r="M1371">
            <v>80741216.609385327</v>
          </cell>
          <cell r="N1371">
            <v>26913738.86979511</v>
          </cell>
          <cell r="P1371">
            <v>0</v>
          </cell>
          <cell r="Q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C1371">
            <v>345</v>
          </cell>
          <cell r="AD1371" t="str">
            <v>SG</v>
          </cell>
          <cell r="AE1371" t="str">
            <v>345.SG1</v>
          </cell>
        </row>
        <row r="1372">
          <cell r="A1372">
            <v>1372</v>
          </cell>
          <cell r="D1372" t="str">
            <v>SG</v>
          </cell>
          <cell r="E1372" t="str">
            <v>P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0.75</v>
          </cell>
          <cell r="M1372">
            <v>0</v>
          </cell>
          <cell r="N1372">
            <v>0</v>
          </cell>
          <cell r="P1372">
            <v>0</v>
          </cell>
          <cell r="Q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C1372">
            <v>345</v>
          </cell>
          <cell r="AD1372" t="str">
            <v>SG</v>
          </cell>
          <cell r="AE1372" t="str">
            <v>345.SG2</v>
          </cell>
        </row>
        <row r="1373">
          <cell r="A1373">
            <v>1373</v>
          </cell>
          <cell r="D1373" t="str">
            <v>SG</v>
          </cell>
          <cell r="E1373" t="str">
            <v>P</v>
          </cell>
          <cell r="F1373">
            <v>1285819.0142592774</v>
          </cell>
          <cell r="G1373">
            <v>1285819.0142592774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0.75</v>
          </cell>
          <cell r="M1373">
            <v>964364.26069445803</v>
          </cell>
          <cell r="N1373">
            <v>321454.75356481934</v>
          </cell>
          <cell r="P1373">
            <v>0</v>
          </cell>
          <cell r="Q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C1373">
            <v>345</v>
          </cell>
          <cell r="AD1373" t="str">
            <v>SG</v>
          </cell>
          <cell r="AE1373" t="str">
            <v>345.SG3</v>
          </cell>
        </row>
        <row r="1374">
          <cell r="A1374">
            <v>1374</v>
          </cell>
          <cell r="F1374">
            <v>202773210.40900064</v>
          </cell>
          <cell r="G1374">
            <v>202773210.40900064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M1374">
            <v>152079907.80675045</v>
          </cell>
          <cell r="N1374">
            <v>50693302.602250159</v>
          </cell>
          <cell r="P1374">
            <v>0</v>
          </cell>
          <cell r="Q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C1374">
            <v>345</v>
          </cell>
          <cell r="AD1374" t="str">
            <v>NA</v>
          </cell>
          <cell r="AE1374" t="str">
            <v>345.NA1</v>
          </cell>
        </row>
        <row r="1375">
          <cell r="A1375">
            <v>1375</v>
          </cell>
          <cell r="AC1375">
            <v>345</v>
          </cell>
          <cell r="AD1375" t="str">
            <v>NA</v>
          </cell>
          <cell r="AE1375" t="str">
            <v>345.NA2</v>
          </cell>
        </row>
        <row r="1376">
          <cell r="A1376">
            <v>1376</v>
          </cell>
          <cell r="B1376">
            <v>346</v>
          </cell>
          <cell r="C1376" t="str">
            <v>Misc. Power Plant Equipment</v>
          </cell>
          <cell r="AC1376">
            <v>346</v>
          </cell>
          <cell r="AD1376" t="str">
            <v>NA</v>
          </cell>
          <cell r="AE1376" t="str">
            <v>346.NA</v>
          </cell>
        </row>
        <row r="1377">
          <cell r="A1377">
            <v>1377</v>
          </cell>
          <cell r="D1377" t="str">
            <v>SG</v>
          </cell>
          <cell r="E1377" t="str">
            <v>P</v>
          </cell>
          <cell r="F1377">
            <v>5663626.6170815313</v>
          </cell>
          <cell r="G1377">
            <v>5663626.6170815313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0.75</v>
          </cell>
          <cell r="M1377">
            <v>4247719.9628111487</v>
          </cell>
          <cell r="N1377">
            <v>1415906.6542703828</v>
          </cell>
          <cell r="P1377">
            <v>0</v>
          </cell>
          <cell r="Q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C1377">
            <v>346</v>
          </cell>
          <cell r="AD1377" t="str">
            <v>SG</v>
          </cell>
          <cell r="AE1377" t="str">
            <v>346.SG</v>
          </cell>
        </row>
        <row r="1378">
          <cell r="A1378">
            <v>1378</v>
          </cell>
          <cell r="C1378" t="str">
            <v>SG-W</v>
          </cell>
          <cell r="D1378" t="str">
            <v>SG</v>
          </cell>
          <cell r="E1378" t="str">
            <v>P</v>
          </cell>
          <cell r="F1378">
            <v>5248587.6157906838</v>
          </cell>
          <cell r="G1378">
            <v>5248587.6157906838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0.75</v>
          </cell>
          <cell r="M1378">
            <v>3936440.7118430128</v>
          </cell>
          <cell r="N1378">
            <v>1312146.9039476709</v>
          </cell>
          <cell r="P1378">
            <v>0</v>
          </cell>
          <cell r="Q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C1378">
            <v>346</v>
          </cell>
          <cell r="AD1378" t="str">
            <v>SG</v>
          </cell>
          <cell r="AE1378" t="str">
            <v>346.SG1</v>
          </cell>
        </row>
        <row r="1379">
          <cell r="A1379">
            <v>1379</v>
          </cell>
          <cell r="D1379" t="str">
            <v>SG</v>
          </cell>
          <cell r="E1379" t="str">
            <v>P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0.75</v>
          </cell>
          <cell r="M1379">
            <v>0</v>
          </cell>
          <cell r="N1379">
            <v>0</v>
          </cell>
          <cell r="P1379">
            <v>0</v>
          </cell>
          <cell r="Q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C1379">
            <v>346</v>
          </cell>
          <cell r="AD1379" t="str">
            <v>SG</v>
          </cell>
          <cell r="AE1379" t="str">
            <v>346.SG2</v>
          </cell>
        </row>
        <row r="1380">
          <cell r="A1380">
            <v>1380</v>
          </cell>
          <cell r="F1380">
            <v>10912214.232872214</v>
          </cell>
          <cell r="G1380">
            <v>10912214.232872214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M1380">
            <v>8184160.6746541616</v>
          </cell>
          <cell r="N1380">
            <v>2728053.5582180535</v>
          </cell>
          <cell r="P1380">
            <v>0</v>
          </cell>
          <cell r="Q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C1380">
            <v>346</v>
          </cell>
          <cell r="AD1380" t="str">
            <v>NA</v>
          </cell>
          <cell r="AE1380" t="str">
            <v>346.NA1</v>
          </cell>
        </row>
        <row r="1381">
          <cell r="A1381">
            <v>1381</v>
          </cell>
          <cell r="AC1381">
            <v>346</v>
          </cell>
          <cell r="AD1381" t="str">
            <v>NA</v>
          </cell>
          <cell r="AE1381" t="str">
            <v>346.NA2</v>
          </cell>
        </row>
        <row r="1382">
          <cell r="A1382">
            <v>1382</v>
          </cell>
          <cell r="B1382" t="str">
            <v>OP</v>
          </cell>
          <cell r="C1382" t="str">
            <v>Unclassified Other Prod Plant-Acct 300</v>
          </cell>
          <cell r="AC1382" t="str">
            <v>OP</v>
          </cell>
          <cell r="AD1382" t="str">
            <v>NA</v>
          </cell>
          <cell r="AE1382" t="str">
            <v>OP.NA</v>
          </cell>
        </row>
        <row r="1383">
          <cell r="A1383">
            <v>1383</v>
          </cell>
          <cell r="D1383" t="str">
            <v>S</v>
          </cell>
          <cell r="E1383" t="str">
            <v>P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0.75</v>
          </cell>
          <cell r="M1383">
            <v>0</v>
          </cell>
          <cell r="N1383">
            <v>0</v>
          </cell>
          <cell r="P1383">
            <v>0</v>
          </cell>
          <cell r="Q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C1383" t="str">
            <v>OP</v>
          </cell>
          <cell r="AD1383" t="str">
            <v>S</v>
          </cell>
          <cell r="AE1383" t="str">
            <v>OP.S</v>
          </cell>
        </row>
        <row r="1384">
          <cell r="A1384">
            <v>1384</v>
          </cell>
          <cell r="D1384" t="str">
            <v>SG</v>
          </cell>
          <cell r="E1384" t="str">
            <v>P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0.75</v>
          </cell>
          <cell r="M1384">
            <v>0</v>
          </cell>
          <cell r="N1384">
            <v>0</v>
          </cell>
          <cell r="P1384">
            <v>0</v>
          </cell>
          <cell r="Q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C1384" t="str">
            <v>OP</v>
          </cell>
          <cell r="AD1384" t="str">
            <v>SG</v>
          </cell>
          <cell r="AE1384" t="str">
            <v>OP.SG</v>
          </cell>
        </row>
        <row r="1385">
          <cell r="A1385">
            <v>1385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M1385">
            <v>0</v>
          </cell>
          <cell r="N1385">
            <v>0</v>
          </cell>
          <cell r="P1385">
            <v>0</v>
          </cell>
          <cell r="Q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C1385" t="str">
            <v>OP</v>
          </cell>
          <cell r="AD1385" t="str">
            <v>NA</v>
          </cell>
          <cell r="AE1385" t="str">
            <v>OP.NA1</v>
          </cell>
        </row>
        <row r="1386">
          <cell r="A1386">
            <v>1386</v>
          </cell>
          <cell r="AC1386" t="str">
            <v>OP</v>
          </cell>
          <cell r="AD1386" t="str">
            <v>NA</v>
          </cell>
          <cell r="AE1386" t="str">
            <v>OP.NA2</v>
          </cell>
        </row>
        <row r="1387">
          <cell r="A1387">
            <v>1387</v>
          </cell>
          <cell r="B1387" t="str">
            <v>Total Other Production Plant</v>
          </cell>
          <cell r="F1387">
            <v>2413120750.1026964</v>
          </cell>
          <cell r="G1387">
            <v>2413120750.1026964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M1387">
            <v>1809840562.5770223</v>
          </cell>
          <cell r="N1387">
            <v>603280187.5256741</v>
          </cell>
          <cell r="P1387">
            <v>0</v>
          </cell>
          <cell r="Q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C1387" t="str">
            <v>Total Other Production Plant</v>
          </cell>
          <cell r="AD1387" t="str">
            <v>NA</v>
          </cell>
          <cell r="AE1387" t="str">
            <v>Total Other Production Plant.NA</v>
          </cell>
        </row>
        <row r="1388">
          <cell r="A1388">
            <v>1388</v>
          </cell>
          <cell r="AC1388" t="str">
            <v>Total Other Production Plant</v>
          </cell>
          <cell r="AD1388" t="str">
            <v>NA</v>
          </cell>
          <cell r="AE1388" t="str">
            <v>Total Other Production Plant.NA1</v>
          </cell>
        </row>
        <row r="1389">
          <cell r="A1389">
            <v>1389</v>
          </cell>
          <cell r="B1389" t="str">
            <v>Experimental Plant</v>
          </cell>
          <cell r="AC1389" t="str">
            <v>Experimental Plant</v>
          </cell>
          <cell r="AD1389" t="str">
            <v>NA</v>
          </cell>
          <cell r="AE1389" t="str">
            <v>Experimental Plant.NA</v>
          </cell>
        </row>
        <row r="1390">
          <cell r="A1390">
            <v>1390</v>
          </cell>
          <cell r="B1390">
            <v>103</v>
          </cell>
          <cell r="C1390" t="str">
            <v>Experimental Plant</v>
          </cell>
          <cell r="AC1390">
            <v>103</v>
          </cell>
          <cell r="AD1390" t="str">
            <v>NA</v>
          </cell>
          <cell r="AE1390" t="str">
            <v>103.NA</v>
          </cell>
        </row>
        <row r="1391">
          <cell r="A1391">
            <v>1391</v>
          </cell>
          <cell r="D1391" t="str">
            <v>SG</v>
          </cell>
          <cell r="E1391" t="str">
            <v>P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0.75</v>
          </cell>
          <cell r="M1391">
            <v>0</v>
          </cell>
          <cell r="N1391">
            <v>0</v>
          </cell>
          <cell r="P1391">
            <v>0</v>
          </cell>
          <cell r="Q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C1391">
            <v>103</v>
          </cell>
          <cell r="AD1391" t="str">
            <v>SG</v>
          </cell>
          <cell r="AE1391" t="str">
            <v>103.SG</v>
          </cell>
        </row>
        <row r="1392">
          <cell r="A1392">
            <v>1392</v>
          </cell>
          <cell r="B1392" t="str">
            <v>Total Experimental Plant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M1392">
            <v>0</v>
          </cell>
          <cell r="N1392">
            <v>0</v>
          </cell>
          <cell r="P1392">
            <v>0</v>
          </cell>
          <cell r="Q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C1392" t="str">
            <v>Total Experimental Plant</v>
          </cell>
          <cell r="AD1392" t="str">
            <v>NA</v>
          </cell>
          <cell r="AE1392" t="str">
            <v>Total Experimental Plant.NA</v>
          </cell>
        </row>
        <row r="1393">
          <cell r="A1393">
            <v>1393</v>
          </cell>
          <cell r="AC1393" t="str">
            <v>Total Experimental Plant</v>
          </cell>
          <cell r="AD1393" t="str">
            <v>NA</v>
          </cell>
          <cell r="AE1393" t="str">
            <v>Total Experimental Plant.NA1</v>
          </cell>
        </row>
        <row r="1394">
          <cell r="A1394">
            <v>1394</v>
          </cell>
          <cell r="B1394" t="str">
            <v>TOTAL PRODUCTION PLANT</v>
          </cell>
          <cell r="F1394">
            <v>5993467556.0207357</v>
          </cell>
          <cell r="G1394">
            <v>5993467556.0207357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M1394">
            <v>4495100667.0155516</v>
          </cell>
          <cell r="N1394">
            <v>1498366889.0051839</v>
          </cell>
          <cell r="P1394">
            <v>0</v>
          </cell>
          <cell r="Q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C1394" t="str">
            <v>TOTAL PRODUCTION PLANT</v>
          </cell>
          <cell r="AD1394" t="str">
            <v>NA</v>
          </cell>
          <cell r="AE1394" t="str">
            <v>TOTAL PRODUCTION PLANT.NA</v>
          </cell>
        </row>
        <row r="1395">
          <cell r="A1395">
            <v>1395</v>
          </cell>
          <cell r="AC1395" t="str">
            <v>TOTAL PRODUCTION PLANT</v>
          </cell>
          <cell r="AD1395" t="str">
            <v>NA</v>
          </cell>
          <cell r="AE1395" t="str">
            <v>TOTAL PRODUCTION PLANT.NA1</v>
          </cell>
        </row>
        <row r="1396">
          <cell r="A1396">
            <v>1396</v>
          </cell>
          <cell r="B1396">
            <v>350</v>
          </cell>
          <cell r="C1396" t="str">
            <v>Land and Land Rights</v>
          </cell>
          <cell r="AC1396">
            <v>350</v>
          </cell>
          <cell r="AD1396" t="str">
            <v>NA</v>
          </cell>
          <cell r="AE1396" t="str">
            <v>350.NA</v>
          </cell>
        </row>
        <row r="1397">
          <cell r="A1397">
            <v>1397</v>
          </cell>
          <cell r="D1397" t="str">
            <v>SG</v>
          </cell>
          <cell r="E1397" t="str">
            <v>T</v>
          </cell>
          <cell r="F1397">
            <v>9142434.9760827851</v>
          </cell>
          <cell r="G1397">
            <v>0</v>
          </cell>
          <cell r="H1397">
            <v>9142434.9760827851</v>
          </cell>
          <cell r="I1397">
            <v>0</v>
          </cell>
          <cell r="J1397">
            <v>0</v>
          </cell>
          <cell r="K1397">
            <v>0</v>
          </cell>
          <cell r="O1397">
            <v>0.75</v>
          </cell>
          <cell r="P1397">
            <v>6856826.2320620883</v>
          </cell>
          <cell r="Q1397">
            <v>2285608.7440206963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C1397">
            <v>350</v>
          </cell>
          <cell r="AD1397" t="str">
            <v>SG</v>
          </cell>
          <cell r="AE1397" t="str">
            <v>350.SG</v>
          </cell>
        </row>
        <row r="1398">
          <cell r="A1398">
            <v>1398</v>
          </cell>
          <cell r="D1398" t="str">
            <v>SG</v>
          </cell>
          <cell r="E1398" t="str">
            <v>T</v>
          </cell>
          <cell r="F1398">
            <v>20706458.957652926</v>
          </cell>
          <cell r="G1398">
            <v>0</v>
          </cell>
          <cell r="H1398">
            <v>20706458.957652926</v>
          </cell>
          <cell r="I1398">
            <v>0</v>
          </cell>
          <cell r="J1398">
            <v>0</v>
          </cell>
          <cell r="K1398">
            <v>0</v>
          </cell>
          <cell r="O1398">
            <v>0.75</v>
          </cell>
          <cell r="P1398">
            <v>15529844.218239695</v>
          </cell>
          <cell r="Q1398">
            <v>5176614.7394132316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C1398">
            <v>350</v>
          </cell>
          <cell r="AD1398" t="str">
            <v>SG</v>
          </cell>
          <cell r="AE1398" t="str">
            <v>350.SG1</v>
          </cell>
        </row>
        <row r="1399">
          <cell r="A1399">
            <v>1399</v>
          </cell>
          <cell r="D1399" t="str">
            <v>SG</v>
          </cell>
          <cell r="E1399" t="str">
            <v>T</v>
          </cell>
          <cell r="F1399">
            <v>117763844.76548254</v>
          </cell>
          <cell r="G1399">
            <v>0</v>
          </cell>
          <cell r="H1399">
            <v>117763844.76548254</v>
          </cell>
          <cell r="I1399">
            <v>0</v>
          </cell>
          <cell r="J1399">
            <v>0</v>
          </cell>
          <cell r="K1399">
            <v>0</v>
          </cell>
          <cell r="O1399">
            <v>0.75</v>
          </cell>
          <cell r="P1399">
            <v>88322883.574111909</v>
          </cell>
          <cell r="Q1399">
            <v>29440961.191370636</v>
          </cell>
          <cell r="X1399">
            <v>0</v>
          </cell>
          <cell r="Y1399">
            <v>0</v>
          </cell>
          <cell r="Z1399">
            <v>0</v>
          </cell>
          <cell r="AA1399">
            <v>0</v>
          </cell>
          <cell r="AC1399">
            <v>350</v>
          </cell>
          <cell r="AD1399" t="str">
            <v>SG</v>
          </cell>
          <cell r="AE1399" t="str">
            <v>350.SG2</v>
          </cell>
        </row>
        <row r="1400">
          <cell r="A1400">
            <v>1400</v>
          </cell>
          <cell r="F1400">
            <v>147612738.69921827</v>
          </cell>
          <cell r="G1400">
            <v>0</v>
          </cell>
          <cell r="H1400">
            <v>147612738.69921827</v>
          </cell>
          <cell r="I1400">
            <v>0</v>
          </cell>
          <cell r="J1400">
            <v>0</v>
          </cell>
          <cell r="K1400">
            <v>0</v>
          </cell>
          <cell r="M1400">
            <v>0</v>
          </cell>
          <cell r="N1400">
            <v>0</v>
          </cell>
          <cell r="P1400">
            <v>110709554.02441369</v>
          </cell>
          <cell r="Q1400">
            <v>36903184.674804568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C1400">
            <v>350</v>
          </cell>
          <cell r="AD1400" t="str">
            <v>NA</v>
          </cell>
          <cell r="AE1400" t="str">
            <v>350.NA1</v>
          </cell>
        </row>
        <row r="1401">
          <cell r="A1401">
            <v>1401</v>
          </cell>
          <cell r="AC1401">
            <v>350</v>
          </cell>
          <cell r="AD1401" t="str">
            <v>NA</v>
          </cell>
          <cell r="AE1401" t="str">
            <v>350.NA2</v>
          </cell>
        </row>
        <row r="1402">
          <cell r="A1402">
            <v>1402</v>
          </cell>
          <cell r="B1402">
            <v>352</v>
          </cell>
          <cell r="C1402" t="str">
            <v>Structures and Improvements</v>
          </cell>
          <cell r="AC1402">
            <v>352</v>
          </cell>
          <cell r="AD1402" t="str">
            <v>NA</v>
          </cell>
          <cell r="AE1402" t="str">
            <v>352.NA</v>
          </cell>
        </row>
        <row r="1403">
          <cell r="A1403">
            <v>1403</v>
          </cell>
          <cell r="D1403" t="str">
            <v>S</v>
          </cell>
          <cell r="E1403" t="str">
            <v>T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O1403">
            <v>0.75</v>
          </cell>
          <cell r="P1403">
            <v>0</v>
          </cell>
          <cell r="Q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C1403">
            <v>352</v>
          </cell>
          <cell r="AD1403" t="str">
            <v>S</v>
          </cell>
          <cell r="AE1403" t="str">
            <v>352.S</v>
          </cell>
        </row>
        <row r="1404">
          <cell r="A1404">
            <v>1404</v>
          </cell>
          <cell r="D1404" t="str">
            <v>SG</v>
          </cell>
          <cell r="E1404" t="str">
            <v>T</v>
          </cell>
          <cell r="F1404">
            <v>3067091.7966707111</v>
          </cell>
          <cell r="G1404">
            <v>0</v>
          </cell>
          <cell r="H1404">
            <v>3067091.7966707111</v>
          </cell>
          <cell r="I1404">
            <v>0</v>
          </cell>
          <cell r="J1404">
            <v>0</v>
          </cell>
          <cell r="K1404">
            <v>0</v>
          </cell>
          <cell r="O1404">
            <v>0.75</v>
          </cell>
          <cell r="P1404">
            <v>2300318.8475030335</v>
          </cell>
          <cell r="Q1404">
            <v>766772.94916767778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C1404">
            <v>352</v>
          </cell>
          <cell r="AD1404" t="str">
            <v>SG</v>
          </cell>
          <cell r="AE1404" t="str">
            <v>352.SG</v>
          </cell>
        </row>
        <row r="1405">
          <cell r="A1405">
            <v>1405</v>
          </cell>
          <cell r="D1405" t="str">
            <v>SG</v>
          </cell>
          <cell r="E1405" t="str">
            <v>T</v>
          </cell>
          <cell r="F1405">
            <v>7742684.5107715884</v>
          </cell>
          <cell r="G1405">
            <v>0</v>
          </cell>
          <cell r="H1405">
            <v>7742684.5107715884</v>
          </cell>
          <cell r="I1405">
            <v>0</v>
          </cell>
          <cell r="J1405">
            <v>0</v>
          </cell>
          <cell r="K1405">
            <v>0</v>
          </cell>
          <cell r="O1405">
            <v>0.75</v>
          </cell>
          <cell r="P1405">
            <v>5807013.3830786915</v>
          </cell>
          <cell r="Q1405">
            <v>1935671.1276928971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C1405">
            <v>352</v>
          </cell>
          <cell r="AD1405" t="str">
            <v>SG</v>
          </cell>
          <cell r="AE1405" t="str">
            <v>352.SG1</v>
          </cell>
        </row>
        <row r="1406">
          <cell r="A1406">
            <v>1406</v>
          </cell>
          <cell r="D1406" t="str">
            <v>SG</v>
          </cell>
          <cell r="E1406" t="str">
            <v>T</v>
          </cell>
          <cell r="F1406">
            <v>153030735.46173933</v>
          </cell>
          <cell r="G1406">
            <v>0</v>
          </cell>
          <cell r="H1406">
            <v>153030735.46173933</v>
          </cell>
          <cell r="I1406">
            <v>0</v>
          </cell>
          <cell r="J1406">
            <v>0</v>
          </cell>
          <cell r="K1406">
            <v>0</v>
          </cell>
          <cell r="O1406">
            <v>0.75</v>
          </cell>
          <cell r="P1406">
            <v>114773051.59630451</v>
          </cell>
          <cell r="Q1406">
            <v>38257683.865434833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C1406">
            <v>352</v>
          </cell>
          <cell r="AD1406" t="str">
            <v>SG</v>
          </cell>
          <cell r="AE1406" t="str">
            <v>352.SG2</v>
          </cell>
        </row>
        <row r="1407">
          <cell r="A1407">
            <v>1407</v>
          </cell>
          <cell r="F1407">
            <v>163840511.76918164</v>
          </cell>
          <cell r="G1407">
            <v>0</v>
          </cell>
          <cell r="H1407">
            <v>163840511.76918164</v>
          </cell>
          <cell r="I1407">
            <v>0</v>
          </cell>
          <cell r="J1407">
            <v>0</v>
          </cell>
          <cell r="K1407">
            <v>0</v>
          </cell>
          <cell r="M1407">
            <v>0</v>
          </cell>
          <cell r="N1407">
            <v>0</v>
          </cell>
          <cell r="P1407">
            <v>122880383.82688624</v>
          </cell>
          <cell r="Q1407">
            <v>40960127.94229541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C1407">
            <v>352</v>
          </cell>
          <cell r="AD1407" t="str">
            <v>NA</v>
          </cell>
          <cell r="AE1407" t="str">
            <v>352.NA1</v>
          </cell>
        </row>
        <row r="1408">
          <cell r="A1408">
            <v>1408</v>
          </cell>
          <cell r="AC1408">
            <v>352</v>
          </cell>
          <cell r="AD1408" t="str">
            <v>NA</v>
          </cell>
          <cell r="AE1408" t="str">
            <v>352.NA2</v>
          </cell>
        </row>
        <row r="1409">
          <cell r="A1409">
            <v>1409</v>
          </cell>
          <cell r="B1409">
            <v>353</v>
          </cell>
          <cell r="C1409" t="str">
            <v>Station Equipment</v>
          </cell>
          <cell r="AC1409">
            <v>353</v>
          </cell>
          <cell r="AD1409" t="str">
            <v>NA</v>
          </cell>
          <cell r="AE1409" t="str">
            <v>353.NA</v>
          </cell>
        </row>
        <row r="1410">
          <cell r="A1410">
            <v>1410</v>
          </cell>
          <cell r="D1410" t="str">
            <v>SG</v>
          </cell>
          <cell r="E1410" t="str">
            <v>T</v>
          </cell>
          <cell r="F1410">
            <v>45815309.004982784</v>
          </cell>
          <cell r="G1410">
            <v>0</v>
          </cell>
          <cell r="H1410">
            <v>45815309.004982784</v>
          </cell>
          <cell r="I1410">
            <v>0</v>
          </cell>
          <cell r="J1410">
            <v>0</v>
          </cell>
          <cell r="K1410">
            <v>0</v>
          </cell>
          <cell r="O1410">
            <v>0.75</v>
          </cell>
          <cell r="P1410">
            <v>34361481.753737092</v>
          </cell>
          <cell r="Q1410">
            <v>11453827.251245696</v>
          </cell>
          <cell r="X1410">
            <v>0</v>
          </cell>
          <cell r="Y1410">
            <v>0</v>
          </cell>
          <cell r="Z1410">
            <v>0</v>
          </cell>
          <cell r="AA1410">
            <v>0</v>
          </cell>
          <cell r="AC1410">
            <v>353</v>
          </cell>
          <cell r="AD1410" t="str">
            <v>SG</v>
          </cell>
          <cell r="AE1410" t="str">
            <v>353.SG</v>
          </cell>
        </row>
        <row r="1411">
          <cell r="A1411">
            <v>1411</v>
          </cell>
          <cell r="D1411" t="str">
            <v>SG</v>
          </cell>
          <cell r="E1411" t="str">
            <v>T</v>
          </cell>
          <cell r="F1411">
            <v>65829969.784700476</v>
          </cell>
          <cell r="G1411">
            <v>0</v>
          </cell>
          <cell r="H1411">
            <v>65829969.784700476</v>
          </cell>
          <cell r="I1411">
            <v>0</v>
          </cell>
          <cell r="J1411">
            <v>0</v>
          </cell>
          <cell r="K1411">
            <v>0</v>
          </cell>
          <cell r="O1411">
            <v>0.75</v>
          </cell>
          <cell r="P1411">
            <v>49372477.338525355</v>
          </cell>
          <cell r="Q1411">
            <v>16457492.446175119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C1411">
            <v>353</v>
          </cell>
          <cell r="AD1411" t="str">
            <v>SG</v>
          </cell>
          <cell r="AE1411" t="str">
            <v>353.SG1</v>
          </cell>
        </row>
        <row r="1412">
          <cell r="A1412">
            <v>1412</v>
          </cell>
          <cell r="D1412" t="str">
            <v>SG</v>
          </cell>
          <cell r="E1412" t="str">
            <v>T</v>
          </cell>
          <cell r="F1412">
            <v>1049698250.5594635</v>
          </cell>
          <cell r="G1412">
            <v>0</v>
          </cell>
          <cell r="H1412">
            <v>1049698250.5594635</v>
          </cell>
          <cell r="I1412">
            <v>0</v>
          </cell>
          <cell r="J1412">
            <v>0</v>
          </cell>
          <cell r="K1412">
            <v>0</v>
          </cell>
          <cell r="O1412">
            <v>0.75</v>
          </cell>
          <cell r="P1412">
            <v>787273687.91959763</v>
          </cell>
          <cell r="Q1412">
            <v>262424562.63986588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C1412">
            <v>353</v>
          </cell>
          <cell r="AD1412" t="str">
            <v>SG</v>
          </cell>
          <cell r="AE1412" t="str">
            <v>353.SG2</v>
          </cell>
        </row>
        <row r="1413">
          <cell r="A1413">
            <v>1413</v>
          </cell>
          <cell r="F1413">
            <v>1161343529.3491468</v>
          </cell>
          <cell r="G1413">
            <v>0</v>
          </cell>
          <cell r="H1413">
            <v>1161343529.3491468</v>
          </cell>
          <cell r="I1413">
            <v>0</v>
          </cell>
          <cell r="J1413">
            <v>0</v>
          </cell>
          <cell r="K1413">
            <v>0</v>
          </cell>
          <cell r="M1413">
            <v>0</v>
          </cell>
          <cell r="N1413">
            <v>0</v>
          </cell>
          <cell r="P1413">
            <v>871007647.01186013</v>
          </cell>
          <cell r="Q1413">
            <v>290335882.33728671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C1413">
            <v>353</v>
          </cell>
          <cell r="AD1413" t="str">
            <v>NA</v>
          </cell>
          <cell r="AE1413" t="str">
            <v>353.NA1</v>
          </cell>
        </row>
        <row r="1414">
          <cell r="A1414">
            <v>1414</v>
          </cell>
          <cell r="AC1414">
            <v>353</v>
          </cell>
          <cell r="AD1414" t="str">
            <v>NA</v>
          </cell>
          <cell r="AE1414" t="str">
            <v>353.NA2</v>
          </cell>
        </row>
        <row r="1415">
          <cell r="A1415">
            <v>1415</v>
          </cell>
          <cell r="B1415">
            <v>354</v>
          </cell>
          <cell r="C1415" t="str">
            <v>Towers and Fixtures</v>
          </cell>
          <cell r="AC1415">
            <v>354</v>
          </cell>
          <cell r="AD1415" t="str">
            <v>NA</v>
          </cell>
          <cell r="AE1415" t="str">
            <v>354.NA</v>
          </cell>
        </row>
        <row r="1416">
          <cell r="A1416">
            <v>1416</v>
          </cell>
          <cell r="D1416" t="str">
            <v>SG</v>
          </cell>
          <cell r="E1416" t="str">
            <v>T</v>
          </cell>
          <cell r="F1416">
            <v>56771227.448790513</v>
          </cell>
          <cell r="G1416">
            <v>0</v>
          </cell>
          <cell r="H1416">
            <v>56771227.448790513</v>
          </cell>
          <cell r="I1416">
            <v>0</v>
          </cell>
          <cell r="J1416">
            <v>0</v>
          </cell>
          <cell r="K1416">
            <v>0</v>
          </cell>
          <cell r="O1416">
            <v>0.75</v>
          </cell>
          <cell r="P1416">
            <v>42578420.586592883</v>
          </cell>
          <cell r="Q1416">
            <v>14192806.862197628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C1416">
            <v>354</v>
          </cell>
          <cell r="AD1416" t="str">
            <v>SG</v>
          </cell>
          <cell r="AE1416" t="str">
            <v>354.SG</v>
          </cell>
        </row>
        <row r="1417">
          <cell r="A1417">
            <v>1417</v>
          </cell>
          <cell r="D1417" t="str">
            <v>SG</v>
          </cell>
          <cell r="E1417" t="str">
            <v>T</v>
          </cell>
          <cell r="F1417">
            <v>58130604.297592841</v>
          </cell>
          <cell r="G1417">
            <v>0</v>
          </cell>
          <cell r="H1417">
            <v>58130604.297592841</v>
          </cell>
          <cell r="I1417">
            <v>0</v>
          </cell>
          <cell r="J1417">
            <v>0</v>
          </cell>
          <cell r="K1417">
            <v>0</v>
          </cell>
          <cell r="O1417">
            <v>0.75</v>
          </cell>
          <cell r="P1417">
            <v>43597953.223194629</v>
          </cell>
          <cell r="Q1417">
            <v>14532651.07439821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C1417">
            <v>354</v>
          </cell>
          <cell r="AD1417" t="str">
            <v>SG</v>
          </cell>
          <cell r="AE1417" t="str">
            <v>354.SG1</v>
          </cell>
        </row>
        <row r="1418">
          <cell r="A1418">
            <v>1418</v>
          </cell>
          <cell r="D1418" t="str">
            <v>SG</v>
          </cell>
          <cell r="E1418" t="str">
            <v>T</v>
          </cell>
          <cell r="F1418">
            <v>553378506.83568799</v>
          </cell>
          <cell r="G1418">
            <v>0</v>
          </cell>
          <cell r="H1418">
            <v>553378506.83568799</v>
          </cell>
          <cell r="I1418">
            <v>0</v>
          </cell>
          <cell r="J1418">
            <v>0</v>
          </cell>
          <cell r="K1418">
            <v>0</v>
          </cell>
          <cell r="O1418">
            <v>0.75</v>
          </cell>
          <cell r="P1418">
            <v>415033880.12676597</v>
          </cell>
          <cell r="Q1418">
            <v>138344626.708922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C1418">
            <v>354</v>
          </cell>
          <cell r="AD1418" t="str">
            <v>SG</v>
          </cell>
          <cell r="AE1418" t="str">
            <v>354.SG2</v>
          </cell>
        </row>
        <row r="1419">
          <cell r="A1419">
            <v>1419</v>
          </cell>
          <cell r="F1419">
            <v>668280338.5820713</v>
          </cell>
          <cell r="G1419">
            <v>0</v>
          </cell>
          <cell r="H1419">
            <v>668280338.5820713</v>
          </cell>
          <cell r="I1419">
            <v>0</v>
          </cell>
          <cell r="J1419">
            <v>0</v>
          </cell>
          <cell r="K1419">
            <v>0</v>
          </cell>
          <cell r="M1419">
            <v>0</v>
          </cell>
          <cell r="N1419">
            <v>0</v>
          </cell>
          <cell r="P1419">
            <v>501210253.93655348</v>
          </cell>
          <cell r="Q1419">
            <v>167070084.64551783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C1419">
            <v>354</v>
          </cell>
          <cell r="AD1419" t="str">
            <v>NA</v>
          </cell>
          <cell r="AE1419" t="str">
            <v>354.NA1</v>
          </cell>
        </row>
        <row r="1420">
          <cell r="A1420">
            <v>1420</v>
          </cell>
          <cell r="AC1420">
            <v>354</v>
          </cell>
          <cell r="AD1420" t="str">
            <v>NA</v>
          </cell>
          <cell r="AE1420" t="str">
            <v>354.NA2</v>
          </cell>
        </row>
        <row r="1421">
          <cell r="A1421">
            <v>1421</v>
          </cell>
          <cell r="B1421">
            <v>355</v>
          </cell>
          <cell r="C1421" t="str">
            <v>Poles and Fixtures</v>
          </cell>
          <cell r="AC1421">
            <v>355</v>
          </cell>
          <cell r="AD1421" t="str">
            <v>NA</v>
          </cell>
          <cell r="AE1421" t="str">
            <v>355.NA</v>
          </cell>
        </row>
        <row r="1422">
          <cell r="A1422">
            <v>1422</v>
          </cell>
          <cell r="D1422" t="str">
            <v>SG</v>
          </cell>
          <cell r="E1422" t="str">
            <v>T</v>
          </cell>
          <cell r="F1422">
            <v>26287138.899976294</v>
          </cell>
          <cell r="G1422">
            <v>0</v>
          </cell>
          <cell r="H1422">
            <v>26287138.899976294</v>
          </cell>
          <cell r="I1422">
            <v>0</v>
          </cell>
          <cell r="J1422">
            <v>0</v>
          </cell>
          <cell r="K1422">
            <v>0</v>
          </cell>
          <cell r="O1422">
            <v>0.75</v>
          </cell>
          <cell r="P1422">
            <v>19715354.17498222</v>
          </cell>
          <cell r="Q1422">
            <v>6571784.7249940736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C1422">
            <v>355</v>
          </cell>
          <cell r="AD1422" t="str">
            <v>SG</v>
          </cell>
          <cell r="AE1422" t="str">
            <v>355.SG</v>
          </cell>
        </row>
        <row r="1423">
          <cell r="A1423">
            <v>1423</v>
          </cell>
          <cell r="D1423" t="str">
            <v>SG</v>
          </cell>
          <cell r="E1423" t="str">
            <v>T</v>
          </cell>
          <cell r="F1423">
            <v>50223885.283670358</v>
          </cell>
          <cell r="G1423">
            <v>0</v>
          </cell>
          <cell r="H1423">
            <v>50223885.283670358</v>
          </cell>
          <cell r="I1423">
            <v>0</v>
          </cell>
          <cell r="J1423">
            <v>0</v>
          </cell>
          <cell r="K1423">
            <v>0</v>
          </cell>
          <cell r="O1423">
            <v>0.75</v>
          </cell>
          <cell r="P1423">
            <v>37667913.962752767</v>
          </cell>
          <cell r="Q1423">
            <v>12555971.32091759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C1423">
            <v>355</v>
          </cell>
          <cell r="AD1423" t="str">
            <v>SG</v>
          </cell>
          <cell r="AE1423" t="str">
            <v>355.SG1</v>
          </cell>
        </row>
        <row r="1424">
          <cell r="A1424">
            <v>1424</v>
          </cell>
          <cell r="D1424" t="str">
            <v>SG</v>
          </cell>
          <cell r="E1424" t="str">
            <v>T</v>
          </cell>
          <cell r="F1424">
            <v>473228697.62870032</v>
          </cell>
          <cell r="G1424">
            <v>0</v>
          </cell>
          <cell r="H1424">
            <v>473228697.62870032</v>
          </cell>
          <cell r="I1424">
            <v>0</v>
          </cell>
          <cell r="J1424">
            <v>0</v>
          </cell>
          <cell r="K1424">
            <v>0</v>
          </cell>
          <cell r="O1424">
            <v>0.75</v>
          </cell>
          <cell r="P1424">
            <v>354921523.22152525</v>
          </cell>
          <cell r="Q1424">
            <v>118307174.40717508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C1424">
            <v>355</v>
          </cell>
          <cell r="AD1424" t="str">
            <v>SG</v>
          </cell>
          <cell r="AE1424" t="str">
            <v>355.SG2</v>
          </cell>
        </row>
        <row r="1425">
          <cell r="A1425">
            <v>1425</v>
          </cell>
          <cell r="F1425">
            <v>549739721.81234694</v>
          </cell>
          <cell r="G1425">
            <v>0</v>
          </cell>
          <cell r="H1425">
            <v>549739721.81234694</v>
          </cell>
          <cell r="I1425">
            <v>0</v>
          </cell>
          <cell r="J1425">
            <v>0</v>
          </cell>
          <cell r="K1425">
            <v>0</v>
          </cell>
          <cell r="M1425">
            <v>0</v>
          </cell>
          <cell r="N1425">
            <v>0</v>
          </cell>
          <cell r="P1425">
            <v>412304791.35926026</v>
          </cell>
          <cell r="Q1425">
            <v>137434930.45308673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C1425">
            <v>355</v>
          </cell>
          <cell r="AD1425" t="str">
            <v>NA</v>
          </cell>
          <cell r="AE1425" t="str">
            <v>355.NA1</v>
          </cell>
        </row>
        <row r="1426">
          <cell r="A1426">
            <v>1426</v>
          </cell>
          <cell r="AC1426">
            <v>355</v>
          </cell>
          <cell r="AD1426" t="str">
            <v>NA</v>
          </cell>
          <cell r="AE1426" t="str">
            <v>355.NA2</v>
          </cell>
        </row>
        <row r="1427">
          <cell r="A1427">
            <v>1427</v>
          </cell>
          <cell r="B1427">
            <v>356</v>
          </cell>
          <cell r="C1427" t="str">
            <v>Clearing and Grading</v>
          </cell>
          <cell r="AC1427">
            <v>356</v>
          </cell>
          <cell r="AD1427" t="str">
            <v>NA</v>
          </cell>
          <cell r="AE1427" t="str">
            <v>356.NA</v>
          </cell>
        </row>
        <row r="1428">
          <cell r="A1428">
            <v>1428</v>
          </cell>
          <cell r="D1428" t="str">
            <v>SG</v>
          </cell>
          <cell r="E1428" t="str">
            <v>T</v>
          </cell>
          <cell r="F1428">
            <v>69654988.547587782</v>
          </cell>
          <cell r="G1428">
            <v>0</v>
          </cell>
          <cell r="H1428">
            <v>69654988.547587782</v>
          </cell>
          <cell r="I1428">
            <v>0</v>
          </cell>
          <cell r="J1428">
            <v>0</v>
          </cell>
          <cell r="K1428">
            <v>0</v>
          </cell>
          <cell r="O1428">
            <v>0.75</v>
          </cell>
          <cell r="P1428">
            <v>52241241.410690837</v>
          </cell>
          <cell r="Q1428">
            <v>17413747.136896946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C1428">
            <v>356</v>
          </cell>
          <cell r="AD1428" t="str">
            <v>SG</v>
          </cell>
          <cell r="AE1428" t="str">
            <v>356.SG</v>
          </cell>
        </row>
        <row r="1429">
          <cell r="A1429">
            <v>1429</v>
          </cell>
          <cell r="D1429" t="str">
            <v>SG</v>
          </cell>
          <cell r="E1429" t="str">
            <v>T</v>
          </cell>
          <cell r="F1429">
            <v>69514489.685446396</v>
          </cell>
          <cell r="G1429">
            <v>0</v>
          </cell>
          <cell r="H1429">
            <v>69514489.685446396</v>
          </cell>
          <cell r="I1429">
            <v>0</v>
          </cell>
          <cell r="J1429">
            <v>0</v>
          </cell>
          <cell r="K1429">
            <v>0</v>
          </cell>
          <cell r="O1429">
            <v>0.75</v>
          </cell>
          <cell r="P1429">
            <v>52135867.264084801</v>
          </cell>
          <cell r="Q1429">
            <v>17378622.421361599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C1429">
            <v>356</v>
          </cell>
          <cell r="AD1429" t="str">
            <v>SG</v>
          </cell>
          <cell r="AE1429" t="str">
            <v>356.SG1</v>
          </cell>
        </row>
        <row r="1430">
          <cell r="A1430">
            <v>1430</v>
          </cell>
          <cell r="D1430" t="str">
            <v>SG</v>
          </cell>
          <cell r="E1430" t="str">
            <v>T</v>
          </cell>
          <cell r="F1430">
            <v>583334912.86690152</v>
          </cell>
          <cell r="G1430">
            <v>0</v>
          </cell>
          <cell r="H1430">
            <v>583334912.86690152</v>
          </cell>
          <cell r="I1430">
            <v>0</v>
          </cell>
          <cell r="J1430">
            <v>0</v>
          </cell>
          <cell r="K1430">
            <v>0</v>
          </cell>
          <cell r="O1430">
            <v>0.75</v>
          </cell>
          <cell r="P1430">
            <v>437501184.65017617</v>
          </cell>
          <cell r="Q1430">
            <v>145833728.21672538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C1430">
            <v>356</v>
          </cell>
          <cell r="AD1430" t="str">
            <v>SG</v>
          </cell>
          <cell r="AE1430" t="str">
            <v>356.SG2</v>
          </cell>
        </row>
        <row r="1431">
          <cell r="A1431">
            <v>1431</v>
          </cell>
          <cell r="F1431">
            <v>722504391.09993577</v>
          </cell>
          <cell r="G1431">
            <v>0</v>
          </cell>
          <cell r="H1431">
            <v>722504391.09993577</v>
          </cell>
          <cell r="I1431">
            <v>0</v>
          </cell>
          <cell r="J1431">
            <v>0</v>
          </cell>
          <cell r="K1431">
            <v>0</v>
          </cell>
          <cell r="M1431">
            <v>0</v>
          </cell>
          <cell r="N1431">
            <v>0</v>
          </cell>
          <cell r="P1431">
            <v>541878293.32495177</v>
          </cell>
          <cell r="Q1431">
            <v>180626097.77498394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C1431">
            <v>356</v>
          </cell>
          <cell r="AD1431" t="str">
            <v>NA</v>
          </cell>
          <cell r="AE1431" t="str">
            <v>356.NA1</v>
          </cell>
        </row>
        <row r="1432">
          <cell r="A1432">
            <v>1432</v>
          </cell>
          <cell r="AC1432">
            <v>356</v>
          </cell>
          <cell r="AD1432" t="str">
            <v>NA</v>
          </cell>
          <cell r="AE1432" t="str">
            <v>356.NA2</v>
          </cell>
        </row>
        <row r="1433">
          <cell r="A1433">
            <v>1433</v>
          </cell>
          <cell r="B1433">
            <v>357</v>
          </cell>
          <cell r="C1433" t="str">
            <v>Underground Conduit</v>
          </cell>
          <cell r="AC1433">
            <v>357</v>
          </cell>
          <cell r="AD1433" t="str">
            <v>NA</v>
          </cell>
          <cell r="AE1433" t="str">
            <v>357.NA</v>
          </cell>
        </row>
        <row r="1434">
          <cell r="A1434">
            <v>1434</v>
          </cell>
          <cell r="D1434" t="str">
            <v>SG</v>
          </cell>
          <cell r="E1434" t="str">
            <v>T</v>
          </cell>
          <cell r="F1434">
            <v>2823.3536666910022</v>
          </cell>
          <cell r="G1434">
            <v>0</v>
          </cell>
          <cell r="H1434">
            <v>2823.3536666910022</v>
          </cell>
          <cell r="I1434">
            <v>0</v>
          </cell>
          <cell r="J1434">
            <v>0</v>
          </cell>
          <cell r="K1434">
            <v>0</v>
          </cell>
          <cell r="O1434">
            <v>0.75</v>
          </cell>
          <cell r="P1434">
            <v>2117.5152500182517</v>
          </cell>
          <cell r="Q1434">
            <v>705.83841667275055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C1434">
            <v>357</v>
          </cell>
          <cell r="AD1434" t="str">
            <v>SG</v>
          </cell>
          <cell r="AE1434" t="str">
            <v>357.SG</v>
          </cell>
        </row>
        <row r="1435">
          <cell r="A1435">
            <v>1435</v>
          </cell>
          <cell r="D1435" t="str">
            <v>SG</v>
          </cell>
          <cell r="E1435" t="str">
            <v>T</v>
          </cell>
          <cell r="F1435">
            <v>40615.670300988342</v>
          </cell>
          <cell r="G1435">
            <v>0</v>
          </cell>
          <cell r="H1435">
            <v>40615.670300988342</v>
          </cell>
          <cell r="I1435">
            <v>0</v>
          </cell>
          <cell r="J1435">
            <v>0</v>
          </cell>
          <cell r="K1435">
            <v>0</v>
          </cell>
          <cell r="O1435">
            <v>0.75</v>
          </cell>
          <cell r="P1435">
            <v>30461.752725741258</v>
          </cell>
          <cell r="Q1435">
            <v>10153.917575247086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C1435">
            <v>357</v>
          </cell>
          <cell r="AD1435" t="str">
            <v>SG</v>
          </cell>
          <cell r="AE1435" t="str">
            <v>357.SG1</v>
          </cell>
        </row>
        <row r="1436">
          <cell r="A1436">
            <v>1436</v>
          </cell>
          <cell r="D1436" t="str">
            <v>SG</v>
          </cell>
          <cell r="E1436" t="str">
            <v>T</v>
          </cell>
          <cell r="F1436">
            <v>1667346.6587975868</v>
          </cell>
          <cell r="G1436">
            <v>0</v>
          </cell>
          <cell r="H1436">
            <v>1667346.6587975868</v>
          </cell>
          <cell r="I1436">
            <v>0</v>
          </cell>
          <cell r="J1436">
            <v>0</v>
          </cell>
          <cell r="K1436">
            <v>0</v>
          </cell>
          <cell r="O1436">
            <v>0.75</v>
          </cell>
          <cell r="P1436">
            <v>1250509.9940981902</v>
          </cell>
          <cell r="Q1436">
            <v>416836.6646993967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C1436">
            <v>357</v>
          </cell>
          <cell r="AD1436" t="str">
            <v>SG</v>
          </cell>
          <cell r="AE1436" t="str">
            <v>357.SG2</v>
          </cell>
        </row>
        <row r="1437">
          <cell r="A1437">
            <v>1437</v>
          </cell>
          <cell r="F1437">
            <v>1710785.6827652662</v>
          </cell>
          <cell r="G1437">
            <v>0</v>
          </cell>
          <cell r="H1437">
            <v>1710785.6827652662</v>
          </cell>
          <cell r="I1437">
            <v>0</v>
          </cell>
          <cell r="J1437">
            <v>0</v>
          </cell>
          <cell r="K1437">
            <v>0</v>
          </cell>
          <cell r="M1437">
            <v>0</v>
          </cell>
          <cell r="N1437">
            <v>0</v>
          </cell>
          <cell r="P1437">
            <v>1283089.2620739497</v>
          </cell>
          <cell r="Q1437">
            <v>427696.42069131654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C1437">
            <v>357</v>
          </cell>
          <cell r="AD1437" t="str">
            <v>NA</v>
          </cell>
          <cell r="AE1437" t="str">
            <v>357.NA1</v>
          </cell>
        </row>
        <row r="1438">
          <cell r="A1438">
            <v>1438</v>
          </cell>
          <cell r="AC1438">
            <v>357</v>
          </cell>
          <cell r="AD1438" t="str">
            <v>NA</v>
          </cell>
          <cell r="AE1438" t="str">
            <v>357.NA2</v>
          </cell>
        </row>
        <row r="1439">
          <cell r="A1439">
            <v>1439</v>
          </cell>
          <cell r="B1439">
            <v>358</v>
          </cell>
          <cell r="C1439" t="str">
            <v xml:space="preserve">Underground Conductors </v>
          </cell>
          <cell r="AC1439">
            <v>358</v>
          </cell>
          <cell r="AD1439" t="str">
            <v>NA</v>
          </cell>
          <cell r="AE1439" t="str">
            <v>358.NA</v>
          </cell>
        </row>
        <row r="1440">
          <cell r="A1440">
            <v>1440</v>
          </cell>
          <cell r="D1440" t="str">
            <v>SG</v>
          </cell>
          <cell r="E1440" t="str">
            <v>T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O1440">
            <v>0.75</v>
          </cell>
          <cell r="P1440">
            <v>0</v>
          </cell>
          <cell r="Q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C1440">
            <v>358</v>
          </cell>
          <cell r="AD1440" t="str">
            <v>SG</v>
          </cell>
          <cell r="AE1440" t="str">
            <v>358.SG</v>
          </cell>
        </row>
        <row r="1441">
          <cell r="A1441">
            <v>1441</v>
          </cell>
          <cell r="D1441" t="str">
            <v>SG</v>
          </cell>
          <cell r="E1441" t="str">
            <v>T</v>
          </cell>
          <cell r="F1441">
            <v>481957.17183462007</v>
          </cell>
          <cell r="G1441">
            <v>0</v>
          </cell>
          <cell r="H1441">
            <v>481957.17183462007</v>
          </cell>
          <cell r="I1441">
            <v>0</v>
          </cell>
          <cell r="J1441">
            <v>0</v>
          </cell>
          <cell r="K1441">
            <v>0</v>
          </cell>
          <cell r="O1441">
            <v>0.75</v>
          </cell>
          <cell r="P1441">
            <v>361467.87887596502</v>
          </cell>
          <cell r="Q1441">
            <v>120489.29295865502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C1441">
            <v>358</v>
          </cell>
          <cell r="AD1441" t="str">
            <v>SG</v>
          </cell>
          <cell r="AE1441" t="str">
            <v>358.SG1</v>
          </cell>
        </row>
        <row r="1442">
          <cell r="A1442">
            <v>1442</v>
          </cell>
          <cell r="D1442" t="str">
            <v>SG</v>
          </cell>
          <cell r="E1442" t="str">
            <v>T</v>
          </cell>
          <cell r="F1442">
            <v>3542188.8679498225</v>
          </cell>
          <cell r="G1442">
            <v>0</v>
          </cell>
          <cell r="H1442">
            <v>3542188.8679498225</v>
          </cell>
          <cell r="I1442">
            <v>0</v>
          </cell>
          <cell r="J1442">
            <v>0</v>
          </cell>
          <cell r="K1442">
            <v>0</v>
          </cell>
          <cell r="O1442">
            <v>0.75</v>
          </cell>
          <cell r="P1442">
            <v>2656641.6509623667</v>
          </cell>
          <cell r="Q1442">
            <v>885547.21698745561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C1442">
            <v>358</v>
          </cell>
          <cell r="AD1442" t="str">
            <v>SG</v>
          </cell>
          <cell r="AE1442" t="str">
            <v>358.SG2</v>
          </cell>
        </row>
        <row r="1443">
          <cell r="A1443">
            <v>1443</v>
          </cell>
          <cell r="F1443">
            <v>4024146.0397844426</v>
          </cell>
          <cell r="G1443">
            <v>0</v>
          </cell>
          <cell r="H1443">
            <v>4024146.0397844426</v>
          </cell>
          <cell r="I1443">
            <v>0</v>
          </cell>
          <cell r="J1443">
            <v>0</v>
          </cell>
          <cell r="K1443">
            <v>0</v>
          </cell>
          <cell r="M1443">
            <v>0</v>
          </cell>
          <cell r="N1443">
            <v>0</v>
          </cell>
          <cell r="P1443">
            <v>3018109.529838332</v>
          </cell>
          <cell r="Q1443">
            <v>1006036.5099461107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C1443">
            <v>358</v>
          </cell>
          <cell r="AD1443" t="str">
            <v>NA</v>
          </cell>
          <cell r="AE1443" t="str">
            <v>358.NA1</v>
          </cell>
        </row>
        <row r="1444">
          <cell r="A1444">
            <v>1444</v>
          </cell>
          <cell r="AC1444">
            <v>358</v>
          </cell>
          <cell r="AD1444" t="str">
            <v>NA</v>
          </cell>
          <cell r="AE1444" t="str">
            <v>358.NA2</v>
          </cell>
        </row>
        <row r="1445">
          <cell r="A1445">
            <v>1445</v>
          </cell>
          <cell r="B1445">
            <v>359</v>
          </cell>
          <cell r="C1445" t="str">
            <v>Roads and Trails</v>
          </cell>
          <cell r="AC1445">
            <v>359</v>
          </cell>
          <cell r="AD1445" t="str">
            <v>NA</v>
          </cell>
          <cell r="AE1445" t="str">
            <v>359.NA</v>
          </cell>
        </row>
        <row r="1446">
          <cell r="A1446">
            <v>1446</v>
          </cell>
          <cell r="D1446" t="str">
            <v>SG</v>
          </cell>
          <cell r="E1446" t="str">
            <v>T</v>
          </cell>
          <cell r="F1446">
            <v>825616.8867978109</v>
          </cell>
          <cell r="G1446">
            <v>0</v>
          </cell>
          <cell r="H1446">
            <v>825616.8867978109</v>
          </cell>
          <cell r="I1446">
            <v>0</v>
          </cell>
          <cell r="J1446">
            <v>0</v>
          </cell>
          <cell r="K1446">
            <v>0</v>
          </cell>
          <cell r="O1446">
            <v>0.75</v>
          </cell>
          <cell r="P1446">
            <v>619212.66509835818</v>
          </cell>
          <cell r="Q1446">
            <v>206404.22169945273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C1446">
            <v>359</v>
          </cell>
          <cell r="AD1446" t="str">
            <v>SG</v>
          </cell>
          <cell r="AE1446" t="str">
            <v>359.SG</v>
          </cell>
        </row>
        <row r="1447">
          <cell r="A1447">
            <v>1447</v>
          </cell>
          <cell r="D1447" t="str">
            <v>SG</v>
          </cell>
          <cell r="E1447" t="str">
            <v>T</v>
          </cell>
          <cell r="F1447">
            <v>193202.84225386052</v>
          </cell>
          <cell r="G1447">
            <v>0</v>
          </cell>
          <cell r="H1447">
            <v>193202.84225386052</v>
          </cell>
          <cell r="I1447">
            <v>0</v>
          </cell>
          <cell r="J1447">
            <v>0</v>
          </cell>
          <cell r="K1447">
            <v>0</v>
          </cell>
          <cell r="O1447">
            <v>0.75</v>
          </cell>
          <cell r="P1447">
            <v>144902.13169039538</v>
          </cell>
          <cell r="Q1447">
            <v>48300.710563465131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C1447">
            <v>359</v>
          </cell>
          <cell r="AD1447" t="str">
            <v>SG</v>
          </cell>
          <cell r="AE1447" t="str">
            <v>359.SG1</v>
          </cell>
        </row>
        <row r="1448">
          <cell r="A1448">
            <v>1448</v>
          </cell>
          <cell r="D1448" t="str">
            <v>SG</v>
          </cell>
          <cell r="E1448" t="str">
            <v>T</v>
          </cell>
          <cell r="F1448">
            <v>4361766.1924902936</v>
          </cell>
          <cell r="G1448">
            <v>0</v>
          </cell>
          <cell r="H1448">
            <v>4361766.1924902936</v>
          </cell>
          <cell r="I1448">
            <v>0</v>
          </cell>
          <cell r="J1448">
            <v>0</v>
          </cell>
          <cell r="K1448">
            <v>0</v>
          </cell>
          <cell r="O1448">
            <v>0.75</v>
          </cell>
          <cell r="P1448">
            <v>3271324.64436772</v>
          </cell>
          <cell r="Q1448">
            <v>1090441.5481225734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C1448">
            <v>359</v>
          </cell>
          <cell r="AD1448" t="str">
            <v>SG</v>
          </cell>
          <cell r="AE1448" t="str">
            <v>359.SG2</v>
          </cell>
        </row>
        <row r="1449">
          <cell r="A1449">
            <v>1449</v>
          </cell>
          <cell r="F1449">
            <v>5380585.9215419646</v>
          </cell>
          <cell r="G1449">
            <v>0</v>
          </cell>
          <cell r="H1449">
            <v>5380585.9215419646</v>
          </cell>
          <cell r="I1449">
            <v>0</v>
          </cell>
          <cell r="J1449">
            <v>0</v>
          </cell>
          <cell r="K1449">
            <v>0</v>
          </cell>
          <cell r="M1449">
            <v>0</v>
          </cell>
          <cell r="N1449">
            <v>0</v>
          </cell>
          <cell r="P1449">
            <v>4035439.4411564735</v>
          </cell>
          <cell r="Q1449">
            <v>1345146.4803854912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C1449">
            <v>359</v>
          </cell>
          <cell r="AD1449" t="str">
            <v>NA</v>
          </cell>
          <cell r="AE1449" t="str">
            <v>359.NA1</v>
          </cell>
        </row>
        <row r="1450">
          <cell r="A1450">
            <v>1450</v>
          </cell>
          <cell r="AC1450">
            <v>359</v>
          </cell>
          <cell r="AD1450" t="str">
            <v>NA</v>
          </cell>
          <cell r="AE1450" t="str">
            <v>359.NA2</v>
          </cell>
        </row>
        <row r="1451">
          <cell r="A1451">
            <v>1451</v>
          </cell>
          <cell r="B1451" t="str">
            <v>TP</v>
          </cell>
          <cell r="C1451" t="str">
            <v>Unclassified Trans Plant - Acct 300</v>
          </cell>
          <cell r="AC1451" t="str">
            <v>TP</v>
          </cell>
          <cell r="AD1451" t="str">
            <v>NA</v>
          </cell>
          <cell r="AE1451" t="str">
            <v>TP.NA</v>
          </cell>
        </row>
        <row r="1452">
          <cell r="A1452">
            <v>1452</v>
          </cell>
          <cell r="D1452" t="str">
            <v>SG</v>
          </cell>
          <cell r="E1452" t="str">
            <v>T</v>
          </cell>
          <cell r="F1452">
            <v>98669683.209054828</v>
          </cell>
          <cell r="G1452">
            <v>0</v>
          </cell>
          <cell r="H1452">
            <v>98669683.209054828</v>
          </cell>
          <cell r="I1452">
            <v>0</v>
          </cell>
          <cell r="J1452">
            <v>0</v>
          </cell>
          <cell r="K1452">
            <v>0</v>
          </cell>
          <cell r="O1452">
            <v>0.75</v>
          </cell>
          <cell r="P1452">
            <v>74002262.406791121</v>
          </cell>
          <cell r="Q1452">
            <v>24667420.802263707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C1452" t="str">
            <v>TP</v>
          </cell>
          <cell r="AD1452" t="str">
            <v>SG</v>
          </cell>
          <cell r="AE1452" t="str">
            <v>TP.SG</v>
          </cell>
        </row>
        <row r="1453">
          <cell r="A1453">
            <v>1453</v>
          </cell>
          <cell r="F1453">
            <v>98669683.209054828</v>
          </cell>
          <cell r="G1453">
            <v>0</v>
          </cell>
          <cell r="H1453">
            <v>98669683.209054828</v>
          </cell>
          <cell r="I1453">
            <v>0</v>
          </cell>
          <cell r="J1453">
            <v>0</v>
          </cell>
          <cell r="K1453">
            <v>0</v>
          </cell>
          <cell r="M1453">
            <v>0</v>
          </cell>
          <cell r="N1453">
            <v>0</v>
          </cell>
          <cell r="P1453">
            <v>74002262.406791121</v>
          </cell>
          <cell r="Q1453">
            <v>24667420.802263707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C1453" t="str">
            <v>TP</v>
          </cell>
          <cell r="AD1453" t="str">
            <v>NA</v>
          </cell>
          <cell r="AE1453" t="str">
            <v>TP.NA1</v>
          </cell>
        </row>
        <row r="1454">
          <cell r="A1454">
            <v>1454</v>
          </cell>
          <cell r="AC1454" t="str">
            <v>TP</v>
          </cell>
          <cell r="AD1454" t="str">
            <v>NA</v>
          </cell>
          <cell r="AE1454" t="str">
            <v>TP.NA2</v>
          </cell>
        </row>
        <row r="1455">
          <cell r="A1455">
            <v>1455</v>
          </cell>
          <cell r="B1455" t="str">
            <v>TS0</v>
          </cell>
          <cell r="C1455" t="str">
            <v>Unclassified Trans Sub Plant - Acct 300</v>
          </cell>
          <cell r="AC1455" t="str">
            <v>TS0</v>
          </cell>
          <cell r="AD1455" t="str">
            <v>NA</v>
          </cell>
          <cell r="AE1455" t="str">
            <v>TS0.NA</v>
          </cell>
        </row>
        <row r="1456">
          <cell r="A1456">
            <v>1456</v>
          </cell>
          <cell r="D1456" t="str">
            <v>SG</v>
          </cell>
          <cell r="E1456" t="str">
            <v>T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O1456">
            <v>0.75</v>
          </cell>
          <cell r="P1456">
            <v>0</v>
          </cell>
          <cell r="Q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C1456" t="str">
            <v>TS0</v>
          </cell>
          <cell r="AD1456" t="str">
            <v>SG</v>
          </cell>
          <cell r="AE1456" t="str">
            <v>TS0.SG</v>
          </cell>
        </row>
        <row r="1457">
          <cell r="A1457">
            <v>1457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M1457">
            <v>0</v>
          </cell>
          <cell r="N1457">
            <v>0</v>
          </cell>
          <cell r="P1457">
            <v>0</v>
          </cell>
          <cell r="Q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C1457" t="str">
            <v>TS0</v>
          </cell>
          <cell r="AD1457" t="str">
            <v>NA</v>
          </cell>
          <cell r="AE1457" t="str">
            <v>TS0.NA1</v>
          </cell>
        </row>
        <row r="1458">
          <cell r="A1458">
            <v>1458</v>
          </cell>
          <cell r="AC1458" t="str">
            <v>TS0</v>
          </cell>
          <cell r="AD1458" t="str">
            <v>NA</v>
          </cell>
          <cell r="AE1458" t="str">
            <v>TS0.NA2</v>
          </cell>
        </row>
        <row r="1459">
          <cell r="A1459">
            <v>1459</v>
          </cell>
          <cell r="B1459" t="str">
            <v>TOTAL TRANSMISSION PLANT</v>
          </cell>
          <cell r="F1459">
            <v>3523106432.1650481</v>
          </cell>
          <cell r="G1459">
            <v>0</v>
          </cell>
          <cell r="H1459">
            <v>3523106432.1650481</v>
          </cell>
          <cell r="I1459">
            <v>0</v>
          </cell>
          <cell r="J1459">
            <v>0</v>
          </cell>
          <cell r="K1459">
            <v>0</v>
          </cell>
          <cell r="M1459">
            <v>0</v>
          </cell>
          <cell r="N1459">
            <v>0</v>
          </cell>
          <cell r="P1459">
            <v>2642329824.123786</v>
          </cell>
          <cell r="Q1459">
            <v>880776608.04126203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C1459" t="str">
            <v>TOTAL TRANSMISSION PLANT</v>
          </cell>
          <cell r="AD1459" t="str">
            <v>NA</v>
          </cell>
          <cell r="AE1459" t="str">
            <v>TOTAL TRANSMISSION PLANT.NA</v>
          </cell>
        </row>
        <row r="1460">
          <cell r="A1460">
            <v>1460</v>
          </cell>
          <cell r="AC1460" t="str">
            <v>TOTAL TRANSMISSION PLANT</v>
          </cell>
          <cell r="AD1460" t="str">
            <v>NA</v>
          </cell>
          <cell r="AE1460" t="str">
            <v>TOTAL TRANSMISSION PLANT.NA1</v>
          </cell>
        </row>
        <row r="1461">
          <cell r="A1461">
            <v>1461</v>
          </cell>
          <cell r="B1461">
            <v>360</v>
          </cell>
          <cell r="C1461" t="str">
            <v>Land and Land Rights</v>
          </cell>
          <cell r="AC1461">
            <v>360</v>
          </cell>
          <cell r="AD1461" t="str">
            <v>NA</v>
          </cell>
          <cell r="AE1461" t="str">
            <v>360.NA</v>
          </cell>
        </row>
        <row r="1462">
          <cell r="A1462">
            <v>1462</v>
          </cell>
          <cell r="D1462" t="str">
            <v>S</v>
          </cell>
          <cell r="E1462" t="str">
            <v>DPW</v>
          </cell>
          <cell r="F1462">
            <v>38839161.357692301</v>
          </cell>
          <cell r="G1462">
            <v>0</v>
          </cell>
          <cell r="H1462">
            <v>0</v>
          </cell>
          <cell r="I1462">
            <v>38839161.357692301</v>
          </cell>
          <cell r="J1462">
            <v>0</v>
          </cell>
          <cell r="K1462">
            <v>0</v>
          </cell>
          <cell r="R1462" t="str">
            <v>PLNT2</v>
          </cell>
          <cell r="S1462">
            <v>9626234.8594176453</v>
          </cell>
          <cell r="T1462">
            <v>29212926.498274658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C1462">
            <v>360</v>
          </cell>
          <cell r="AD1462" t="str">
            <v>S</v>
          </cell>
          <cell r="AE1462" t="str">
            <v>360.S1</v>
          </cell>
        </row>
        <row r="1463">
          <cell r="A1463">
            <v>1463</v>
          </cell>
          <cell r="F1463">
            <v>38839161.357692301</v>
          </cell>
          <cell r="G1463">
            <v>0</v>
          </cell>
          <cell r="H1463">
            <v>0</v>
          </cell>
          <cell r="I1463">
            <v>38839161.357692301</v>
          </cell>
          <cell r="J1463">
            <v>0</v>
          </cell>
          <cell r="K1463">
            <v>0</v>
          </cell>
          <cell r="M1463">
            <v>0</v>
          </cell>
          <cell r="N1463">
            <v>0</v>
          </cell>
          <cell r="P1463">
            <v>0</v>
          </cell>
          <cell r="Q1463">
            <v>0</v>
          </cell>
          <cell r="S1463">
            <v>9626234.8594176453</v>
          </cell>
          <cell r="T1463">
            <v>29212926.498274658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C1463">
            <v>360</v>
          </cell>
          <cell r="AD1463" t="str">
            <v>NA</v>
          </cell>
          <cell r="AE1463" t="str">
            <v>360.NA1</v>
          </cell>
        </row>
        <row r="1464">
          <cell r="A1464">
            <v>1464</v>
          </cell>
          <cell r="AC1464">
            <v>360</v>
          </cell>
          <cell r="AD1464" t="str">
            <v>NA</v>
          </cell>
          <cell r="AE1464" t="str">
            <v>360.NA2</v>
          </cell>
        </row>
        <row r="1465">
          <cell r="A1465">
            <v>1465</v>
          </cell>
          <cell r="B1465">
            <v>361</v>
          </cell>
          <cell r="C1465" t="str">
            <v>Structures and Improvements</v>
          </cell>
          <cell r="AC1465">
            <v>361</v>
          </cell>
          <cell r="AD1465" t="str">
            <v>NA</v>
          </cell>
          <cell r="AE1465" t="str">
            <v>361.NA</v>
          </cell>
        </row>
        <row r="1466">
          <cell r="A1466">
            <v>1466</v>
          </cell>
          <cell r="D1466" t="str">
            <v>S</v>
          </cell>
          <cell r="E1466" t="str">
            <v>DPW</v>
          </cell>
          <cell r="F1466">
            <v>65456569.301538497</v>
          </cell>
          <cell r="G1466">
            <v>0</v>
          </cell>
          <cell r="H1466">
            <v>0</v>
          </cell>
          <cell r="I1466">
            <v>65456569.301538497</v>
          </cell>
          <cell r="J1466">
            <v>0</v>
          </cell>
          <cell r="K1466">
            <v>0</v>
          </cell>
          <cell r="R1466" t="str">
            <v>PLNT2</v>
          </cell>
          <cell r="S1466">
            <v>16223324.272771973</v>
          </cell>
          <cell r="T1466">
            <v>49233245.028766528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C1466">
            <v>361</v>
          </cell>
          <cell r="AD1466" t="str">
            <v>S</v>
          </cell>
          <cell r="AE1466" t="str">
            <v>361.S1</v>
          </cell>
        </row>
        <row r="1467">
          <cell r="A1467">
            <v>1467</v>
          </cell>
          <cell r="F1467">
            <v>65456569.301538497</v>
          </cell>
          <cell r="G1467">
            <v>0</v>
          </cell>
          <cell r="H1467">
            <v>0</v>
          </cell>
          <cell r="I1467">
            <v>65456569.301538497</v>
          </cell>
          <cell r="J1467">
            <v>0</v>
          </cell>
          <cell r="K1467">
            <v>0</v>
          </cell>
          <cell r="M1467">
            <v>0</v>
          </cell>
          <cell r="N1467">
            <v>0</v>
          </cell>
          <cell r="P1467">
            <v>0</v>
          </cell>
          <cell r="Q1467">
            <v>0</v>
          </cell>
          <cell r="S1467">
            <v>16223324.272771973</v>
          </cell>
          <cell r="T1467">
            <v>49233245.028766528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C1467">
            <v>361</v>
          </cell>
          <cell r="AD1467" t="str">
            <v>NA</v>
          </cell>
          <cell r="AE1467" t="str">
            <v>361.NA1</v>
          </cell>
        </row>
        <row r="1468">
          <cell r="A1468">
            <v>1468</v>
          </cell>
          <cell r="AC1468">
            <v>361</v>
          </cell>
          <cell r="AD1468" t="str">
            <v>NA</v>
          </cell>
          <cell r="AE1468" t="str">
            <v>361.NA2</v>
          </cell>
        </row>
        <row r="1469">
          <cell r="A1469">
            <v>1469</v>
          </cell>
          <cell r="B1469">
            <v>362</v>
          </cell>
          <cell r="C1469" t="str">
            <v>Station Equipment</v>
          </cell>
          <cell r="AC1469">
            <v>362</v>
          </cell>
          <cell r="AD1469" t="str">
            <v>NA</v>
          </cell>
          <cell r="AE1469" t="str">
            <v>362.NA</v>
          </cell>
        </row>
        <row r="1470">
          <cell r="A1470">
            <v>1470</v>
          </cell>
          <cell r="D1470" t="str">
            <v>S</v>
          </cell>
          <cell r="E1470" t="str">
            <v>DPW</v>
          </cell>
          <cell r="F1470">
            <v>552874689.51692295</v>
          </cell>
          <cell r="G1470">
            <v>0</v>
          </cell>
          <cell r="H1470">
            <v>0</v>
          </cell>
          <cell r="I1470">
            <v>552874689.51692295</v>
          </cell>
          <cell r="J1470">
            <v>0</v>
          </cell>
          <cell r="K1470">
            <v>0</v>
          </cell>
          <cell r="R1470" t="str">
            <v>SUBS</v>
          </cell>
          <cell r="S1470">
            <v>552874689.51692295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C1470">
            <v>362</v>
          </cell>
          <cell r="AD1470" t="str">
            <v>S</v>
          </cell>
          <cell r="AE1470" t="str">
            <v>362.S1</v>
          </cell>
        </row>
        <row r="1471">
          <cell r="A1471">
            <v>1471</v>
          </cell>
          <cell r="F1471">
            <v>552874689.51692295</v>
          </cell>
          <cell r="G1471">
            <v>0</v>
          </cell>
          <cell r="H1471">
            <v>0</v>
          </cell>
          <cell r="I1471">
            <v>552874689.51692295</v>
          </cell>
          <cell r="J1471">
            <v>0</v>
          </cell>
          <cell r="K1471">
            <v>0</v>
          </cell>
          <cell r="M1471">
            <v>0</v>
          </cell>
          <cell r="N1471">
            <v>0</v>
          </cell>
          <cell r="P1471">
            <v>0</v>
          </cell>
          <cell r="Q1471">
            <v>0</v>
          </cell>
          <cell r="S1471">
            <v>552874689.51692295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C1471">
            <v>362</v>
          </cell>
          <cell r="AD1471" t="str">
            <v>NA</v>
          </cell>
          <cell r="AE1471" t="str">
            <v>362.NA1</v>
          </cell>
        </row>
        <row r="1472">
          <cell r="A1472">
            <v>1472</v>
          </cell>
          <cell r="AC1472">
            <v>362</v>
          </cell>
          <cell r="AD1472" t="str">
            <v>NA</v>
          </cell>
          <cell r="AE1472" t="str">
            <v>362.NA2</v>
          </cell>
        </row>
        <row r="1473">
          <cell r="A1473">
            <v>1473</v>
          </cell>
          <cell r="B1473">
            <v>364</v>
          </cell>
          <cell r="C1473" t="str">
            <v>Poles, Towers &amp; Fixtures</v>
          </cell>
          <cell r="AC1473">
            <v>364</v>
          </cell>
          <cell r="AD1473" t="str">
            <v>NA</v>
          </cell>
          <cell r="AE1473" t="str">
            <v>364.NA</v>
          </cell>
        </row>
        <row r="1474">
          <cell r="A1474">
            <v>1474</v>
          </cell>
          <cell r="D1474" t="str">
            <v>S</v>
          </cell>
          <cell r="E1474" t="str">
            <v>DPW</v>
          </cell>
          <cell r="F1474">
            <v>455297679.02153802</v>
          </cell>
          <cell r="G1474">
            <v>0</v>
          </cell>
          <cell r="H1474">
            <v>0</v>
          </cell>
          <cell r="I1474">
            <v>455297679.02153802</v>
          </cell>
          <cell r="J1474">
            <v>0</v>
          </cell>
          <cell r="K1474">
            <v>0</v>
          </cell>
          <cell r="R1474" t="str">
            <v>PC</v>
          </cell>
          <cell r="S1474">
            <v>0</v>
          </cell>
          <cell r="T1474">
            <v>455297679.02153802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C1474">
            <v>364</v>
          </cell>
          <cell r="AD1474" t="str">
            <v>S</v>
          </cell>
          <cell r="AE1474" t="str">
            <v>364.S1</v>
          </cell>
        </row>
        <row r="1475">
          <cell r="A1475">
            <v>1475</v>
          </cell>
          <cell r="F1475">
            <v>455297679.02153802</v>
          </cell>
          <cell r="G1475">
            <v>0</v>
          </cell>
          <cell r="H1475">
            <v>0</v>
          </cell>
          <cell r="I1475">
            <v>455297679.02153802</v>
          </cell>
          <cell r="J1475">
            <v>0</v>
          </cell>
          <cell r="K1475">
            <v>0</v>
          </cell>
          <cell r="M1475">
            <v>0</v>
          </cell>
          <cell r="N1475">
            <v>0</v>
          </cell>
          <cell r="P1475">
            <v>0</v>
          </cell>
          <cell r="Q1475">
            <v>0</v>
          </cell>
          <cell r="S1475">
            <v>0</v>
          </cell>
          <cell r="T1475">
            <v>455297679.02153802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C1475">
            <v>364</v>
          </cell>
          <cell r="AD1475" t="str">
            <v>NA</v>
          </cell>
          <cell r="AE1475" t="str">
            <v>364.NA1</v>
          </cell>
        </row>
        <row r="1476">
          <cell r="A1476">
            <v>1476</v>
          </cell>
          <cell r="AC1476">
            <v>364</v>
          </cell>
          <cell r="AD1476" t="str">
            <v>NA</v>
          </cell>
          <cell r="AE1476" t="str">
            <v>364.NA2</v>
          </cell>
        </row>
        <row r="1477">
          <cell r="A1477">
            <v>1477</v>
          </cell>
          <cell r="B1477">
            <v>365</v>
          </cell>
          <cell r="C1477" t="str">
            <v>Overhead Conductors</v>
          </cell>
          <cell r="AC1477">
            <v>365</v>
          </cell>
          <cell r="AD1477" t="str">
            <v>NA</v>
          </cell>
          <cell r="AE1477" t="str">
            <v>365.NA</v>
          </cell>
        </row>
        <row r="1478">
          <cell r="A1478">
            <v>1478</v>
          </cell>
          <cell r="D1478" t="str">
            <v>S</v>
          </cell>
          <cell r="E1478" t="str">
            <v>DPW</v>
          </cell>
          <cell r="F1478">
            <v>281008815.91769201</v>
          </cell>
          <cell r="G1478">
            <v>0</v>
          </cell>
          <cell r="H1478">
            <v>0</v>
          </cell>
          <cell r="I1478">
            <v>281008815.91769201</v>
          </cell>
          <cell r="J1478">
            <v>0</v>
          </cell>
          <cell r="K1478">
            <v>0</v>
          </cell>
          <cell r="R1478" t="str">
            <v>PC</v>
          </cell>
          <cell r="S1478">
            <v>0</v>
          </cell>
          <cell r="T1478">
            <v>281008815.91769201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C1478">
            <v>365</v>
          </cell>
          <cell r="AD1478" t="str">
            <v>S</v>
          </cell>
          <cell r="AE1478" t="str">
            <v>365.S1</v>
          </cell>
        </row>
        <row r="1479">
          <cell r="A1479">
            <v>1479</v>
          </cell>
          <cell r="F1479">
            <v>281008815.91769201</v>
          </cell>
          <cell r="G1479">
            <v>0</v>
          </cell>
          <cell r="H1479">
            <v>0</v>
          </cell>
          <cell r="I1479">
            <v>281008815.91769201</v>
          </cell>
          <cell r="J1479">
            <v>0</v>
          </cell>
          <cell r="K1479">
            <v>0</v>
          </cell>
          <cell r="M1479">
            <v>0</v>
          </cell>
          <cell r="N1479">
            <v>0</v>
          </cell>
          <cell r="P1479">
            <v>0</v>
          </cell>
          <cell r="Q1479">
            <v>0</v>
          </cell>
          <cell r="S1479">
            <v>0</v>
          </cell>
          <cell r="T1479">
            <v>281008815.91769201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C1479">
            <v>365</v>
          </cell>
          <cell r="AD1479" t="str">
            <v>NA</v>
          </cell>
          <cell r="AE1479" t="str">
            <v>365.NA1</v>
          </cell>
        </row>
        <row r="1480">
          <cell r="A1480">
            <v>1480</v>
          </cell>
          <cell r="AC1480">
            <v>365</v>
          </cell>
          <cell r="AD1480" t="str">
            <v>NA</v>
          </cell>
          <cell r="AE1480" t="str">
            <v>365.NA2</v>
          </cell>
        </row>
        <row r="1481">
          <cell r="A1481">
            <v>1481</v>
          </cell>
          <cell r="B1481">
            <v>366</v>
          </cell>
          <cell r="C1481" t="str">
            <v>Underground Conduit</v>
          </cell>
          <cell r="AC1481">
            <v>366</v>
          </cell>
          <cell r="AD1481" t="str">
            <v>NA</v>
          </cell>
          <cell r="AE1481" t="str">
            <v>366.NA</v>
          </cell>
        </row>
        <row r="1482">
          <cell r="A1482">
            <v>1482</v>
          </cell>
          <cell r="D1482" t="str">
            <v>S</v>
          </cell>
          <cell r="E1482" t="str">
            <v>DPW</v>
          </cell>
          <cell r="F1482">
            <v>251387087.599231</v>
          </cell>
          <cell r="G1482">
            <v>0</v>
          </cell>
          <cell r="H1482">
            <v>0</v>
          </cell>
          <cell r="I1482">
            <v>251387087.599231</v>
          </cell>
          <cell r="J1482">
            <v>0</v>
          </cell>
          <cell r="K1482">
            <v>0</v>
          </cell>
          <cell r="R1482" t="str">
            <v>PC</v>
          </cell>
          <cell r="S1482">
            <v>0</v>
          </cell>
          <cell r="T1482">
            <v>251387087.599231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C1482">
            <v>366</v>
          </cell>
          <cell r="AD1482" t="str">
            <v>S</v>
          </cell>
          <cell r="AE1482" t="str">
            <v>366.S1</v>
          </cell>
        </row>
        <row r="1483">
          <cell r="A1483">
            <v>1483</v>
          </cell>
          <cell r="F1483">
            <v>251387087.599231</v>
          </cell>
          <cell r="G1483">
            <v>0</v>
          </cell>
          <cell r="H1483">
            <v>0</v>
          </cell>
          <cell r="I1483">
            <v>251387087.599231</v>
          </cell>
          <cell r="J1483">
            <v>0</v>
          </cell>
          <cell r="K1483">
            <v>0</v>
          </cell>
          <cell r="M1483">
            <v>0</v>
          </cell>
          <cell r="N1483">
            <v>0</v>
          </cell>
          <cell r="P1483">
            <v>0</v>
          </cell>
          <cell r="Q1483">
            <v>0</v>
          </cell>
          <cell r="S1483">
            <v>0</v>
          </cell>
          <cell r="T1483">
            <v>251387087.599231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C1483">
            <v>366</v>
          </cell>
          <cell r="AD1483" t="str">
            <v>NA</v>
          </cell>
          <cell r="AE1483" t="str">
            <v>366.NA1</v>
          </cell>
        </row>
        <row r="1484">
          <cell r="A1484">
            <v>1484</v>
          </cell>
          <cell r="AC1484">
            <v>366</v>
          </cell>
          <cell r="AD1484" t="str">
            <v>NA</v>
          </cell>
          <cell r="AE1484" t="str">
            <v>366.NA2</v>
          </cell>
        </row>
        <row r="1485">
          <cell r="A1485">
            <v>1485</v>
          </cell>
          <cell r="B1485">
            <v>367</v>
          </cell>
          <cell r="C1485" t="str">
            <v xml:space="preserve">Underground Conductors </v>
          </cell>
          <cell r="AC1485">
            <v>367</v>
          </cell>
          <cell r="AD1485" t="str">
            <v>NA</v>
          </cell>
          <cell r="AE1485" t="str">
            <v>367.NA</v>
          </cell>
        </row>
        <row r="1486">
          <cell r="A1486">
            <v>1486</v>
          </cell>
          <cell r="D1486" t="str">
            <v>S</v>
          </cell>
          <cell r="E1486" t="str">
            <v>DPW</v>
          </cell>
          <cell r="F1486">
            <v>664575493.57153797</v>
          </cell>
          <cell r="G1486">
            <v>0</v>
          </cell>
          <cell r="H1486">
            <v>0</v>
          </cell>
          <cell r="I1486">
            <v>664575493.57153797</v>
          </cell>
          <cell r="J1486">
            <v>0</v>
          </cell>
          <cell r="K1486">
            <v>0</v>
          </cell>
          <cell r="R1486" t="str">
            <v>PC</v>
          </cell>
          <cell r="S1486">
            <v>0</v>
          </cell>
          <cell r="T1486">
            <v>664575493.57153797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C1486">
            <v>367</v>
          </cell>
          <cell r="AD1486" t="str">
            <v>S</v>
          </cell>
          <cell r="AE1486" t="str">
            <v>367.S1</v>
          </cell>
        </row>
        <row r="1487">
          <cell r="A1487">
            <v>1487</v>
          </cell>
          <cell r="F1487">
            <v>664575493.57153797</v>
          </cell>
          <cell r="G1487">
            <v>0</v>
          </cell>
          <cell r="H1487">
            <v>0</v>
          </cell>
          <cell r="I1487">
            <v>664575493.57153797</v>
          </cell>
          <cell r="J1487">
            <v>0</v>
          </cell>
          <cell r="K1487">
            <v>0</v>
          </cell>
          <cell r="M1487">
            <v>0</v>
          </cell>
          <cell r="N1487">
            <v>0</v>
          </cell>
          <cell r="P1487">
            <v>0</v>
          </cell>
          <cell r="Q1487">
            <v>0</v>
          </cell>
          <cell r="S1487">
            <v>0</v>
          </cell>
          <cell r="T1487">
            <v>664575493.57153797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C1487">
            <v>367</v>
          </cell>
          <cell r="AD1487" t="str">
            <v>NA</v>
          </cell>
          <cell r="AE1487" t="str">
            <v>367.NA1</v>
          </cell>
        </row>
        <row r="1488">
          <cell r="A1488">
            <v>1488</v>
          </cell>
          <cell r="AC1488">
            <v>367</v>
          </cell>
          <cell r="AD1488" t="str">
            <v>NA</v>
          </cell>
          <cell r="AE1488" t="str">
            <v>367.NA2</v>
          </cell>
        </row>
        <row r="1489">
          <cell r="A1489">
            <v>1489</v>
          </cell>
          <cell r="B1489">
            <v>368</v>
          </cell>
          <cell r="C1489" t="str">
            <v>Line Transformers</v>
          </cell>
          <cell r="AC1489">
            <v>368</v>
          </cell>
          <cell r="AD1489" t="str">
            <v>NA</v>
          </cell>
          <cell r="AE1489" t="str">
            <v>368.NA</v>
          </cell>
        </row>
        <row r="1490">
          <cell r="A1490">
            <v>1490</v>
          </cell>
          <cell r="D1490" t="str">
            <v>S</v>
          </cell>
          <cell r="E1490" t="str">
            <v>DPW</v>
          </cell>
          <cell r="F1490">
            <v>633853066.77461505</v>
          </cell>
          <cell r="G1490">
            <v>0</v>
          </cell>
          <cell r="H1490">
            <v>0</v>
          </cell>
          <cell r="I1490">
            <v>633853066.77461505</v>
          </cell>
          <cell r="J1490">
            <v>0</v>
          </cell>
          <cell r="K1490">
            <v>0</v>
          </cell>
          <cell r="R1490" t="str">
            <v>XFMR</v>
          </cell>
          <cell r="S1490">
            <v>0</v>
          </cell>
          <cell r="T1490">
            <v>0</v>
          </cell>
          <cell r="U1490">
            <v>633853066.77461505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C1490">
            <v>368</v>
          </cell>
          <cell r="AD1490" t="str">
            <v>S</v>
          </cell>
          <cell r="AE1490" t="str">
            <v>368.S1</v>
          </cell>
        </row>
        <row r="1491">
          <cell r="A1491">
            <v>1491</v>
          </cell>
          <cell r="F1491">
            <v>633853066.77461505</v>
          </cell>
          <cell r="G1491">
            <v>0</v>
          </cell>
          <cell r="H1491">
            <v>0</v>
          </cell>
          <cell r="I1491">
            <v>633853066.77461505</v>
          </cell>
          <cell r="J1491">
            <v>0</v>
          </cell>
          <cell r="K1491">
            <v>0</v>
          </cell>
          <cell r="M1491">
            <v>0</v>
          </cell>
          <cell r="N1491">
            <v>0</v>
          </cell>
          <cell r="P1491">
            <v>0</v>
          </cell>
          <cell r="Q1491">
            <v>0</v>
          </cell>
          <cell r="S1491">
            <v>0</v>
          </cell>
          <cell r="T1491">
            <v>0</v>
          </cell>
          <cell r="U1491">
            <v>633853066.77461505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C1491">
            <v>368</v>
          </cell>
          <cell r="AD1491" t="str">
            <v>NA</v>
          </cell>
          <cell r="AE1491" t="str">
            <v>368.NA1</v>
          </cell>
        </row>
        <row r="1492">
          <cell r="A1492">
            <v>1492</v>
          </cell>
          <cell r="AC1492">
            <v>368</v>
          </cell>
          <cell r="AD1492" t="str">
            <v>NA</v>
          </cell>
          <cell r="AE1492" t="str">
            <v>368.NA2</v>
          </cell>
        </row>
        <row r="1493">
          <cell r="A1493">
            <v>1493</v>
          </cell>
          <cell r="B1493">
            <v>369</v>
          </cell>
          <cell r="C1493" t="str">
            <v>Services</v>
          </cell>
          <cell r="AC1493">
            <v>369</v>
          </cell>
          <cell r="AD1493" t="str">
            <v>NA</v>
          </cell>
          <cell r="AE1493" t="str">
            <v>369.NA</v>
          </cell>
        </row>
        <row r="1494">
          <cell r="A1494">
            <v>1494</v>
          </cell>
          <cell r="D1494" t="str">
            <v>S</v>
          </cell>
          <cell r="E1494" t="str">
            <v>DPW</v>
          </cell>
          <cell r="F1494">
            <v>406667463.81461501</v>
          </cell>
          <cell r="G1494">
            <v>0</v>
          </cell>
          <cell r="H1494">
            <v>0</v>
          </cell>
          <cell r="I1494">
            <v>406667463.81461501</v>
          </cell>
          <cell r="J1494">
            <v>0</v>
          </cell>
          <cell r="K1494">
            <v>0</v>
          </cell>
          <cell r="R1494" t="str">
            <v>SERV</v>
          </cell>
          <cell r="S1494">
            <v>0</v>
          </cell>
          <cell r="T1494">
            <v>0</v>
          </cell>
          <cell r="U1494">
            <v>0</v>
          </cell>
          <cell r="V1494">
            <v>406667463.81461501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C1494">
            <v>369</v>
          </cell>
          <cell r="AD1494" t="str">
            <v>S</v>
          </cell>
          <cell r="AE1494" t="str">
            <v>369.S1</v>
          </cell>
        </row>
        <row r="1495">
          <cell r="A1495">
            <v>1495</v>
          </cell>
          <cell r="F1495">
            <v>406667463.81461501</v>
          </cell>
          <cell r="G1495">
            <v>0</v>
          </cell>
          <cell r="H1495">
            <v>0</v>
          </cell>
          <cell r="I1495">
            <v>406667463.81461501</v>
          </cell>
          <cell r="J1495">
            <v>0</v>
          </cell>
          <cell r="K1495">
            <v>0</v>
          </cell>
          <cell r="M1495">
            <v>0</v>
          </cell>
          <cell r="N1495">
            <v>0</v>
          </cell>
          <cell r="P1495">
            <v>0</v>
          </cell>
          <cell r="Q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406667463.81461501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C1495">
            <v>369</v>
          </cell>
          <cell r="AD1495" t="str">
            <v>NA</v>
          </cell>
          <cell r="AE1495" t="str">
            <v>369.NA1</v>
          </cell>
        </row>
        <row r="1496">
          <cell r="A1496">
            <v>1496</v>
          </cell>
          <cell r="AC1496">
            <v>369</v>
          </cell>
          <cell r="AD1496" t="str">
            <v>NA</v>
          </cell>
          <cell r="AE1496" t="str">
            <v>369.NA2</v>
          </cell>
        </row>
        <row r="1497">
          <cell r="A1497">
            <v>1497</v>
          </cell>
          <cell r="B1497">
            <v>370</v>
          </cell>
          <cell r="C1497" t="str">
            <v>Meters</v>
          </cell>
          <cell r="AC1497">
            <v>370</v>
          </cell>
          <cell r="AD1497" t="str">
            <v>NA</v>
          </cell>
          <cell r="AE1497" t="str">
            <v>370.NA</v>
          </cell>
        </row>
        <row r="1498">
          <cell r="A1498">
            <v>1498</v>
          </cell>
          <cell r="D1498" t="str">
            <v>S</v>
          </cell>
          <cell r="E1498" t="str">
            <v>DPW</v>
          </cell>
          <cell r="F1498">
            <v>111223987.95384599</v>
          </cell>
          <cell r="G1498">
            <v>0</v>
          </cell>
          <cell r="H1498">
            <v>0</v>
          </cell>
          <cell r="I1498">
            <v>111223987.95384599</v>
          </cell>
          <cell r="J1498">
            <v>0</v>
          </cell>
          <cell r="K1498">
            <v>0</v>
          </cell>
          <cell r="R1498" t="str">
            <v>METR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111223987.95384599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C1498">
            <v>370</v>
          </cell>
          <cell r="AD1498" t="str">
            <v>S</v>
          </cell>
          <cell r="AE1498" t="str">
            <v>370.S1</v>
          </cell>
        </row>
        <row r="1499">
          <cell r="A1499">
            <v>1499</v>
          </cell>
          <cell r="F1499">
            <v>111223987.95384599</v>
          </cell>
          <cell r="G1499">
            <v>0</v>
          </cell>
          <cell r="H1499">
            <v>0</v>
          </cell>
          <cell r="I1499">
            <v>111223987.95384599</v>
          </cell>
          <cell r="J1499">
            <v>0</v>
          </cell>
          <cell r="K1499">
            <v>0</v>
          </cell>
          <cell r="M1499">
            <v>0</v>
          </cell>
          <cell r="N1499">
            <v>0</v>
          </cell>
          <cell r="P1499">
            <v>0</v>
          </cell>
          <cell r="Q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111223987.95384599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C1499">
            <v>370</v>
          </cell>
          <cell r="AD1499" t="str">
            <v>NA</v>
          </cell>
          <cell r="AE1499" t="str">
            <v>370.NA1</v>
          </cell>
        </row>
        <row r="1500">
          <cell r="A1500">
            <v>1500</v>
          </cell>
          <cell r="AC1500">
            <v>370</v>
          </cell>
          <cell r="AD1500" t="str">
            <v>NA</v>
          </cell>
          <cell r="AE1500" t="str">
            <v>370.NA2</v>
          </cell>
        </row>
        <row r="1501">
          <cell r="A1501">
            <v>1501</v>
          </cell>
          <cell r="B1501">
            <v>371</v>
          </cell>
          <cell r="C1501" t="str">
            <v>Installations on Customers' Premises</v>
          </cell>
          <cell r="AC1501">
            <v>371</v>
          </cell>
          <cell r="AD1501" t="str">
            <v>NA</v>
          </cell>
          <cell r="AE1501" t="str">
            <v>371.NA</v>
          </cell>
        </row>
        <row r="1502">
          <cell r="A1502">
            <v>1502</v>
          </cell>
          <cell r="D1502" t="str">
            <v>S</v>
          </cell>
          <cell r="E1502" t="str">
            <v>DPW</v>
          </cell>
          <cell r="F1502">
            <v>4170211.0738461502</v>
          </cell>
          <cell r="G1502">
            <v>0</v>
          </cell>
          <cell r="H1502">
            <v>0</v>
          </cell>
          <cell r="I1502">
            <v>4170211.0738461502</v>
          </cell>
          <cell r="J1502">
            <v>0</v>
          </cell>
          <cell r="K1502">
            <v>0</v>
          </cell>
          <cell r="R1502" t="str">
            <v>PC</v>
          </cell>
          <cell r="S1502">
            <v>0</v>
          </cell>
          <cell r="T1502">
            <v>4170211.0738461502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C1502">
            <v>371</v>
          </cell>
          <cell r="AD1502" t="str">
            <v>S</v>
          </cell>
          <cell r="AE1502" t="str">
            <v>371.S1</v>
          </cell>
        </row>
        <row r="1503">
          <cell r="A1503">
            <v>1503</v>
          </cell>
          <cell r="F1503">
            <v>4170211.0738461502</v>
          </cell>
          <cell r="G1503">
            <v>0</v>
          </cell>
          <cell r="H1503">
            <v>0</v>
          </cell>
          <cell r="I1503">
            <v>4170211.0738461502</v>
          </cell>
          <cell r="J1503">
            <v>0</v>
          </cell>
          <cell r="K1503">
            <v>0</v>
          </cell>
          <cell r="M1503">
            <v>0</v>
          </cell>
          <cell r="N1503">
            <v>0</v>
          </cell>
          <cell r="P1503">
            <v>0</v>
          </cell>
          <cell r="Q1503">
            <v>0</v>
          </cell>
          <cell r="S1503">
            <v>0</v>
          </cell>
          <cell r="T1503">
            <v>4170211.0738461502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C1503">
            <v>371</v>
          </cell>
          <cell r="AD1503" t="str">
            <v>NA</v>
          </cell>
          <cell r="AE1503" t="str">
            <v>371.NA1</v>
          </cell>
        </row>
        <row r="1504">
          <cell r="A1504">
            <v>1504</v>
          </cell>
          <cell r="AC1504">
            <v>371</v>
          </cell>
          <cell r="AD1504" t="str">
            <v>NA</v>
          </cell>
          <cell r="AE1504" t="str">
            <v>371.NA2</v>
          </cell>
        </row>
        <row r="1505">
          <cell r="A1505">
            <v>1505</v>
          </cell>
          <cell r="B1505">
            <v>372</v>
          </cell>
          <cell r="C1505" t="str">
            <v>Leased Property</v>
          </cell>
          <cell r="AC1505">
            <v>372</v>
          </cell>
          <cell r="AD1505" t="str">
            <v>NA</v>
          </cell>
          <cell r="AE1505" t="str">
            <v>372.NA</v>
          </cell>
        </row>
        <row r="1506">
          <cell r="A1506">
            <v>1506</v>
          </cell>
          <cell r="D1506" t="str">
            <v>S</v>
          </cell>
          <cell r="E1506" t="str">
            <v>DPW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R1506" t="str">
            <v>PLNT2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C1506">
            <v>372</v>
          </cell>
          <cell r="AD1506" t="str">
            <v>S</v>
          </cell>
          <cell r="AE1506" t="str">
            <v>372.S1</v>
          </cell>
        </row>
        <row r="1507">
          <cell r="A1507">
            <v>1507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M1507">
            <v>0</v>
          </cell>
          <cell r="N1507">
            <v>0</v>
          </cell>
          <cell r="P1507">
            <v>0</v>
          </cell>
          <cell r="Q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C1507">
            <v>372</v>
          </cell>
          <cell r="AD1507" t="str">
            <v>NA</v>
          </cell>
          <cell r="AE1507" t="str">
            <v>372.NA1</v>
          </cell>
        </row>
        <row r="1508">
          <cell r="A1508">
            <v>1508</v>
          </cell>
          <cell r="AC1508">
            <v>372</v>
          </cell>
          <cell r="AD1508" t="str">
            <v>NA</v>
          </cell>
          <cell r="AE1508" t="str">
            <v>372.NA2</v>
          </cell>
        </row>
        <row r="1509">
          <cell r="A1509">
            <v>1509</v>
          </cell>
          <cell r="B1509">
            <v>373</v>
          </cell>
          <cell r="C1509" t="str">
            <v>Street Lights</v>
          </cell>
          <cell r="AC1509">
            <v>373</v>
          </cell>
          <cell r="AD1509" t="str">
            <v>NA</v>
          </cell>
          <cell r="AE1509" t="str">
            <v>373.NA2</v>
          </cell>
        </row>
        <row r="1510">
          <cell r="A1510">
            <v>1510</v>
          </cell>
          <cell r="D1510" t="str">
            <v>S</v>
          </cell>
          <cell r="E1510" t="str">
            <v>DPW</v>
          </cell>
          <cell r="F1510">
            <v>21380535.777692299</v>
          </cell>
          <cell r="G1510">
            <v>0</v>
          </cell>
          <cell r="H1510">
            <v>0</v>
          </cell>
          <cell r="I1510">
            <v>21380535.777692299</v>
          </cell>
          <cell r="J1510">
            <v>0</v>
          </cell>
          <cell r="K1510">
            <v>0</v>
          </cell>
          <cell r="R1510" t="str">
            <v>PC</v>
          </cell>
          <cell r="S1510">
            <v>0</v>
          </cell>
          <cell r="T1510">
            <v>21380535.777692299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C1510">
            <v>373</v>
          </cell>
          <cell r="AD1510" t="str">
            <v>S</v>
          </cell>
          <cell r="AE1510" t="str">
            <v>373.S1</v>
          </cell>
        </row>
        <row r="1511">
          <cell r="A1511">
            <v>1511</v>
          </cell>
          <cell r="F1511">
            <v>21380535.777692299</v>
          </cell>
          <cell r="G1511">
            <v>0</v>
          </cell>
          <cell r="H1511">
            <v>0</v>
          </cell>
          <cell r="I1511">
            <v>21380535.777692299</v>
          </cell>
          <cell r="J1511">
            <v>0</v>
          </cell>
          <cell r="K1511">
            <v>0</v>
          </cell>
          <cell r="M1511">
            <v>0</v>
          </cell>
          <cell r="N1511">
            <v>0</v>
          </cell>
          <cell r="P1511">
            <v>0</v>
          </cell>
          <cell r="Q1511">
            <v>0</v>
          </cell>
          <cell r="S1511">
            <v>0</v>
          </cell>
          <cell r="T1511">
            <v>21380535.777692299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C1511">
            <v>373</v>
          </cell>
          <cell r="AD1511" t="str">
            <v>NA</v>
          </cell>
          <cell r="AE1511" t="str">
            <v>373.NA3</v>
          </cell>
        </row>
        <row r="1512">
          <cell r="A1512">
            <v>1512</v>
          </cell>
          <cell r="AC1512">
            <v>373</v>
          </cell>
          <cell r="AD1512" t="str">
            <v>NA</v>
          </cell>
          <cell r="AE1512" t="str">
            <v>373.NA4</v>
          </cell>
        </row>
        <row r="1513">
          <cell r="A1513">
            <v>1513</v>
          </cell>
          <cell r="B1513" t="str">
            <v>DP</v>
          </cell>
          <cell r="C1513" t="str">
            <v>Unclassified Dist Plant - Acct 300</v>
          </cell>
          <cell r="AC1513" t="str">
            <v>DP</v>
          </cell>
          <cell r="AD1513" t="str">
            <v>NA</v>
          </cell>
          <cell r="AE1513" t="str">
            <v>DP.NA</v>
          </cell>
        </row>
        <row r="1514">
          <cell r="A1514">
            <v>1514</v>
          </cell>
          <cell r="D1514" t="str">
            <v>S</v>
          </cell>
          <cell r="E1514" t="str">
            <v>DPW</v>
          </cell>
          <cell r="F1514">
            <v>41800411.753076904</v>
          </cell>
          <cell r="G1514">
            <v>0</v>
          </cell>
          <cell r="H1514">
            <v>0</v>
          </cell>
          <cell r="I1514">
            <v>41800411.753076904</v>
          </cell>
          <cell r="J1514">
            <v>0</v>
          </cell>
          <cell r="K1514">
            <v>0</v>
          </cell>
          <cell r="R1514" t="str">
            <v>PLNT2</v>
          </cell>
          <cell r="S1514">
            <v>10360176.859889543</v>
          </cell>
          <cell r="T1514">
            <v>31440234.893187363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C1514" t="str">
            <v>DP</v>
          </cell>
          <cell r="AD1514" t="str">
            <v>S</v>
          </cell>
          <cell r="AE1514" t="str">
            <v>DP.S</v>
          </cell>
        </row>
        <row r="1515">
          <cell r="A1515">
            <v>1515</v>
          </cell>
          <cell r="F1515">
            <v>41800411.753076904</v>
          </cell>
          <cell r="G1515">
            <v>0</v>
          </cell>
          <cell r="H1515">
            <v>0</v>
          </cell>
          <cell r="I1515">
            <v>41800411.753076904</v>
          </cell>
          <cell r="J1515">
            <v>0</v>
          </cell>
          <cell r="K1515">
            <v>0</v>
          </cell>
          <cell r="M1515">
            <v>0</v>
          </cell>
          <cell r="N1515">
            <v>0</v>
          </cell>
          <cell r="P1515">
            <v>0</v>
          </cell>
          <cell r="Q1515">
            <v>0</v>
          </cell>
          <cell r="S1515">
            <v>10360176.859889543</v>
          </cell>
          <cell r="T1515">
            <v>31440234.893187363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C1515" t="str">
            <v>DP</v>
          </cell>
          <cell r="AD1515" t="str">
            <v>NA</v>
          </cell>
          <cell r="AE1515" t="str">
            <v>DP.NA1</v>
          </cell>
        </row>
        <row r="1516">
          <cell r="A1516">
            <v>1516</v>
          </cell>
          <cell r="AC1516" t="str">
            <v>DP</v>
          </cell>
          <cell r="AD1516" t="str">
            <v>NA</v>
          </cell>
          <cell r="AE1516" t="str">
            <v>DP.NA2</v>
          </cell>
        </row>
        <row r="1517">
          <cell r="A1517">
            <v>1517</v>
          </cell>
          <cell r="B1517" t="str">
            <v>DS0</v>
          </cell>
          <cell r="C1517" t="str">
            <v>Unclassified Dist Sub Plant - Acct 300</v>
          </cell>
          <cell r="AC1517" t="str">
            <v>DS0</v>
          </cell>
          <cell r="AD1517" t="str">
            <v>NA</v>
          </cell>
          <cell r="AE1517" t="str">
            <v>DS0.NA</v>
          </cell>
        </row>
        <row r="1518">
          <cell r="A1518">
            <v>1518</v>
          </cell>
          <cell r="D1518" t="str">
            <v>S</v>
          </cell>
          <cell r="E1518" t="str">
            <v>DPW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R1518" t="str">
            <v>PLNT2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C1518" t="str">
            <v>DS0</v>
          </cell>
          <cell r="AD1518" t="str">
            <v>S</v>
          </cell>
          <cell r="AE1518" t="str">
            <v>DS0.S</v>
          </cell>
        </row>
        <row r="1519">
          <cell r="A1519">
            <v>1519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M1519">
            <v>0</v>
          </cell>
          <cell r="N1519">
            <v>0</v>
          </cell>
          <cell r="P1519">
            <v>0</v>
          </cell>
          <cell r="Q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C1519" t="str">
            <v>DS0</v>
          </cell>
          <cell r="AD1519" t="str">
            <v>NA</v>
          </cell>
          <cell r="AE1519" t="str">
            <v>DS0.NA1</v>
          </cell>
        </row>
        <row r="1520">
          <cell r="A1520">
            <v>1520</v>
          </cell>
          <cell r="AC1520" t="str">
            <v>DS0</v>
          </cell>
          <cell r="AD1520" t="str">
            <v>NA</v>
          </cell>
          <cell r="AE1520" t="str">
            <v>DS0.NA2</v>
          </cell>
        </row>
        <row r="1521">
          <cell r="A1521">
            <v>1521</v>
          </cell>
          <cell r="AC1521" t="str">
            <v>DS0</v>
          </cell>
          <cell r="AD1521" t="str">
            <v>NA</v>
          </cell>
          <cell r="AE1521" t="str">
            <v>DS0.NA3</v>
          </cell>
        </row>
        <row r="1522">
          <cell r="A1522">
            <v>1522</v>
          </cell>
          <cell r="B1522" t="str">
            <v>TOTAL DISTRIBUTION PLANT</v>
          </cell>
          <cell r="F1522">
            <v>3528535173.433845</v>
          </cell>
          <cell r="G1522">
            <v>0</v>
          </cell>
          <cell r="H1522">
            <v>0</v>
          </cell>
          <cell r="I1522">
            <v>3528535173.433845</v>
          </cell>
          <cell r="J1522">
            <v>0</v>
          </cell>
          <cell r="K1522">
            <v>0</v>
          </cell>
          <cell r="M1522">
            <v>0</v>
          </cell>
          <cell r="N1522">
            <v>0</v>
          </cell>
          <cell r="P1522">
            <v>0</v>
          </cell>
          <cell r="Q1522">
            <v>0</v>
          </cell>
          <cell r="S1522">
            <v>589084425.50900209</v>
          </cell>
          <cell r="T1522">
            <v>1787706229.3817658</v>
          </cell>
          <cell r="U1522">
            <v>633853066.77461505</v>
          </cell>
          <cell r="V1522">
            <v>406667463.81461501</v>
          </cell>
          <cell r="W1522">
            <v>111223987.95384599</v>
          </cell>
          <cell r="X1522">
            <v>0</v>
          </cell>
          <cell r="Y1522">
            <v>0</v>
          </cell>
          <cell r="Z1522">
            <v>0</v>
          </cell>
          <cell r="AA1522">
            <v>0</v>
          </cell>
          <cell r="AC1522" t="str">
            <v>TOTAL DISTRIBUTION PLANT</v>
          </cell>
          <cell r="AD1522" t="str">
            <v>NA</v>
          </cell>
          <cell r="AE1522" t="str">
            <v>TOTAL DISTRIBUTION PLANT.NA</v>
          </cell>
        </row>
        <row r="1523">
          <cell r="A1523">
            <v>1523</v>
          </cell>
          <cell r="AC1523" t="str">
            <v>TOTAL DISTRIBUTION PLANT</v>
          </cell>
          <cell r="AD1523" t="str">
            <v>NA</v>
          </cell>
          <cell r="AE1523" t="str">
            <v>TOTAL DISTRIBUTION PLANT.NA1</v>
          </cell>
        </row>
        <row r="1524">
          <cell r="A1524">
            <v>1524</v>
          </cell>
          <cell r="B1524">
            <v>389</v>
          </cell>
          <cell r="C1524" t="str">
            <v>Land and Land Rights</v>
          </cell>
          <cell r="AC1524">
            <v>389</v>
          </cell>
          <cell r="AD1524" t="str">
            <v>NA</v>
          </cell>
          <cell r="AE1524" t="str">
            <v>389.NA</v>
          </cell>
        </row>
        <row r="1525">
          <cell r="A1525">
            <v>1525</v>
          </cell>
          <cell r="D1525" t="str">
            <v>S</v>
          </cell>
          <cell r="E1525" t="str">
            <v>G-SITUS</v>
          </cell>
          <cell r="F1525">
            <v>4083607.1715384601</v>
          </cell>
          <cell r="G1525">
            <v>0</v>
          </cell>
          <cell r="H1525">
            <v>1194419.2497476279</v>
          </cell>
          <cell r="I1525">
            <v>2889187.9217908317</v>
          </cell>
          <cell r="J1525">
            <v>0</v>
          </cell>
          <cell r="K1525">
            <v>0</v>
          </cell>
          <cell r="L1525">
            <v>0.75</v>
          </cell>
          <cell r="M1525">
            <v>0</v>
          </cell>
          <cell r="N1525">
            <v>0</v>
          </cell>
          <cell r="O1525">
            <v>0.75</v>
          </cell>
          <cell r="P1525">
            <v>895814.43731072091</v>
          </cell>
          <cell r="Q1525">
            <v>298604.81243690697</v>
          </cell>
          <cell r="R1525" t="str">
            <v>PLNT</v>
          </cell>
          <cell r="S1525">
            <v>472250.60394768702</v>
          </cell>
          <cell r="T1525">
            <v>1433148.3059955381</v>
          </cell>
          <cell r="U1525">
            <v>541420.14325154433</v>
          </cell>
          <cell r="V1525">
            <v>347364.34681090177</v>
          </cell>
          <cell r="W1525">
            <v>95004.521785159915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C1525">
            <v>389</v>
          </cell>
          <cell r="AD1525" t="str">
            <v>S</v>
          </cell>
          <cell r="AE1525" t="str">
            <v>389.S</v>
          </cell>
        </row>
        <row r="1526">
          <cell r="A1526">
            <v>1526</v>
          </cell>
          <cell r="D1526" t="str">
            <v>CN</v>
          </cell>
          <cell r="E1526" t="str">
            <v>CUST</v>
          </cell>
          <cell r="F1526">
            <v>548965.58887218114</v>
          </cell>
          <cell r="G1526">
            <v>0</v>
          </cell>
          <cell r="H1526">
            <v>0</v>
          </cell>
          <cell r="I1526">
            <v>0</v>
          </cell>
          <cell r="J1526">
            <v>548965.58887218114</v>
          </cell>
          <cell r="K1526">
            <v>0</v>
          </cell>
          <cell r="L1526">
            <v>0.75</v>
          </cell>
          <cell r="M1526">
            <v>0</v>
          </cell>
          <cell r="N1526">
            <v>0</v>
          </cell>
          <cell r="O1526">
            <v>0.75</v>
          </cell>
          <cell r="P1526">
            <v>0</v>
          </cell>
          <cell r="Q1526">
            <v>0</v>
          </cell>
          <cell r="R1526" t="str">
            <v>CUST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C1526">
            <v>389</v>
          </cell>
          <cell r="AD1526" t="str">
            <v>CN</v>
          </cell>
          <cell r="AE1526" t="str">
            <v>389.CN</v>
          </cell>
        </row>
        <row r="1527">
          <cell r="A1527">
            <v>1527</v>
          </cell>
          <cell r="D1527" t="str">
            <v>SG</v>
          </cell>
          <cell r="E1527" t="str">
            <v>PT</v>
          </cell>
          <cell r="F1527">
            <v>147.27018728875009</v>
          </cell>
          <cell r="G1527">
            <v>92.749242949814189</v>
          </cell>
          <cell r="H1527">
            <v>54.520944338935905</v>
          </cell>
          <cell r="I1527">
            <v>0</v>
          </cell>
          <cell r="J1527">
            <v>0</v>
          </cell>
          <cell r="K1527">
            <v>0</v>
          </cell>
          <cell r="L1527">
            <v>0.75</v>
          </cell>
          <cell r="M1527">
            <v>69.561932212360645</v>
          </cell>
          <cell r="N1527">
            <v>23.187310737453547</v>
          </cell>
          <cell r="O1527">
            <v>0.75</v>
          </cell>
          <cell r="P1527">
            <v>40.890708254201925</v>
          </cell>
          <cell r="Q1527">
            <v>13.630236084733976</v>
          </cell>
          <cell r="R1527" t="str">
            <v>PLNT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C1527">
            <v>389</v>
          </cell>
          <cell r="AD1527" t="str">
            <v>SG</v>
          </cell>
          <cell r="AE1527" t="str">
            <v>389.SG</v>
          </cell>
        </row>
        <row r="1528">
          <cell r="A1528">
            <v>1528</v>
          </cell>
          <cell r="D1528" t="str">
            <v>SG</v>
          </cell>
          <cell r="E1528" t="str">
            <v>G-SG</v>
          </cell>
          <cell r="F1528">
            <v>543.99831008156343</v>
          </cell>
          <cell r="G1528">
            <v>222.12935650252152</v>
          </cell>
          <cell r="H1528">
            <v>321.86895357904194</v>
          </cell>
          <cell r="I1528">
            <v>0</v>
          </cell>
          <cell r="J1528">
            <v>0</v>
          </cell>
          <cell r="K1528">
            <v>0</v>
          </cell>
          <cell r="L1528">
            <v>0.75</v>
          </cell>
          <cell r="M1528">
            <v>166.59701737689113</v>
          </cell>
          <cell r="N1528">
            <v>55.532339125630379</v>
          </cell>
          <cell r="O1528">
            <v>0.75</v>
          </cell>
          <cell r="P1528">
            <v>241.40171518428144</v>
          </cell>
          <cell r="Q1528">
            <v>80.467238394760486</v>
          </cell>
          <cell r="R1528" t="str">
            <v>PLNT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C1528">
            <v>389</v>
          </cell>
          <cell r="AD1528" t="str">
            <v>SG</v>
          </cell>
          <cell r="AE1528" t="str">
            <v>389.SG1</v>
          </cell>
        </row>
        <row r="1529">
          <cell r="A1529">
            <v>1529</v>
          </cell>
          <cell r="D1529" t="str">
            <v>SO</v>
          </cell>
          <cell r="E1529" t="str">
            <v>PTD</v>
          </cell>
          <cell r="F1529">
            <v>3333607.167170519</v>
          </cell>
          <cell r="G1529">
            <v>1518501.9869344251</v>
          </cell>
          <cell r="H1529">
            <v>892623.59104119474</v>
          </cell>
          <cell r="I1529">
            <v>922481.58919489908</v>
          </cell>
          <cell r="J1529">
            <v>0</v>
          </cell>
          <cell r="K1529">
            <v>0</v>
          </cell>
          <cell r="L1529">
            <v>0.75</v>
          </cell>
          <cell r="M1529">
            <v>1138876.4902008187</v>
          </cell>
          <cell r="N1529">
            <v>379625.49673360627</v>
          </cell>
          <cell r="O1529">
            <v>0.75</v>
          </cell>
          <cell r="P1529">
            <v>669467.69328089606</v>
          </cell>
          <cell r="Q1529">
            <v>223155.89776029869</v>
          </cell>
          <cell r="R1529" t="str">
            <v>PLNT</v>
          </cell>
          <cell r="S1529">
            <v>150783.71480865285</v>
          </cell>
          <cell r="T1529">
            <v>457586.34005616413</v>
          </cell>
          <cell r="U1529">
            <v>172868.68410388337</v>
          </cell>
          <cell r="V1529">
            <v>110909.09395646</v>
          </cell>
          <cell r="W1529">
            <v>30333.756269738617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C1529">
            <v>389</v>
          </cell>
          <cell r="AD1529" t="str">
            <v>SO</v>
          </cell>
          <cell r="AE1529" t="str">
            <v>389.SO</v>
          </cell>
        </row>
        <row r="1530">
          <cell r="A1530">
            <v>1530</v>
          </cell>
          <cell r="F1530">
            <v>7966871.1960785305</v>
          </cell>
          <cell r="G1530">
            <v>1518816.8655338774</v>
          </cell>
          <cell r="H1530">
            <v>2087419.2306867407</v>
          </cell>
          <cell r="I1530">
            <v>3811669.5109857307</v>
          </cell>
          <cell r="J1530">
            <v>548965.58887218114</v>
          </cell>
          <cell r="K1530">
            <v>0</v>
          </cell>
          <cell r="M1530">
            <v>1139112.6491504081</v>
          </cell>
          <cell r="N1530">
            <v>379704.21638346935</v>
          </cell>
          <cell r="P1530">
            <v>1565564.4230150555</v>
          </cell>
          <cell r="Q1530">
            <v>521854.80767168518</v>
          </cell>
          <cell r="S1530">
            <v>623034.31875633984</v>
          </cell>
          <cell r="T1530">
            <v>1890734.6460517023</v>
          </cell>
          <cell r="U1530">
            <v>714288.82735542767</v>
          </cell>
          <cell r="V1530">
            <v>458273.44076736178</v>
          </cell>
          <cell r="W1530">
            <v>125338.27805489853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C1530">
            <v>389</v>
          </cell>
          <cell r="AD1530" t="str">
            <v>NA</v>
          </cell>
          <cell r="AE1530" t="str">
            <v>389.NA1</v>
          </cell>
        </row>
        <row r="1531">
          <cell r="A1531">
            <v>1531</v>
          </cell>
          <cell r="AC1531">
            <v>389</v>
          </cell>
          <cell r="AD1531" t="str">
            <v>NA</v>
          </cell>
          <cell r="AE1531" t="str">
            <v>389.NA2</v>
          </cell>
        </row>
        <row r="1532">
          <cell r="A1532">
            <v>1532</v>
          </cell>
          <cell r="B1532">
            <v>390</v>
          </cell>
          <cell r="C1532" t="str">
            <v>Structures and Improvements</v>
          </cell>
          <cell r="AC1532">
            <v>390</v>
          </cell>
          <cell r="AD1532" t="str">
            <v>NA</v>
          </cell>
          <cell r="AE1532" t="str">
            <v>390.NA</v>
          </cell>
        </row>
        <row r="1533">
          <cell r="A1533">
            <v>1533</v>
          </cell>
          <cell r="D1533" t="str">
            <v>S</v>
          </cell>
          <cell r="E1533" t="str">
            <v>G-SITUS</v>
          </cell>
          <cell r="F1533">
            <v>46998504.894615397</v>
          </cell>
          <cell r="G1533">
            <v>0</v>
          </cell>
          <cell r="H1533">
            <v>13746650.105509063</v>
          </cell>
          <cell r="I1533">
            <v>33251854.789106328</v>
          </cell>
          <cell r="J1533">
            <v>0</v>
          </cell>
          <cell r="K1533">
            <v>0</v>
          </cell>
          <cell r="L1533">
            <v>0.75</v>
          </cell>
          <cell r="M1533">
            <v>0</v>
          </cell>
          <cell r="N1533">
            <v>0</v>
          </cell>
          <cell r="O1533">
            <v>0.75</v>
          </cell>
          <cell r="P1533">
            <v>10309987.579131797</v>
          </cell>
          <cell r="Q1533">
            <v>3436662.5263772658</v>
          </cell>
          <cell r="R1533" t="str">
            <v>PLNT</v>
          </cell>
          <cell r="S1533">
            <v>5435163.4201775249</v>
          </cell>
          <cell r="T1533">
            <v>16494198.595665948</v>
          </cell>
          <cell r="U1533">
            <v>6231240.2206563279</v>
          </cell>
          <cell r="V1533">
            <v>3997839.2308622897</v>
          </cell>
          <cell r="W1533">
            <v>1093413.3217442315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C1533">
            <v>390</v>
          </cell>
          <cell r="AD1533" t="str">
            <v>S</v>
          </cell>
          <cell r="AE1533" t="str">
            <v>390.S</v>
          </cell>
        </row>
        <row r="1534">
          <cell r="A1534">
            <v>1534</v>
          </cell>
          <cell r="D1534" t="str">
            <v>SG</v>
          </cell>
          <cell r="E1534" t="str">
            <v>G-DGU</v>
          </cell>
          <cell r="F1534">
            <v>148563.39254193538</v>
          </cell>
          <cell r="G1534">
            <v>93563.690262062708</v>
          </cell>
          <cell r="H1534">
            <v>54999.702279872676</v>
          </cell>
          <cell r="I1534">
            <v>0</v>
          </cell>
          <cell r="J1534">
            <v>0</v>
          </cell>
          <cell r="K1534">
            <v>0</v>
          </cell>
          <cell r="L1534">
            <v>0.75</v>
          </cell>
          <cell r="M1534">
            <v>70172.767696547031</v>
          </cell>
          <cell r="N1534">
            <v>23390.922565515677</v>
          </cell>
          <cell r="O1534">
            <v>0.75</v>
          </cell>
          <cell r="P1534">
            <v>41249.776709904509</v>
          </cell>
          <cell r="Q1534">
            <v>13749.925569968169</v>
          </cell>
          <cell r="R1534" t="str">
            <v>PLNT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C1534">
            <v>390</v>
          </cell>
          <cell r="AD1534" t="str">
            <v>SG</v>
          </cell>
          <cell r="AE1534" t="str">
            <v>390.SG</v>
          </cell>
        </row>
        <row r="1535">
          <cell r="A1535">
            <v>1535</v>
          </cell>
          <cell r="D1535" t="str">
            <v>SG</v>
          </cell>
          <cell r="E1535" t="str">
            <v>G-DGU</v>
          </cell>
          <cell r="F1535">
            <v>601093.53295278887</v>
          </cell>
          <cell r="G1535">
            <v>378562.49896722409</v>
          </cell>
          <cell r="H1535">
            <v>222531.03398556478</v>
          </cell>
          <cell r="I1535">
            <v>0</v>
          </cell>
          <cell r="J1535">
            <v>0</v>
          </cell>
          <cell r="K1535">
            <v>0</v>
          </cell>
          <cell r="L1535">
            <v>0.75</v>
          </cell>
          <cell r="M1535">
            <v>283921.87422541808</v>
          </cell>
          <cell r="N1535">
            <v>94640.624741806023</v>
          </cell>
          <cell r="O1535">
            <v>0.75</v>
          </cell>
          <cell r="P1535">
            <v>166898.2754891736</v>
          </cell>
          <cell r="Q1535">
            <v>55632.758496391194</v>
          </cell>
          <cell r="R1535" t="str">
            <v>PLNT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C1535">
            <v>390</v>
          </cell>
          <cell r="AD1535" t="str">
            <v>SG</v>
          </cell>
          <cell r="AE1535" t="str">
            <v>390.SG1</v>
          </cell>
        </row>
        <row r="1536">
          <cell r="A1536">
            <v>1536</v>
          </cell>
          <cell r="D1536" t="str">
            <v>SE</v>
          </cell>
          <cell r="E1536" t="str">
            <v>P</v>
          </cell>
          <cell r="F1536">
            <v>399933.63493261195</v>
          </cell>
          <cell r="G1536">
            <v>399933.63493261195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0.75</v>
          </cell>
          <cell r="M1536">
            <v>299950.22619945894</v>
          </cell>
          <cell r="N1536">
            <v>99983.408733152988</v>
          </cell>
          <cell r="O1536">
            <v>0.75</v>
          </cell>
          <cell r="P1536">
            <v>0</v>
          </cell>
          <cell r="Q1536">
            <v>0</v>
          </cell>
          <cell r="R1536" t="str">
            <v>PLNT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C1536">
            <v>390</v>
          </cell>
          <cell r="AD1536" t="str">
            <v>SE</v>
          </cell>
          <cell r="AE1536" t="str">
            <v>390.SE</v>
          </cell>
        </row>
        <row r="1537">
          <cell r="A1537">
            <v>1537</v>
          </cell>
          <cell r="D1537" t="str">
            <v>CN</v>
          </cell>
          <cell r="E1537" t="str">
            <v>CUST</v>
          </cell>
          <cell r="F1537">
            <v>3994751.0321727972</v>
          </cell>
          <cell r="G1537">
            <v>0</v>
          </cell>
          <cell r="H1537">
            <v>0</v>
          </cell>
          <cell r="I1537">
            <v>0</v>
          </cell>
          <cell r="J1537">
            <v>3994751.0321727972</v>
          </cell>
          <cell r="K1537">
            <v>0</v>
          </cell>
          <cell r="L1537">
            <v>0.75</v>
          </cell>
          <cell r="M1537">
            <v>0</v>
          </cell>
          <cell r="N1537">
            <v>0</v>
          </cell>
          <cell r="O1537">
            <v>0.75</v>
          </cell>
          <cell r="P1537">
            <v>0</v>
          </cell>
          <cell r="Q1537">
            <v>0</v>
          </cell>
          <cell r="R1537" t="str">
            <v>CUST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C1537">
            <v>390</v>
          </cell>
          <cell r="AD1537" t="str">
            <v>CN</v>
          </cell>
          <cell r="AE1537" t="str">
            <v>390.CN</v>
          </cell>
        </row>
        <row r="1538">
          <cell r="A1538">
            <v>1538</v>
          </cell>
          <cell r="D1538" t="str">
            <v>SG</v>
          </cell>
          <cell r="E1538" t="str">
            <v>G-SG</v>
          </cell>
          <cell r="F1538">
            <v>4550354.2594607351</v>
          </cell>
          <cell r="G1538">
            <v>1858033.8298495326</v>
          </cell>
          <cell r="H1538">
            <v>2692320.4296112028</v>
          </cell>
          <cell r="I1538">
            <v>0</v>
          </cell>
          <cell r="J1538">
            <v>0</v>
          </cell>
          <cell r="K1538">
            <v>0</v>
          </cell>
          <cell r="L1538">
            <v>0.75</v>
          </cell>
          <cell r="M1538">
            <v>1393525.3723871494</v>
          </cell>
          <cell r="N1538">
            <v>464508.45746238314</v>
          </cell>
          <cell r="O1538">
            <v>0.75</v>
          </cell>
          <cell r="P1538">
            <v>2019240.3222084022</v>
          </cell>
          <cell r="Q1538">
            <v>673080.1074028007</v>
          </cell>
          <cell r="R1538" t="str">
            <v>PLNT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C1538">
            <v>390</v>
          </cell>
          <cell r="AD1538" t="str">
            <v>SG</v>
          </cell>
          <cell r="AE1538" t="str">
            <v>390.SG2</v>
          </cell>
        </row>
        <row r="1539">
          <cell r="A1539">
            <v>1539</v>
          </cell>
          <cell r="D1539" t="str">
            <v>SO</v>
          </cell>
          <cell r="E1539" t="str">
            <v>PTD</v>
          </cell>
          <cell r="F1539">
            <v>46917462.469323024</v>
          </cell>
          <cell r="G1539">
            <v>21371522.320687424</v>
          </cell>
          <cell r="H1539">
            <v>12562858.108879687</v>
          </cell>
          <cell r="I1539">
            <v>12983082.039755909</v>
          </cell>
          <cell r="J1539">
            <v>0</v>
          </cell>
          <cell r="K1539">
            <v>0</v>
          </cell>
          <cell r="L1539">
            <v>0.75</v>
          </cell>
          <cell r="M1539">
            <v>16028641.740515567</v>
          </cell>
          <cell r="N1539">
            <v>5342880.5801718561</v>
          </cell>
          <cell r="O1539">
            <v>0.75</v>
          </cell>
          <cell r="P1539">
            <v>9422143.5816597659</v>
          </cell>
          <cell r="Q1539">
            <v>3140714.5272199218</v>
          </cell>
          <cell r="R1539" t="str">
            <v>PLNT</v>
          </cell>
          <cell r="S1539">
            <v>2122142.4498329954</v>
          </cell>
          <cell r="T1539">
            <v>6440107.9249784928</v>
          </cell>
          <cell r="U1539">
            <v>2432968.1308698538</v>
          </cell>
          <cell r="V1539">
            <v>1560943.7441981186</v>
          </cell>
          <cell r="W1539">
            <v>426919.78987644636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C1539">
            <v>390</v>
          </cell>
          <cell r="AD1539" t="str">
            <v>SO</v>
          </cell>
          <cell r="AE1539" t="str">
            <v>390.SO</v>
          </cell>
        </row>
        <row r="1540">
          <cell r="A1540">
            <v>1540</v>
          </cell>
          <cell r="F1540">
            <v>103610663.21599929</v>
          </cell>
          <cell r="G1540">
            <v>24101615.974698856</v>
          </cell>
          <cell r="H1540">
            <v>29279359.380265392</v>
          </cell>
          <cell r="I1540">
            <v>46234936.828862235</v>
          </cell>
          <cell r="J1540">
            <v>3994751.0321727972</v>
          </cell>
          <cell r="K1540">
            <v>0</v>
          </cell>
          <cell r="M1540">
            <v>18076211.981024142</v>
          </cell>
          <cell r="N1540">
            <v>6025403.9936747141</v>
          </cell>
          <cell r="P1540">
            <v>21959519.535199046</v>
          </cell>
          <cell r="Q1540">
            <v>7319839.8450663481</v>
          </cell>
          <cell r="S1540">
            <v>7557305.8700105203</v>
          </cell>
          <cell r="T1540">
            <v>22934306.520644441</v>
          </cell>
          <cell r="U1540">
            <v>8664208.3515261821</v>
          </cell>
          <cell r="V1540">
            <v>5558782.975060408</v>
          </cell>
          <cell r="W1540">
            <v>1520333.1116206779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C1540">
            <v>390</v>
          </cell>
          <cell r="AD1540" t="str">
            <v>NA</v>
          </cell>
          <cell r="AE1540" t="str">
            <v>390.NA1</v>
          </cell>
        </row>
        <row r="1541">
          <cell r="A1541">
            <v>1541</v>
          </cell>
          <cell r="AC1541">
            <v>390</v>
          </cell>
          <cell r="AD1541" t="str">
            <v>NA</v>
          </cell>
          <cell r="AE1541" t="str">
            <v>390.NA2</v>
          </cell>
        </row>
        <row r="1542">
          <cell r="A1542">
            <v>1542</v>
          </cell>
          <cell r="B1542">
            <v>391</v>
          </cell>
          <cell r="C1542" t="str">
            <v>Office Furniture &amp; Equipment</v>
          </cell>
          <cell r="AC1542">
            <v>391</v>
          </cell>
          <cell r="AD1542" t="str">
            <v>NA</v>
          </cell>
          <cell r="AE1542" t="str">
            <v>391.NA</v>
          </cell>
        </row>
        <row r="1543">
          <cell r="A1543">
            <v>1543</v>
          </cell>
          <cell r="D1543" t="str">
            <v>S</v>
          </cell>
          <cell r="E1543" t="str">
            <v>G-SITUS</v>
          </cell>
          <cell r="F1543">
            <v>1703376.7015384601</v>
          </cell>
          <cell r="G1543">
            <v>0</v>
          </cell>
          <cell r="H1543">
            <v>498222.73211520998</v>
          </cell>
          <cell r="I1543">
            <v>1205153.9694232498</v>
          </cell>
          <cell r="J1543">
            <v>0</v>
          </cell>
          <cell r="K1543">
            <v>0</v>
          </cell>
          <cell r="L1543">
            <v>0.75</v>
          </cell>
          <cell r="M1543">
            <v>0</v>
          </cell>
          <cell r="N1543">
            <v>0</v>
          </cell>
          <cell r="O1543">
            <v>0.75</v>
          </cell>
          <cell r="P1543">
            <v>373667.04908640747</v>
          </cell>
          <cell r="Q1543">
            <v>124555.68302880249</v>
          </cell>
          <cell r="R1543" t="str">
            <v>PLNT</v>
          </cell>
          <cell r="S1543">
            <v>196987.77141408998</v>
          </cell>
          <cell r="T1543">
            <v>597802.71013737493</v>
          </cell>
          <cell r="U1543">
            <v>225840.15039106959</v>
          </cell>
          <cell r="V1543">
            <v>144894.52840291226</v>
          </cell>
          <cell r="W1543">
            <v>39628.809077802929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C1543">
            <v>391</v>
          </cell>
          <cell r="AD1543" t="str">
            <v>S</v>
          </cell>
          <cell r="AE1543" t="str">
            <v>391.S</v>
          </cell>
        </row>
        <row r="1544">
          <cell r="A1544">
            <v>1544</v>
          </cell>
          <cell r="D1544" t="str">
            <v>SG</v>
          </cell>
          <cell r="E1544" t="str">
            <v>PT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0.75</v>
          </cell>
          <cell r="M1544">
            <v>0</v>
          </cell>
          <cell r="N1544">
            <v>0</v>
          </cell>
          <cell r="O1544">
            <v>0.75</v>
          </cell>
          <cell r="P1544">
            <v>0</v>
          </cell>
          <cell r="Q1544">
            <v>0</v>
          </cell>
          <cell r="R1544" t="str">
            <v>PLNT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C1544">
            <v>391</v>
          </cell>
          <cell r="AD1544" t="str">
            <v>SG</v>
          </cell>
          <cell r="AE1544" t="str">
            <v>391.SG</v>
          </cell>
        </row>
        <row r="1545">
          <cell r="A1545">
            <v>1545</v>
          </cell>
          <cell r="D1545" t="str">
            <v>SG</v>
          </cell>
          <cell r="E1545" t="str">
            <v>PT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0.75</v>
          </cell>
          <cell r="M1545">
            <v>0</v>
          </cell>
          <cell r="N1545">
            <v>0</v>
          </cell>
          <cell r="O1545">
            <v>0.75</v>
          </cell>
          <cell r="P1545">
            <v>0</v>
          </cell>
          <cell r="Q1545">
            <v>0</v>
          </cell>
          <cell r="R1545" t="str">
            <v>PLNT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C1545">
            <v>391</v>
          </cell>
          <cell r="AD1545" t="str">
            <v>SG</v>
          </cell>
          <cell r="AE1545" t="str">
            <v>391.SG1</v>
          </cell>
        </row>
        <row r="1546">
          <cell r="A1546">
            <v>1546</v>
          </cell>
          <cell r="D1546" t="str">
            <v>CN</v>
          </cell>
          <cell r="E1546" t="str">
            <v>CUST</v>
          </cell>
          <cell r="F1546">
            <v>1803937.6684674851</v>
          </cell>
          <cell r="G1546">
            <v>0</v>
          </cell>
          <cell r="H1546">
            <v>0</v>
          </cell>
          <cell r="I1546">
            <v>0</v>
          </cell>
          <cell r="J1546">
            <v>1803937.6684674851</v>
          </cell>
          <cell r="K1546">
            <v>0</v>
          </cell>
          <cell r="L1546">
            <v>0.75</v>
          </cell>
          <cell r="M1546">
            <v>0</v>
          </cell>
          <cell r="N1546">
            <v>0</v>
          </cell>
          <cell r="O1546">
            <v>0.75</v>
          </cell>
          <cell r="P1546">
            <v>0</v>
          </cell>
          <cell r="Q1546">
            <v>0</v>
          </cell>
          <cell r="R1546" t="str">
            <v>CUST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C1546">
            <v>391</v>
          </cell>
          <cell r="AD1546" t="str">
            <v>CN</v>
          </cell>
          <cell r="AE1546" t="str">
            <v>391.CN</v>
          </cell>
        </row>
        <row r="1547">
          <cell r="A1547">
            <v>1547</v>
          </cell>
          <cell r="D1547" t="str">
            <v>SG</v>
          </cell>
          <cell r="E1547" t="str">
            <v>G-SG</v>
          </cell>
          <cell r="F1547">
            <v>1988395.0023504198</v>
          </cell>
          <cell r="G1547">
            <v>811915.94561884913</v>
          </cell>
          <cell r="H1547">
            <v>1176479.0567315707</v>
          </cell>
          <cell r="I1547">
            <v>0</v>
          </cell>
          <cell r="J1547">
            <v>0</v>
          </cell>
          <cell r="K1547">
            <v>0</v>
          </cell>
          <cell r="L1547">
            <v>0.75</v>
          </cell>
          <cell r="M1547">
            <v>608936.95921413682</v>
          </cell>
          <cell r="N1547">
            <v>202978.98640471228</v>
          </cell>
          <cell r="O1547">
            <v>0.75</v>
          </cell>
          <cell r="P1547">
            <v>882359.29254867812</v>
          </cell>
          <cell r="Q1547">
            <v>294119.76418289269</v>
          </cell>
          <cell r="R1547" t="str">
            <v>PLNT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C1547">
            <v>391</v>
          </cell>
          <cell r="AD1547" t="str">
            <v>SG</v>
          </cell>
          <cell r="AE1547" t="str">
            <v>391.SG2</v>
          </cell>
        </row>
        <row r="1548">
          <cell r="A1548">
            <v>1548</v>
          </cell>
          <cell r="D1548" t="str">
            <v>SE</v>
          </cell>
          <cell r="E1548" t="str">
            <v>P</v>
          </cell>
          <cell r="F1548">
            <v>13687.626992667712</v>
          </cell>
          <cell r="G1548">
            <v>13687.626992667712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13687.626992667712</v>
          </cell>
          <cell r="O1548">
            <v>0</v>
          </cell>
          <cell r="P1548">
            <v>0</v>
          </cell>
          <cell r="Q1548">
            <v>0</v>
          </cell>
          <cell r="R1548" t="str">
            <v>PLNT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C1548">
            <v>391</v>
          </cell>
          <cell r="AD1548" t="str">
            <v>SE</v>
          </cell>
          <cell r="AE1548" t="str">
            <v>391.SE</v>
          </cell>
        </row>
        <row r="1549">
          <cell r="A1549">
            <v>1549</v>
          </cell>
          <cell r="D1549" t="str">
            <v>SO</v>
          </cell>
          <cell r="E1549" t="str">
            <v>PTD</v>
          </cell>
          <cell r="F1549">
            <v>32338846.187912188</v>
          </cell>
          <cell r="G1549">
            <v>14730770.522428367</v>
          </cell>
          <cell r="H1549">
            <v>8659213.7485965714</v>
          </cell>
          <cell r="I1549">
            <v>8948861.9168872479</v>
          </cell>
          <cell r="J1549">
            <v>0</v>
          </cell>
          <cell r="K1549">
            <v>0</v>
          </cell>
          <cell r="L1549">
            <v>0.75</v>
          </cell>
          <cell r="M1549">
            <v>11048077.891821276</v>
          </cell>
          <cell r="N1549">
            <v>3682692.6306070918</v>
          </cell>
          <cell r="O1549">
            <v>0.75</v>
          </cell>
          <cell r="P1549">
            <v>6494410.3114474285</v>
          </cell>
          <cell r="Q1549">
            <v>2164803.4371491428</v>
          </cell>
          <cell r="R1549" t="str">
            <v>PLNT</v>
          </cell>
          <cell r="S1549">
            <v>1462731.2446588636</v>
          </cell>
          <cell r="T1549">
            <v>4438979.617783214</v>
          </cell>
          <cell r="U1549">
            <v>1676974.3720845284</v>
          </cell>
          <cell r="V1549">
            <v>1075913.2526532626</v>
          </cell>
          <cell r="W1549">
            <v>294263.42970737821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C1549">
            <v>391</v>
          </cell>
          <cell r="AD1549" t="str">
            <v>SO</v>
          </cell>
          <cell r="AE1549" t="str">
            <v>391.SO</v>
          </cell>
        </row>
        <row r="1550">
          <cell r="A1550">
            <v>1550</v>
          </cell>
          <cell r="D1550" t="str">
            <v>SG</v>
          </cell>
          <cell r="E1550" t="str">
            <v>G-SG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0.75</v>
          </cell>
          <cell r="M1550">
            <v>0</v>
          </cell>
          <cell r="N1550">
            <v>0</v>
          </cell>
          <cell r="O1550">
            <v>0.75</v>
          </cell>
          <cell r="P1550">
            <v>0</v>
          </cell>
          <cell r="Q1550">
            <v>0</v>
          </cell>
          <cell r="R1550" t="str">
            <v>PLNT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C1550">
            <v>391</v>
          </cell>
          <cell r="AD1550" t="str">
            <v>SG</v>
          </cell>
          <cell r="AE1550" t="str">
            <v>391.SG3</v>
          </cell>
        </row>
        <row r="1551">
          <cell r="A1551">
            <v>1551</v>
          </cell>
          <cell r="D1551" t="str">
            <v>SG</v>
          </cell>
          <cell r="E1551" t="str">
            <v>P</v>
          </cell>
          <cell r="F1551">
            <v>4223.5433395235505</v>
          </cell>
          <cell r="G1551">
            <v>4223.5433395235505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0.75</v>
          </cell>
          <cell r="M1551">
            <v>3167.6575046426628</v>
          </cell>
          <cell r="N1551">
            <v>1055.8858348808876</v>
          </cell>
          <cell r="O1551">
            <v>0.75</v>
          </cell>
          <cell r="P1551">
            <v>0</v>
          </cell>
          <cell r="Q1551">
            <v>0</v>
          </cell>
          <cell r="R1551" t="str">
            <v>PLNT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C1551">
            <v>391</v>
          </cell>
          <cell r="AD1551" t="str">
            <v>SG</v>
          </cell>
          <cell r="AE1551" t="str">
            <v>391.SG4</v>
          </cell>
        </row>
        <row r="1552">
          <cell r="A1552">
            <v>1552</v>
          </cell>
          <cell r="F1552">
            <v>37852466.730600744</v>
          </cell>
          <cell r="G1552">
            <v>15560597.638379408</v>
          </cell>
          <cell r="H1552">
            <v>10333915.537443353</v>
          </cell>
          <cell r="I1552">
            <v>10154015.886310497</v>
          </cell>
          <cell r="J1552">
            <v>1803937.6684674851</v>
          </cell>
          <cell r="K1552">
            <v>0</v>
          </cell>
          <cell r="M1552">
            <v>11660182.508540055</v>
          </cell>
          <cell r="N1552">
            <v>3900415.1298393528</v>
          </cell>
          <cell r="P1552">
            <v>7750436.6530825142</v>
          </cell>
          <cell r="Q1552">
            <v>2583478.8843608382</v>
          </cell>
          <cell r="S1552">
            <v>1659719.0160729536</v>
          </cell>
          <cell r="T1552">
            <v>5036782.3279205887</v>
          </cell>
          <cell r="U1552">
            <v>1902814.5224755979</v>
          </cell>
          <cell r="V1552">
            <v>1220807.7810561748</v>
          </cell>
          <cell r="W1552">
            <v>333892.23878518114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C1552">
            <v>391</v>
          </cell>
          <cell r="AD1552" t="str">
            <v>NA</v>
          </cell>
          <cell r="AE1552" t="str">
            <v>391.NA1</v>
          </cell>
        </row>
        <row r="1553">
          <cell r="A1553">
            <v>1553</v>
          </cell>
          <cell r="AC1553">
            <v>391</v>
          </cell>
          <cell r="AD1553" t="str">
            <v>NA</v>
          </cell>
          <cell r="AE1553" t="str">
            <v>391.NA2</v>
          </cell>
        </row>
        <row r="1554">
          <cell r="A1554">
            <v>1554</v>
          </cell>
          <cell r="B1554">
            <v>392</v>
          </cell>
          <cell r="C1554" t="str">
            <v>Transportation Equipment</v>
          </cell>
          <cell r="AC1554">
            <v>392</v>
          </cell>
          <cell r="AD1554" t="str">
            <v>NA</v>
          </cell>
          <cell r="AE1554" t="str">
            <v>392.NA</v>
          </cell>
        </row>
        <row r="1555">
          <cell r="A1555">
            <v>1555</v>
          </cell>
          <cell r="D1555" t="str">
            <v>S</v>
          </cell>
          <cell r="E1555" t="str">
            <v>G-SITUS</v>
          </cell>
          <cell r="F1555">
            <v>49342322.07</v>
          </cell>
          <cell r="G1555">
            <v>0</v>
          </cell>
          <cell r="H1555">
            <v>14432196.054120421</v>
          </cell>
          <cell r="I1555">
            <v>34910126.015879571</v>
          </cell>
          <cell r="J1555">
            <v>0</v>
          </cell>
          <cell r="K1555">
            <v>0</v>
          </cell>
          <cell r="L1555">
            <v>0.75</v>
          </cell>
          <cell r="M1555">
            <v>0</v>
          </cell>
          <cell r="N1555">
            <v>0</v>
          </cell>
          <cell r="O1555">
            <v>0.75</v>
          </cell>
          <cell r="P1555">
            <v>10824147.040590316</v>
          </cell>
          <cell r="Q1555">
            <v>3608049.0135301054</v>
          </cell>
          <cell r="R1555" t="str">
            <v>PLNT</v>
          </cell>
          <cell r="S1555">
            <v>5706215.2207358386</v>
          </cell>
          <cell r="T1555">
            <v>17316764.888985541</v>
          </cell>
          <cell r="U1555">
            <v>6541992.4006643966</v>
          </cell>
          <cell r="V1555">
            <v>4197211.6209996399</v>
          </cell>
          <cell r="W1555">
            <v>1147941.8844941515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C1555">
            <v>392</v>
          </cell>
          <cell r="AD1555" t="str">
            <v>S</v>
          </cell>
          <cell r="AE1555" t="str">
            <v>392.S</v>
          </cell>
        </row>
        <row r="1556">
          <cell r="A1556">
            <v>1556</v>
          </cell>
          <cell r="D1556" t="str">
            <v>SO</v>
          </cell>
          <cell r="E1556" t="str">
            <v>PTD</v>
          </cell>
          <cell r="F1556">
            <v>3100524.5407936885</v>
          </cell>
          <cell r="G1556">
            <v>1412329.7796153715</v>
          </cell>
          <cell r="H1556">
            <v>830212.20285642811</v>
          </cell>
          <cell r="I1556">
            <v>857982.55832188891</v>
          </cell>
          <cell r="J1556">
            <v>0</v>
          </cell>
          <cell r="K1556">
            <v>0</v>
          </cell>
          <cell r="L1556">
            <v>0.75</v>
          </cell>
          <cell r="M1556">
            <v>1059247.3347115286</v>
          </cell>
          <cell r="N1556">
            <v>353082.44490384287</v>
          </cell>
          <cell r="O1556">
            <v>0.75</v>
          </cell>
          <cell r="P1556">
            <v>622659.15214232111</v>
          </cell>
          <cell r="Q1556">
            <v>207553.05071410703</v>
          </cell>
          <cell r="R1556" t="str">
            <v>PLNT</v>
          </cell>
          <cell r="S1556">
            <v>140241.06161046994</v>
          </cell>
          <cell r="T1556">
            <v>425592.34058772086</v>
          </cell>
          <cell r="U1556">
            <v>160781.87096463781</v>
          </cell>
          <cell r="V1556">
            <v>103154.43613023868</v>
          </cell>
          <cell r="W1556">
            <v>28212.849028821453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C1556">
            <v>392</v>
          </cell>
          <cell r="AD1556" t="str">
            <v>SO</v>
          </cell>
          <cell r="AE1556" t="str">
            <v>392.SO</v>
          </cell>
        </row>
        <row r="1557">
          <cell r="A1557">
            <v>1557</v>
          </cell>
          <cell r="D1557" t="str">
            <v>SG</v>
          </cell>
          <cell r="E1557" t="str">
            <v>G-SG</v>
          </cell>
          <cell r="F1557">
            <v>10561016.239395525</v>
          </cell>
          <cell r="G1557">
            <v>4312351.1558664171</v>
          </cell>
          <cell r="H1557">
            <v>6248665.0835291091</v>
          </cell>
          <cell r="I1557">
            <v>0</v>
          </cell>
          <cell r="J1557">
            <v>0</v>
          </cell>
          <cell r="K1557">
            <v>0</v>
          </cell>
          <cell r="L1557">
            <v>0.75</v>
          </cell>
          <cell r="M1557">
            <v>3234263.3668998126</v>
          </cell>
          <cell r="N1557">
            <v>1078087.7889666043</v>
          </cell>
          <cell r="O1557">
            <v>0.75</v>
          </cell>
          <cell r="P1557">
            <v>4686498.8126468323</v>
          </cell>
          <cell r="Q1557">
            <v>1562166.2708822773</v>
          </cell>
          <cell r="R1557" t="str">
            <v>PLNT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C1557">
            <v>392</v>
          </cell>
          <cell r="AD1557" t="str">
            <v>SG</v>
          </cell>
          <cell r="AE1557" t="str">
            <v>392.SG</v>
          </cell>
        </row>
        <row r="1558">
          <cell r="A1558">
            <v>1558</v>
          </cell>
          <cell r="D1558" t="str">
            <v>CN</v>
          </cell>
          <cell r="E1558" t="str">
            <v>CUST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0.75</v>
          </cell>
          <cell r="M1558">
            <v>0</v>
          </cell>
          <cell r="N1558">
            <v>0</v>
          </cell>
          <cell r="O1558">
            <v>0.75</v>
          </cell>
          <cell r="P1558">
            <v>0</v>
          </cell>
          <cell r="Q1558">
            <v>0</v>
          </cell>
          <cell r="R1558" t="str">
            <v>CUST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C1558">
            <v>392</v>
          </cell>
          <cell r="AD1558" t="str">
            <v>CN</v>
          </cell>
          <cell r="AE1558" t="str">
            <v>392.CN</v>
          </cell>
        </row>
        <row r="1559">
          <cell r="A1559">
            <v>1559</v>
          </cell>
          <cell r="D1559" t="str">
            <v>SG</v>
          </cell>
          <cell r="E1559" t="str">
            <v>PT</v>
          </cell>
          <cell r="F1559">
            <v>233105.12366737015</v>
          </cell>
          <cell r="G1559">
            <v>146807.1993789266</v>
          </cell>
          <cell r="H1559">
            <v>86297.924288443552</v>
          </cell>
          <cell r="I1559">
            <v>0</v>
          </cell>
          <cell r="J1559">
            <v>0</v>
          </cell>
          <cell r="K1559">
            <v>0</v>
          </cell>
          <cell r="L1559">
            <v>0.75</v>
          </cell>
          <cell r="M1559">
            <v>110105.39953419495</v>
          </cell>
          <cell r="N1559">
            <v>36701.79984473165</v>
          </cell>
          <cell r="O1559">
            <v>0.75</v>
          </cell>
          <cell r="P1559">
            <v>64723.443216332664</v>
          </cell>
          <cell r="Q1559">
            <v>21574.481072110888</v>
          </cell>
          <cell r="R1559" t="str">
            <v>PLNT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C1559">
            <v>392</v>
          </cell>
          <cell r="AD1559" t="str">
            <v>SG</v>
          </cell>
          <cell r="AE1559" t="str">
            <v>392.SG1</v>
          </cell>
        </row>
        <row r="1560">
          <cell r="A1560">
            <v>1560</v>
          </cell>
          <cell r="D1560" t="str">
            <v>SE</v>
          </cell>
          <cell r="E1560" t="str">
            <v>P</v>
          </cell>
          <cell r="F1560">
            <v>144268.67317561342</v>
          </cell>
          <cell r="G1560">
            <v>144268.67317561342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144268.67317561342</v>
          </cell>
          <cell r="O1560">
            <v>0</v>
          </cell>
          <cell r="P1560">
            <v>0</v>
          </cell>
          <cell r="Q1560">
            <v>0</v>
          </cell>
          <cell r="R1560" t="str">
            <v>PLNT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C1560">
            <v>392</v>
          </cell>
          <cell r="AD1560" t="str">
            <v>SE</v>
          </cell>
          <cell r="AE1560" t="str">
            <v>392.SE</v>
          </cell>
        </row>
        <row r="1561">
          <cell r="A1561">
            <v>1561</v>
          </cell>
          <cell r="D1561" t="str">
            <v>SG</v>
          </cell>
          <cell r="E1561" t="str">
            <v>G-DGP</v>
          </cell>
          <cell r="F1561">
            <v>31293.895536008033</v>
          </cell>
          <cell r="G1561">
            <v>19708.572205618661</v>
          </cell>
          <cell r="H1561">
            <v>11585.323330389372</v>
          </cell>
          <cell r="I1561">
            <v>0</v>
          </cell>
          <cell r="J1561">
            <v>0</v>
          </cell>
          <cell r="K1561">
            <v>0</v>
          </cell>
          <cell r="L1561">
            <v>0.75</v>
          </cell>
          <cell r="M1561">
            <v>14781.429154213994</v>
          </cell>
          <cell r="N1561">
            <v>4927.1430514046651</v>
          </cell>
          <cell r="O1561">
            <v>0.75</v>
          </cell>
          <cell r="P1561">
            <v>8688.9924977920291</v>
          </cell>
          <cell r="Q1561">
            <v>2896.330832597343</v>
          </cell>
          <cell r="R1561" t="str">
            <v>PLNT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C1561">
            <v>392</v>
          </cell>
          <cell r="AD1561" t="str">
            <v>SG</v>
          </cell>
          <cell r="AE1561" t="str">
            <v>392.SG2</v>
          </cell>
        </row>
        <row r="1562">
          <cell r="A1562">
            <v>1562</v>
          </cell>
          <cell r="D1562" t="str">
            <v>SG</v>
          </cell>
          <cell r="E1562" t="str">
            <v>G-SG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0.75</v>
          </cell>
          <cell r="M1562">
            <v>0</v>
          </cell>
          <cell r="N1562">
            <v>0</v>
          </cell>
          <cell r="O1562">
            <v>0.75</v>
          </cell>
          <cell r="P1562">
            <v>0</v>
          </cell>
          <cell r="Q1562">
            <v>0</v>
          </cell>
          <cell r="R1562" t="str">
            <v>PLNT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C1562">
            <v>392</v>
          </cell>
          <cell r="AD1562" t="str">
            <v>SG</v>
          </cell>
          <cell r="AE1562" t="str">
            <v>392.SG3</v>
          </cell>
        </row>
        <row r="1563">
          <cell r="A1563">
            <v>1563</v>
          </cell>
          <cell r="D1563" t="str">
            <v>SG</v>
          </cell>
          <cell r="E1563" t="str">
            <v>G-DGU</v>
          </cell>
          <cell r="F1563">
            <v>19789.249722243592</v>
          </cell>
          <cell r="G1563">
            <v>12463.065091946972</v>
          </cell>
          <cell r="H1563">
            <v>7326.1846302966205</v>
          </cell>
          <cell r="I1563">
            <v>0</v>
          </cell>
          <cell r="J1563">
            <v>0</v>
          </cell>
          <cell r="K1563">
            <v>0</v>
          </cell>
          <cell r="L1563">
            <v>0.75</v>
          </cell>
          <cell r="M1563">
            <v>9347.2988189602293</v>
          </cell>
          <cell r="N1563">
            <v>3115.7662729867429</v>
          </cell>
          <cell r="O1563">
            <v>0.75</v>
          </cell>
          <cell r="P1563">
            <v>5494.6384727224649</v>
          </cell>
          <cell r="Q1563">
            <v>1831.5461575741551</v>
          </cell>
          <cell r="R1563" t="str">
            <v>PLNT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C1563">
            <v>392</v>
          </cell>
          <cell r="AD1563" t="str">
            <v>SG</v>
          </cell>
          <cell r="AE1563" t="str">
            <v>392.SG4</v>
          </cell>
        </row>
        <row r="1564">
          <cell r="A1564">
            <v>1564</v>
          </cell>
          <cell r="F1564">
            <v>63432319.792290434</v>
          </cell>
          <cell r="G1564">
            <v>6047928.4453338943</v>
          </cell>
          <cell r="H1564">
            <v>21616282.77275509</v>
          </cell>
          <cell r="I1564">
            <v>35768108.574201457</v>
          </cell>
          <cell r="J1564">
            <v>0</v>
          </cell>
          <cell r="K1564">
            <v>0</v>
          </cell>
          <cell r="M1564">
            <v>4427744.82911871</v>
          </cell>
          <cell r="N1564">
            <v>1620183.6162151836</v>
          </cell>
          <cell r="P1564">
            <v>16212212.079566319</v>
          </cell>
          <cell r="Q1564">
            <v>5404070.6931887725</v>
          </cell>
          <cell r="S1564">
            <v>5846456.2823463082</v>
          </cell>
          <cell r="T1564">
            <v>17742357.229573261</v>
          </cell>
          <cell r="U1564">
            <v>6702774.2716290345</v>
          </cell>
          <cell r="V1564">
            <v>4300366.0571298786</v>
          </cell>
          <cell r="W1564">
            <v>1176154.733522973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C1564">
            <v>392</v>
          </cell>
          <cell r="AD1564" t="str">
            <v>NA</v>
          </cell>
          <cell r="AE1564" t="str">
            <v>392.NA1</v>
          </cell>
        </row>
        <row r="1565">
          <cell r="A1565">
            <v>1565</v>
          </cell>
          <cell r="AC1565">
            <v>392</v>
          </cell>
          <cell r="AD1565" t="str">
            <v>NA</v>
          </cell>
          <cell r="AE1565" t="str">
            <v>392.NA2</v>
          </cell>
        </row>
        <row r="1566">
          <cell r="A1566">
            <v>1566</v>
          </cell>
          <cell r="B1566">
            <v>393</v>
          </cell>
          <cell r="C1566" t="str">
            <v>Stores Equipment</v>
          </cell>
          <cell r="AC1566">
            <v>393</v>
          </cell>
          <cell r="AD1566" t="str">
            <v>NA</v>
          </cell>
          <cell r="AE1566" t="str">
            <v>393.NA</v>
          </cell>
        </row>
        <row r="1567">
          <cell r="A1567">
            <v>1567</v>
          </cell>
          <cell r="D1567" t="str">
            <v>S</v>
          </cell>
          <cell r="E1567" t="str">
            <v>G-SITUS</v>
          </cell>
          <cell r="F1567">
            <v>4038924.3969230801</v>
          </cell>
          <cell r="G1567">
            <v>0</v>
          </cell>
          <cell r="H1567">
            <v>1181349.9304201673</v>
          </cell>
          <cell r="I1567">
            <v>2857574.4665029123</v>
          </cell>
          <cell r="J1567">
            <v>0</v>
          </cell>
          <cell r="K1567">
            <v>0</v>
          </cell>
          <cell r="L1567">
            <v>0.75</v>
          </cell>
          <cell r="M1567">
            <v>0</v>
          </cell>
          <cell r="N1567">
            <v>0</v>
          </cell>
          <cell r="O1567">
            <v>0.75</v>
          </cell>
          <cell r="P1567">
            <v>886012.44781512546</v>
          </cell>
          <cell r="Q1567">
            <v>295337.48260504182</v>
          </cell>
          <cell r="R1567" t="str">
            <v>PLNT</v>
          </cell>
          <cell r="S1567">
            <v>467083.24420622055</v>
          </cell>
          <cell r="T1567">
            <v>1417466.8165531815</v>
          </cell>
          <cell r="U1567">
            <v>535495.93134356558</v>
          </cell>
          <cell r="V1567">
            <v>343563.4908112972</v>
          </cell>
          <cell r="W1567">
            <v>93964.98358864701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C1567">
            <v>393</v>
          </cell>
          <cell r="AD1567" t="str">
            <v>S</v>
          </cell>
          <cell r="AE1567" t="str">
            <v>393.S</v>
          </cell>
        </row>
        <row r="1568">
          <cell r="A1568">
            <v>1568</v>
          </cell>
          <cell r="D1568" t="str">
            <v>SG</v>
          </cell>
          <cell r="E1568" t="str">
            <v>PT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0.75</v>
          </cell>
          <cell r="M1568">
            <v>0</v>
          </cell>
          <cell r="N1568">
            <v>0</v>
          </cell>
          <cell r="O1568">
            <v>0.75</v>
          </cell>
          <cell r="P1568">
            <v>0</v>
          </cell>
          <cell r="Q1568">
            <v>0</v>
          </cell>
          <cell r="R1568" t="str">
            <v>PLNT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C1568">
            <v>393</v>
          </cell>
          <cell r="AD1568" t="str">
            <v>SG</v>
          </cell>
          <cell r="AE1568" t="str">
            <v>393.SG</v>
          </cell>
        </row>
        <row r="1569">
          <cell r="A1569">
            <v>1569</v>
          </cell>
          <cell r="D1569" t="str">
            <v>SG</v>
          </cell>
          <cell r="E1569" t="str">
            <v>PT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0.75</v>
          </cell>
          <cell r="M1569">
            <v>0</v>
          </cell>
          <cell r="N1569">
            <v>0</v>
          </cell>
          <cell r="O1569">
            <v>0.75</v>
          </cell>
          <cell r="P1569">
            <v>0</v>
          </cell>
          <cell r="Q1569">
            <v>0</v>
          </cell>
          <cell r="R1569" t="str">
            <v>PLNT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C1569">
            <v>393</v>
          </cell>
          <cell r="AD1569" t="str">
            <v>SG</v>
          </cell>
          <cell r="AE1569" t="str">
            <v>393.SG1</v>
          </cell>
        </row>
        <row r="1570">
          <cell r="A1570">
            <v>1570</v>
          </cell>
          <cell r="D1570" t="str">
            <v>SO</v>
          </cell>
          <cell r="E1570" t="str">
            <v>PTD</v>
          </cell>
          <cell r="F1570">
            <v>96581.314072939946</v>
          </cell>
          <cell r="G1570">
            <v>43994.061077381652</v>
          </cell>
          <cell r="H1570">
            <v>25861.103325032334</v>
          </cell>
          <cell r="I1570">
            <v>26726.149670525949</v>
          </cell>
          <cell r="J1570">
            <v>0</v>
          </cell>
          <cell r="K1570">
            <v>0</v>
          </cell>
          <cell r="L1570">
            <v>0.75</v>
          </cell>
          <cell r="M1570">
            <v>32995.545808036237</v>
          </cell>
          <cell r="N1570">
            <v>10998.515269345413</v>
          </cell>
          <cell r="O1570">
            <v>0.75</v>
          </cell>
          <cell r="P1570">
            <v>19395.82749377425</v>
          </cell>
          <cell r="Q1570">
            <v>6465.2758312580836</v>
          </cell>
          <cell r="R1570" t="str">
            <v>PLNT</v>
          </cell>
          <cell r="S1570">
            <v>4368.5079215196547</v>
          </cell>
          <cell r="T1570">
            <v>13257.19792652188</v>
          </cell>
          <cell r="U1570">
            <v>5008.3539648086489</v>
          </cell>
          <cell r="V1570">
            <v>3213.2598413045548</v>
          </cell>
          <cell r="W1570">
            <v>878.83001637120594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C1570">
            <v>393</v>
          </cell>
          <cell r="AD1570" t="str">
            <v>SO</v>
          </cell>
          <cell r="AE1570" t="str">
            <v>393.SO</v>
          </cell>
        </row>
        <row r="1571">
          <cell r="A1571">
            <v>1571</v>
          </cell>
          <cell r="D1571" t="str">
            <v>SG</v>
          </cell>
          <cell r="E1571" t="str">
            <v>G-SG</v>
          </cell>
          <cell r="F1571">
            <v>2845696.5322225979</v>
          </cell>
          <cell r="G1571">
            <v>1161975.5572573156</v>
          </cell>
          <cell r="H1571">
            <v>1683720.9749652825</v>
          </cell>
          <cell r="I1571">
            <v>0</v>
          </cell>
          <cell r="J1571">
            <v>0</v>
          </cell>
          <cell r="K1571">
            <v>0</v>
          </cell>
          <cell r="L1571">
            <v>0.75</v>
          </cell>
          <cell r="M1571">
            <v>871481.66794298671</v>
          </cell>
          <cell r="N1571">
            <v>290493.8893143289</v>
          </cell>
          <cell r="O1571">
            <v>0.75</v>
          </cell>
          <cell r="P1571">
            <v>1262790.7312239618</v>
          </cell>
          <cell r="Q1571">
            <v>420930.24374132062</v>
          </cell>
          <cell r="R1571" t="str">
            <v>PLNT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C1571">
            <v>393</v>
          </cell>
          <cell r="AD1571" t="str">
            <v>SG</v>
          </cell>
          <cell r="AE1571" t="str">
            <v>393.SG2</v>
          </cell>
        </row>
        <row r="1572">
          <cell r="A1572">
            <v>1572</v>
          </cell>
          <cell r="D1572" t="str">
            <v>SG</v>
          </cell>
          <cell r="E1572" t="str">
            <v>G-DGU</v>
          </cell>
          <cell r="F1572">
            <v>23917.561185953844</v>
          </cell>
          <cell r="G1572">
            <v>15063.033014642855</v>
          </cell>
          <cell r="H1572">
            <v>8854.5281713109889</v>
          </cell>
          <cell r="I1572">
            <v>0</v>
          </cell>
          <cell r="J1572">
            <v>0</v>
          </cell>
          <cell r="K1572">
            <v>0</v>
          </cell>
          <cell r="L1572">
            <v>0.75</v>
          </cell>
          <cell r="M1572">
            <v>11297.274760982142</v>
          </cell>
          <cell r="N1572">
            <v>3765.7582536607138</v>
          </cell>
          <cell r="O1572">
            <v>0.75</v>
          </cell>
          <cell r="P1572">
            <v>6640.8961284832421</v>
          </cell>
          <cell r="Q1572">
            <v>2213.6320428277472</v>
          </cell>
          <cell r="R1572" t="str">
            <v>PLNT</v>
          </cell>
          <cell r="S1572">
            <v>0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C1572">
            <v>393</v>
          </cell>
          <cell r="AD1572" t="str">
            <v>SG</v>
          </cell>
          <cell r="AE1572" t="str">
            <v>393.SG3</v>
          </cell>
        </row>
        <row r="1573">
          <cell r="A1573">
            <v>1573</v>
          </cell>
          <cell r="F1573">
            <v>7005119.8044045717</v>
          </cell>
          <cell r="G1573">
            <v>1221032.6513493401</v>
          </cell>
          <cell r="H1573">
            <v>2899786.5368817933</v>
          </cell>
          <cell r="I1573">
            <v>2884300.6161734383</v>
          </cell>
          <cell r="J1573">
            <v>0</v>
          </cell>
          <cell r="K1573">
            <v>0</v>
          </cell>
          <cell r="M1573">
            <v>915774.48851200507</v>
          </cell>
          <cell r="N1573">
            <v>305258.16283733502</v>
          </cell>
          <cell r="P1573">
            <v>2174839.9026613445</v>
          </cell>
          <cell r="Q1573">
            <v>724946.63422044832</v>
          </cell>
          <cell r="S1573">
            <v>471451.75212774018</v>
          </cell>
          <cell r="T1573">
            <v>1430724.0144797033</v>
          </cell>
          <cell r="U1573">
            <v>540504.28530837421</v>
          </cell>
          <cell r="V1573">
            <v>346776.75065260177</v>
          </cell>
          <cell r="W1573">
            <v>94843.813605018222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C1573">
            <v>393</v>
          </cell>
          <cell r="AD1573" t="str">
            <v>NA</v>
          </cell>
          <cell r="AE1573" t="str">
            <v>393.NA1</v>
          </cell>
        </row>
        <row r="1574">
          <cell r="A1574">
            <v>1574</v>
          </cell>
          <cell r="AC1574">
            <v>393</v>
          </cell>
          <cell r="AD1574" t="str">
            <v>NA</v>
          </cell>
          <cell r="AE1574" t="str">
            <v>393.NA2</v>
          </cell>
        </row>
        <row r="1575">
          <cell r="A1575">
            <v>1575</v>
          </cell>
          <cell r="B1575">
            <v>394</v>
          </cell>
          <cell r="C1575" t="str">
            <v>Tools, Shop &amp; Garage Equipment</v>
          </cell>
          <cell r="AC1575">
            <v>394</v>
          </cell>
          <cell r="AD1575" t="str">
            <v>NA</v>
          </cell>
          <cell r="AE1575" t="str">
            <v>394.NA</v>
          </cell>
        </row>
        <row r="1576">
          <cell r="A1576">
            <v>1576</v>
          </cell>
          <cell r="D1576" t="str">
            <v>S</v>
          </cell>
          <cell r="E1576" t="str">
            <v>G-SITUS</v>
          </cell>
          <cell r="F1576">
            <v>16682321.2669231</v>
          </cell>
          <cell r="G1576">
            <v>0</v>
          </cell>
          <cell r="H1576">
            <v>4879432.5248920489</v>
          </cell>
          <cell r="I1576">
            <v>11802888.742031049</v>
          </cell>
          <cell r="J1576">
            <v>0</v>
          </cell>
          <cell r="K1576">
            <v>0</v>
          </cell>
          <cell r="L1576">
            <v>0.75</v>
          </cell>
          <cell r="M1576">
            <v>0</v>
          </cell>
          <cell r="N1576">
            <v>0</v>
          </cell>
          <cell r="O1576">
            <v>0.75</v>
          </cell>
          <cell r="P1576">
            <v>3659574.3936690367</v>
          </cell>
          <cell r="Q1576">
            <v>1219858.1312230122</v>
          </cell>
          <cell r="R1576" t="str">
            <v>PLNT</v>
          </cell>
          <cell r="S1576">
            <v>1929234.611120963</v>
          </cell>
          <cell r="T1576">
            <v>5854686.6678062426</v>
          </cell>
          <cell r="U1576">
            <v>2211805.4922268675</v>
          </cell>
          <cell r="V1576">
            <v>1419050.2138801971</v>
          </cell>
          <cell r="W1576">
            <v>388111.75699677737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C1576">
            <v>394</v>
          </cell>
          <cell r="AD1576" t="str">
            <v>S</v>
          </cell>
          <cell r="AE1576" t="str">
            <v>394.S</v>
          </cell>
        </row>
        <row r="1577">
          <cell r="A1577">
            <v>1577</v>
          </cell>
          <cell r="D1577" t="str">
            <v>SG</v>
          </cell>
          <cell r="E1577" t="str">
            <v>PT</v>
          </cell>
          <cell r="F1577">
            <v>11655.931692153183</v>
          </cell>
          <cell r="G1577">
            <v>7340.7853974022719</v>
          </cell>
          <cell r="H1577">
            <v>4315.1462947509108</v>
          </cell>
          <cell r="I1577">
            <v>0</v>
          </cell>
          <cell r="J1577">
            <v>0</v>
          </cell>
          <cell r="K1577">
            <v>0</v>
          </cell>
          <cell r="L1577">
            <v>0.75</v>
          </cell>
          <cell r="M1577">
            <v>5505.5890480517037</v>
          </cell>
          <cell r="N1577">
            <v>1835.196349350568</v>
          </cell>
          <cell r="O1577">
            <v>0.75</v>
          </cell>
          <cell r="P1577">
            <v>3236.3597210631833</v>
          </cell>
          <cell r="Q1577">
            <v>1078.7865736877277</v>
          </cell>
          <cell r="R1577" t="str">
            <v>PLNT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C1577">
            <v>394</v>
          </cell>
          <cell r="AD1577" t="str">
            <v>SG</v>
          </cell>
          <cell r="AE1577" t="str">
            <v>394.SG</v>
          </cell>
        </row>
        <row r="1578">
          <cell r="A1578">
            <v>1578</v>
          </cell>
          <cell r="D1578" t="str">
            <v>SG</v>
          </cell>
          <cell r="E1578" t="str">
            <v>G-SG</v>
          </cell>
          <cell r="F1578">
            <v>9677164.0109357722</v>
          </cell>
          <cell r="G1578">
            <v>3951450.1693878961</v>
          </cell>
          <cell r="H1578">
            <v>5725713.8415478766</v>
          </cell>
          <cell r="I1578">
            <v>0</v>
          </cell>
          <cell r="J1578">
            <v>0</v>
          </cell>
          <cell r="K1578">
            <v>0</v>
          </cell>
          <cell r="L1578">
            <v>0.75</v>
          </cell>
          <cell r="M1578">
            <v>2963587.6270409222</v>
          </cell>
          <cell r="N1578">
            <v>987862.54234697402</v>
          </cell>
          <cell r="O1578">
            <v>0.75</v>
          </cell>
          <cell r="P1578">
            <v>4294285.3811609074</v>
          </cell>
          <cell r="Q1578">
            <v>1431428.4603869691</v>
          </cell>
          <cell r="R1578" t="str">
            <v>PLNT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C1578">
            <v>394</v>
          </cell>
          <cell r="AD1578" t="str">
            <v>SG</v>
          </cell>
          <cell r="AE1578" t="str">
            <v>394.SG1</v>
          </cell>
        </row>
        <row r="1579">
          <cell r="A1579">
            <v>1579</v>
          </cell>
          <cell r="D1579" t="str">
            <v>SO</v>
          </cell>
          <cell r="E1579" t="str">
            <v>PTD</v>
          </cell>
          <cell r="F1579">
            <v>820677.59654291673</v>
          </cell>
          <cell r="G1579">
            <v>373829.45814840286</v>
          </cell>
          <cell r="H1579">
            <v>219748.80259660893</v>
          </cell>
          <cell r="I1579">
            <v>227099.33579790485</v>
          </cell>
          <cell r="J1579">
            <v>0</v>
          </cell>
          <cell r="K1579">
            <v>0</v>
          </cell>
          <cell r="L1579">
            <v>0.75</v>
          </cell>
          <cell r="M1579">
            <v>280372.09361130215</v>
          </cell>
          <cell r="N1579">
            <v>93457.364537100715</v>
          </cell>
          <cell r="O1579">
            <v>0.75</v>
          </cell>
          <cell r="P1579">
            <v>164811.60194745671</v>
          </cell>
          <cell r="Q1579">
            <v>54937.200649152233</v>
          </cell>
          <cell r="R1579" t="str">
            <v>PLNT</v>
          </cell>
          <cell r="S1579">
            <v>37120.395553987626</v>
          </cell>
          <cell r="T1579">
            <v>112650.00311566511</v>
          </cell>
          <cell r="U1579">
            <v>42557.340764396933</v>
          </cell>
          <cell r="V1579">
            <v>27303.939576118712</v>
          </cell>
          <cell r="W1579">
            <v>7467.6567877364241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C1579">
            <v>394</v>
          </cell>
          <cell r="AD1579" t="str">
            <v>SO</v>
          </cell>
          <cell r="AE1579" t="str">
            <v>394.SO</v>
          </cell>
        </row>
        <row r="1580">
          <cell r="A1580">
            <v>1580</v>
          </cell>
          <cell r="D1580" t="str">
            <v>SE</v>
          </cell>
          <cell r="E1580" t="str">
            <v>P</v>
          </cell>
          <cell r="F1580">
            <v>55270.18781551133</v>
          </cell>
          <cell r="G1580">
            <v>55270.18781551133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55270.18781551133</v>
          </cell>
          <cell r="O1580">
            <v>0</v>
          </cell>
          <cell r="P1580">
            <v>0</v>
          </cell>
          <cell r="Q1580">
            <v>0</v>
          </cell>
          <cell r="R1580" t="str">
            <v>PLNT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C1580">
            <v>394</v>
          </cell>
          <cell r="AD1580" t="str">
            <v>SE</v>
          </cell>
          <cell r="AE1580" t="str">
            <v>394.SE</v>
          </cell>
        </row>
        <row r="1581">
          <cell r="A1581">
            <v>1581</v>
          </cell>
          <cell r="D1581" t="str">
            <v>SG</v>
          </cell>
          <cell r="E1581" t="str">
            <v>PT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0.75</v>
          </cell>
          <cell r="M1581">
            <v>0</v>
          </cell>
          <cell r="N1581">
            <v>0</v>
          </cell>
          <cell r="O1581">
            <v>0.75</v>
          </cell>
          <cell r="P1581">
            <v>0</v>
          </cell>
          <cell r="Q1581">
            <v>0</v>
          </cell>
          <cell r="R1581" t="str">
            <v>PLNT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C1581">
            <v>394</v>
          </cell>
          <cell r="AD1581" t="str">
            <v>SG</v>
          </cell>
          <cell r="AE1581" t="str">
            <v>394.SG2</v>
          </cell>
        </row>
        <row r="1582">
          <cell r="A1582">
            <v>1582</v>
          </cell>
          <cell r="D1582" t="str">
            <v>SG</v>
          </cell>
          <cell r="E1582" t="str">
            <v>G-SG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0.75</v>
          </cell>
          <cell r="M1582">
            <v>0</v>
          </cell>
          <cell r="N1582">
            <v>0</v>
          </cell>
          <cell r="O1582">
            <v>0.75</v>
          </cell>
          <cell r="P1582">
            <v>0</v>
          </cell>
          <cell r="Q1582">
            <v>0</v>
          </cell>
          <cell r="R1582" t="str">
            <v>PLNT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C1582">
            <v>394</v>
          </cell>
          <cell r="AD1582" t="str">
            <v>SG</v>
          </cell>
          <cell r="AE1582" t="str">
            <v>394.SG3</v>
          </cell>
        </row>
        <row r="1583">
          <cell r="A1583">
            <v>1583</v>
          </cell>
          <cell r="D1583" t="str">
            <v>SG</v>
          </cell>
          <cell r="E1583" t="str">
            <v>G-SG</v>
          </cell>
          <cell r="F1583">
            <v>39845.81220620052</v>
          </cell>
          <cell r="G1583">
            <v>16270.132573309998</v>
          </cell>
          <cell r="H1583">
            <v>23575.679632890522</v>
          </cell>
          <cell r="I1583">
            <v>0</v>
          </cell>
          <cell r="J1583">
            <v>0</v>
          </cell>
          <cell r="K1583">
            <v>0</v>
          </cell>
          <cell r="L1583">
            <v>0.75</v>
          </cell>
          <cell r="M1583">
            <v>12202.5994299825</v>
          </cell>
          <cell r="N1583">
            <v>4067.5331433274996</v>
          </cell>
          <cell r="O1583">
            <v>0.75</v>
          </cell>
          <cell r="P1583">
            <v>17681.759724667892</v>
          </cell>
          <cell r="Q1583">
            <v>5893.9199082226305</v>
          </cell>
          <cell r="R1583" t="str">
            <v>PLNT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C1583">
            <v>394</v>
          </cell>
          <cell r="AD1583" t="str">
            <v>SG</v>
          </cell>
          <cell r="AE1583" t="str">
            <v>394.SG4</v>
          </cell>
        </row>
        <row r="1584">
          <cell r="A1584">
            <v>1584</v>
          </cell>
          <cell r="F1584">
            <v>27286934.806115653</v>
          </cell>
          <cell r="G1584">
            <v>4404160.7333225235</v>
          </cell>
          <cell r="H1584">
            <v>10852785.994964177</v>
          </cell>
          <cell r="I1584">
            <v>12029988.077828953</v>
          </cell>
          <cell r="J1584">
            <v>0</v>
          </cell>
          <cell r="K1584">
            <v>0</v>
          </cell>
          <cell r="M1584">
            <v>3261667.909130259</v>
          </cell>
          <cell r="N1584">
            <v>1142492.8241922644</v>
          </cell>
          <cell r="P1584">
            <v>8139589.4962231321</v>
          </cell>
          <cell r="Q1584">
            <v>2713196.4987410442</v>
          </cell>
          <cell r="S1584">
            <v>1966355.0066749507</v>
          </cell>
          <cell r="T1584">
            <v>5967336.6709219078</v>
          </cell>
          <cell r="U1584">
            <v>2254362.8329912643</v>
          </cell>
          <cell r="V1584">
            <v>1446354.1534563159</v>
          </cell>
          <cell r="W1584">
            <v>395579.41378451377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C1584">
            <v>394</v>
          </cell>
          <cell r="AD1584" t="str">
            <v>NA</v>
          </cell>
          <cell r="AE1584" t="str">
            <v>394.NA1</v>
          </cell>
        </row>
        <row r="1585">
          <cell r="A1585">
            <v>1585</v>
          </cell>
          <cell r="AC1585">
            <v>394</v>
          </cell>
          <cell r="AD1585" t="str">
            <v>NA</v>
          </cell>
          <cell r="AE1585" t="str">
            <v>394.NA2</v>
          </cell>
        </row>
        <row r="1586">
          <cell r="A1586">
            <v>1586</v>
          </cell>
          <cell r="B1586">
            <v>395</v>
          </cell>
          <cell r="C1586" t="str">
            <v>Laboratory Equipment</v>
          </cell>
          <cell r="AC1586">
            <v>395</v>
          </cell>
          <cell r="AD1586" t="str">
            <v>NA</v>
          </cell>
          <cell r="AE1586" t="str">
            <v>395.NA</v>
          </cell>
        </row>
        <row r="1587">
          <cell r="A1587">
            <v>1587</v>
          </cell>
          <cell r="D1587" t="str">
            <v>S</v>
          </cell>
          <cell r="E1587" t="str">
            <v>G-SITUS</v>
          </cell>
          <cell r="F1587">
            <v>8497144.8007692304</v>
          </cell>
          <cell r="G1587">
            <v>0</v>
          </cell>
          <cell r="H1587">
            <v>2485340.2620772026</v>
          </cell>
          <cell r="I1587">
            <v>6011804.5386920264</v>
          </cell>
          <cell r="J1587">
            <v>0</v>
          </cell>
          <cell r="K1587">
            <v>0</v>
          </cell>
          <cell r="L1587">
            <v>0.75</v>
          </cell>
          <cell r="M1587">
            <v>0</v>
          </cell>
          <cell r="N1587">
            <v>0</v>
          </cell>
          <cell r="O1587">
            <v>0.75</v>
          </cell>
          <cell r="P1587">
            <v>1864005.1965579018</v>
          </cell>
          <cell r="Q1587">
            <v>621335.06551930064</v>
          </cell>
          <cell r="R1587" t="str">
            <v>PLNT</v>
          </cell>
          <cell r="S1587">
            <v>982656.16535354464</v>
          </cell>
          <cell r="T1587">
            <v>2982086.2207060424</v>
          </cell>
          <cell r="U1587">
            <v>1126583.7192484869</v>
          </cell>
          <cell r="V1587">
            <v>722793.60611585586</v>
          </cell>
          <cell r="W1587">
            <v>197684.82726809601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C1587">
            <v>395</v>
          </cell>
          <cell r="AD1587" t="str">
            <v>S</v>
          </cell>
          <cell r="AE1587" t="str">
            <v>395.S</v>
          </cell>
        </row>
        <row r="1588">
          <cell r="A1588">
            <v>1588</v>
          </cell>
          <cell r="D1588" t="str">
            <v>SG</v>
          </cell>
          <cell r="E1588" t="str">
            <v>PT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0.75</v>
          </cell>
          <cell r="M1588">
            <v>0</v>
          </cell>
          <cell r="N1588">
            <v>0</v>
          </cell>
          <cell r="O1588">
            <v>0.75</v>
          </cell>
          <cell r="P1588">
            <v>0</v>
          </cell>
          <cell r="Q1588">
            <v>0</v>
          </cell>
          <cell r="R1588" t="str">
            <v>PLNT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C1588">
            <v>395</v>
          </cell>
          <cell r="AD1588" t="str">
            <v>SG</v>
          </cell>
          <cell r="AE1588" t="str">
            <v>395.SG</v>
          </cell>
        </row>
        <row r="1589">
          <cell r="A1589">
            <v>1589</v>
          </cell>
          <cell r="D1589" t="str">
            <v>SG</v>
          </cell>
          <cell r="E1589" t="str">
            <v>PT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0.75</v>
          </cell>
          <cell r="M1589">
            <v>0</v>
          </cell>
          <cell r="N1589">
            <v>0</v>
          </cell>
          <cell r="O1589">
            <v>0.75</v>
          </cell>
          <cell r="P1589">
            <v>0</v>
          </cell>
          <cell r="Q1589">
            <v>0</v>
          </cell>
          <cell r="R1589" t="str">
            <v>PLNT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C1589">
            <v>395</v>
          </cell>
          <cell r="AD1589" t="str">
            <v>SG</v>
          </cell>
          <cell r="AE1589" t="str">
            <v>395.SG1</v>
          </cell>
        </row>
        <row r="1590">
          <cell r="A1590">
            <v>1590</v>
          </cell>
          <cell r="D1590" t="str">
            <v>SO</v>
          </cell>
          <cell r="E1590" t="str">
            <v>PTD</v>
          </cell>
          <cell r="F1590">
            <v>2290291.6187430369</v>
          </cell>
          <cell r="G1590">
            <v>1043258.0083130914</v>
          </cell>
          <cell r="H1590">
            <v>613260.11936468456</v>
          </cell>
          <cell r="I1590">
            <v>633773.49106526084</v>
          </cell>
          <cell r="J1590">
            <v>0</v>
          </cell>
          <cell r="K1590">
            <v>0</v>
          </cell>
          <cell r="L1590">
            <v>0.75</v>
          </cell>
          <cell r="M1590">
            <v>782443.50623481849</v>
          </cell>
          <cell r="N1590">
            <v>260814.50207827284</v>
          </cell>
          <cell r="O1590">
            <v>0.75</v>
          </cell>
          <cell r="P1590">
            <v>459945.08952351345</v>
          </cell>
          <cell r="Q1590">
            <v>153315.02984117114</v>
          </cell>
          <cell r="R1590" t="str">
            <v>PLNT</v>
          </cell>
          <cell r="S1590">
            <v>103593.09329248672</v>
          </cell>
          <cell r="T1590">
            <v>314376.02180686896</v>
          </cell>
          <cell r="U1590">
            <v>118766.15284646998</v>
          </cell>
          <cell r="V1590">
            <v>76197.990822795444</v>
          </cell>
          <cell r="W1590">
            <v>20840.232296639631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C1590">
            <v>395</v>
          </cell>
          <cell r="AD1590" t="str">
            <v>SO</v>
          </cell>
          <cell r="AE1590" t="str">
            <v>395.SO</v>
          </cell>
        </row>
        <row r="1591">
          <cell r="A1591">
            <v>1591</v>
          </cell>
          <cell r="D1591" t="str">
            <v>SE</v>
          </cell>
          <cell r="E1591" t="str">
            <v>P</v>
          </cell>
          <cell r="F1591">
            <v>583235.42320397473</v>
          </cell>
          <cell r="G1591">
            <v>583235.42320397473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583235.42320397473</v>
          </cell>
          <cell r="O1591">
            <v>0</v>
          </cell>
          <cell r="P1591">
            <v>0</v>
          </cell>
          <cell r="Q1591">
            <v>0</v>
          </cell>
          <cell r="R1591" t="str">
            <v>PLNT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  <cell r="AA1591">
            <v>0</v>
          </cell>
          <cell r="AC1591">
            <v>395</v>
          </cell>
          <cell r="AD1591" t="str">
            <v>SE</v>
          </cell>
          <cell r="AE1591" t="str">
            <v>395.SE</v>
          </cell>
        </row>
        <row r="1592">
          <cell r="A1592">
            <v>1592</v>
          </cell>
          <cell r="D1592" t="str">
            <v>SG</v>
          </cell>
          <cell r="E1592" t="str">
            <v>G-SG</v>
          </cell>
          <cell r="F1592">
            <v>3087810.9055748475</v>
          </cell>
          <cell r="G1592">
            <v>1260837.4635464784</v>
          </cell>
          <cell r="H1592">
            <v>1826973.4420283693</v>
          </cell>
          <cell r="I1592">
            <v>0</v>
          </cell>
          <cell r="J1592">
            <v>0</v>
          </cell>
          <cell r="K1592">
            <v>0</v>
          </cell>
          <cell r="L1592">
            <v>0.75</v>
          </cell>
          <cell r="M1592">
            <v>945628.09765985887</v>
          </cell>
          <cell r="N1592">
            <v>315209.36588661961</v>
          </cell>
          <cell r="O1592">
            <v>0.75</v>
          </cell>
          <cell r="P1592">
            <v>1370230.0815212769</v>
          </cell>
          <cell r="Q1592">
            <v>456743.36050709232</v>
          </cell>
          <cell r="R1592" t="str">
            <v>PLNT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C1592">
            <v>395</v>
          </cell>
          <cell r="AD1592" t="str">
            <v>SG</v>
          </cell>
          <cell r="AE1592" t="str">
            <v>395.SG2</v>
          </cell>
        </row>
        <row r="1593">
          <cell r="A1593">
            <v>1593</v>
          </cell>
          <cell r="D1593" t="str">
            <v>SG</v>
          </cell>
          <cell r="E1593" t="str">
            <v>G-SG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0.75</v>
          </cell>
          <cell r="M1593">
            <v>0</v>
          </cell>
          <cell r="N1593">
            <v>0</v>
          </cell>
          <cell r="O1593">
            <v>0.75</v>
          </cell>
          <cell r="P1593">
            <v>0</v>
          </cell>
          <cell r="Q1593">
            <v>0</v>
          </cell>
          <cell r="R1593" t="str">
            <v>PLNT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C1593">
            <v>395</v>
          </cell>
          <cell r="AD1593" t="str">
            <v>SG</v>
          </cell>
          <cell r="AE1593" t="str">
            <v>395.SG3</v>
          </cell>
        </row>
        <row r="1594">
          <cell r="A1594">
            <v>1594</v>
          </cell>
          <cell r="D1594" t="str">
            <v>SG</v>
          </cell>
          <cell r="E1594" t="str">
            <v>G-SG</v>
          </cell>
          <cell r="F1594">
            <v>6213.7409839043157</v>
          </cell>
          <cell r="G1594">
            <v>2537.240025655713</v>
          </cell>
          <cell r="H1594">
            <v>3676.5009582486032</v>
          </cell>
          <cell r="I1594">
            <v>0</v>
          </cell>
          <cell r="J1594">
            <v>0</v>
          </cell>
          <cell r="K1594">
            <v>0</v>
          </cell>
          <cell r="L1594">
            <v>0.75</v>
          </cell>
          <cell r="M1594">
            <v>1902.9300192417847</v>
          </cell>
          <cell r="N1594">
            <v>634.31000641392825</v>
          </cell>
          <cell r="O1594">
            <v>0.75</v>
          </cell>
          <cell r="P1594">
            <v>2757.3757186864523</v>
          </cell>
          <cell r="Q1594">
            <v>919.1252395621508</v>
          </cell>
          <cell r="R1594" t="str">
            <v>PLNT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C1594">
            <v>395</v>
          </cell>
          <cell r="AD1594" t="str">
            <v>SG</v>
          </cell>
          <cell r="AE1594" t="str">
            <v>395.SG4</v>
          </cell>
        </row>
        <row r="1595">
          <cell r="A1595">
            <v>1595</v>
          </cell>
          <cell r="F1595">
            <v>14464696.489274994</v>
          </cell>
          <cell r="G1595">
            <v>2889868.1350892005</v>
          </cell>
          <cell r="H1595">
            <v>4929250.3244285053</v>
          </cell>
          <cell r="I1595">
            <v>6645578.0297572874</v>
          </cell>
          <cell r="J1595">
            <v>0</v>
          </cell>
          <cell r="K1595">
            <v>0</v>
          </cell>
          <cell r="M1595">
            <v>1729974.5339139192</v>
          </cell>
          <cell r="N1595">
            <v>1159893.601175281</v>
          </cell>
          <cell r="P1595">
            <v>3696937.7433213782</v>
          </cell>
          <cell r="Q1595">
            <v>1232312.5811071263</v>
          </cell>
          <cell r="S1595">
            <v>1086249.2586460314</v>
          </cell>
          <cell r="T1595">
            <v>3296462.2425129116</v>
          </cell>
          <cell r="U1595">
            <v>1245349.8720949569</v>
          </cell>
          <cell r="V1595">
            <v>798991.59693865129</v>
          </cell>
          <cell r="W1595">
            <v>218525.05956473562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C1595">
            <v>395</v>
          </cell>
          <cell r="AD1595" t="str">
            <v>NA</v>
          </cell>
          <cell r="AE1595" t="str">
            <v>395.NA1</v>
          </cell>
        </row>
        <row r="1596">
          <cell r="A1596">
            <v>1596</v>
          </cell>
          <cell r="AC1596">
            <v>395</v>
          </cell>
          <cell r="AD1596" t="str">
            <v>NA</v>
          </cell>
          <cell r="AE1596" t="str">
            <v>395.NA2</v>
          </cell>
        </row>
        <row r="1597">
          <cell r="A1597">
            <v>1597</v>
          </cell>
          <cell r="B1597">
            <v>396</v>
          </cell>
          <cell r="C1597" t="str">
            <v>Power Operated Equipment</v>
          </cell>
          <cell r="AC1597">
            <v>396</v>
          </cell>
          <cell r="AD1597" t="str">
            <v>NA</v>
          </cell>
          <cell r="AE1597" t="str">
            <v>396.NA</v>
          </cell>
        </row>
        <row r="1598">
          <cell r="A1598">
            <v>1598</v>
          </cell>
          <cell r="D1598" t="str">
            <v>S</v>
          </cell>
          <cell r="E1598" t="str">
            <v>G-SITUS</v>
          </cell>
          <cell r="F1598">
            <v>63538447.941538498</v>
          </cell>
          <cell r="G1598">
            <v>0</v>
          </cell>
          <cell r="H1598">
            <v>18584438.250917681</v>
          </cell>
          <cell r="I1598">
            <v>44954009.69062081</v>
          </cell>
          <cell r="J1598">
            <v>0</v>
          </cell>
          <cell r="K1598">
            <v>0</v>
          </cell>
          <cell r="L1598">
            <v>0.75</v>
          </cell>
          <cell r="M1598">
            <v>0</v>
          </cell>
          <cell r="N1598">
            <v>0</v>
          </cell>
          <cell r="O1598">
            <v>0.75</v>
          </cell>
          <cell r="P1598">
            <v>13938328.68818826</v>
          </cell>
          <cell r="Q1598">
            <v>4646109.5627294201</v>
          </cell>
          <cell r="R1598" t="str">
            <v>PLNT</v>
          </cell>
          <cell r="S1598">
            <v>7347932.6374543821</v>
          </cell>
          <cell r="T1598">
            <v>22298917.405097906</v>
          </cell>
          <cell r="U1598">
            <v>8424168.66790062</v>
          </cell>
          <cell r="V1598">
            <v>5404778.3098284584</v>
          </cell>
          <cell r="W1598">
            <v>1478212.6703394372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C1598">
            <v>396</v>
          </cell>
          <cell r="AD1598" t="str">
            <v>S</v>
          </cell>
          <cell r="AE1598" t="str">
            <v>396.S</v>
          </cell>
        </row>
        <row r="1599">
          <cell r="A1599">
            <v>1599</v>
          </cell>
          <cell r="D1599" t="str">
            <v>SG</v>
          </cell>
          <cell r="E1599" t="str">
            <v>G-DGP</v>
          </cell>
          <cell r="F1599">
            <v>116107.34236596132</v>
          </cell>
          <cell r="G1599">
            <v>73123.205066911934</v>
          </cell>
          <cell r="H1599">
            <v>42984.137299049384</v>
          </cell>
          <cell r="I1599">
            <v>0</v>
          </cell>
          <cell r="J1599">
            <v>0</v>
          </cell>
          <cell r="K1599">
            <v>0</v>
          </cell>
          <cell r="L1599">
            <v>0.75</v>
          </cell>
          <cell r="M1599">
            <v>54842.403800183951</v>
          </cell>
          <cell r="N1599">
            <v>18280.801266727984</v>
          </cell>
          <cell r="O1599">
            <v>0.75</v>
          </cell>
          <cell r="P1599">
            <v>32238.102974287038</v>
          </cell>
          <cell r="Q1599">
            <v>10746.034324762346</v>
          </cell>
          <cell r="R1599" t="str">
            <v>PLNT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C1599">
            <v>396</v>
          </cell>
          <cell r="AD1599" t="str">
            <v>SG</v>
          </cell>
          <cell r="AE1599" t="str">
            <v>396.SG</v>
          </cell>
        </row>
        <row r="1600">
          <cell r="A1600">
            <v>1600</v>
          </cell>
          <cell r="D1600" t="str">
            <v>SG</v>
          </cell>
          <cell r="E1600" t="str">
            <v>G-SG</v>
          </cell>
          <cell r="F1600">
            <v>20221762.703372411</v>
          </cell>
          <cell r="G1600">
            <v>8257097.5927725332</v>
          </cell>
          <cell r="H1600">
            <v>11964665.110599879</v>
          </cell>
          <cell r="I1600">
            <v>0</v>
          </cell>
          <cell r="J1600">
            <v>0</v>
          </cell>
          <cell r="K1600">
            <v>0</v>
          </cell>
          <cell r="L1600">
            <v>0.75</v>
          </cell>
          <cell r="M1600">
            <v>6192823.1945794001</v>
          </cell>
          <cell r="N1600">
            <v>2064274.3981931333</v>
          </cell>
          <cell r="O1600">
            <v>0.75</v>
          </cell>
          <cell r="P1600">
            <v>8973498.8329499103</v>
          </cell>
          <cell r="Q1600">
            <v>2991166.2776499698</v>
          </cell>
          <cell r="R1600" t="str">
            <v>PLNT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C1600">
            <v>396</v>
          </cell>
          <cell r="AD1600" t="str">
            <v>SG</v>
          </cell>
          <cell r="AE1600" t="str">
            <v>396.SG1</v>
          </cell>
        </row>
        <row r="1601">
          <cell r="A1601">
            <v>1601</v>
          </cell>
          <cell r="D1601" t="str">
            <v>SO</v>
          </cell>
          <cell r="E1601" t="str">
            <v>PTD</v>
          </cell>
          <cell r="F1601">
            <v>2217126.2036029277</v>
          </cell>
          <cell r="G1601">
            <v>1009930.197718228</v>
          </cell>
          <cell r="H1601">
            <v>593668.97609934991</v>
          </cell>
          <cell r="I1601">
            <v>613527.02978534973</v>
          </cell>
          <cell r="J1601">
            <v>0</v>
          </cell>
          <cell r="K1601">
            <v>0</v>
          </cell>
          <cell r="L1601">
            <v>0.75</v>
          </cell>
          <cell r="M1601">
            <v>757447.64828867093</v>
          </cell>
          <cell r="N1601">
            <v>252482.549429557</v>
          </cell>
          <cell r="O1601">
            <v>0.75</v>
          </cell>
          <cell r="P1601">
            <v>445251.7320745124</v>
          </cell>
          <cell r="Q1601">
            <v>148417.24402483748</v>
          </cell>
          <cell r="R1601" t="str">
            <v>PLNT</v>
          </cell>
          <cell r="S1601">
            <v>100283.71923096325</v>
          </cell>
          <cell r="T1601">
            <v>304332.99848295742</v>
          </cell>
          <cell r="U1601">
            <v>114972.06182046578</v>
          </cell>
          <cell r="V1601">
            <v>73763.777823119992</v>
          </cell>
          <cell r="W1601">
            <v>20174.472427843193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C1601">
            <v>396</v>
          </cell>
          <cell r="AD1601" t="str">
            <v>SO</v>
          </cell>
          <cell r="AE1601" t="str">
            <v>396.SO</v>
          </cell>
        </row>
        <row r="1602">
          <cell r="A1602">
            <v>1602</v>
          </cell>
          <cell r="D1602" t="str">
            <v>SG</v>
          </cell>
          <cell r="E1602" t="str">
            <v>G-DGU</v>
          </cell>
          <cell r="F1602">
            <v>343451.50512945186</v>
          </cell>
          <cell r="G1602">
            <v>216302.21076770686</v>
          </cell>
          <cell r="H1602">
            <v>127149.29436174501</v>
          </cell>
          <cell r="I1602">
            <v>0</v>
          </cell>
          <cell r="J1602">
            <v>0</v>
          </cell>
          <cell r="K1602">
            <v>0</v>
          </cell>
          <cell r="L1602">
            <v>0.75</v>
          </cell>
          <cell r="M1602">
            <v>162226.65807578014</v>
          </cell>
          <cell r="N1602">
            <v>54075.552691926714</v>
          </cell>
          <cell r="O1602">
            <v>0.75</v>
          </cell>
          <cell r="P1602">
            <v>95361.970771308756</v>
          </cell>
          <cell r="Q1602">
            <v>31787.323590436252</v>
          </cell>
          <cell r="R1602" t="str">
            <v>PLNT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C1602">
            <v>396</v>
          </cell>
          <cell r="AD1602" t="str">
            <v>SG</v>
          </cell>
          <cell r="AE1602" t="str">
            <v>396.SG2</v>
          </cell>
        </row>
        <row r="1603">
          <cell r="A1603">
            <v>1603</v>
          </cell>
          <cell r="D1603" t="str">
            <v>SE</v>
          </cell>
          <cell r="E1603" t="str">
            <v>P</v>
          </cell>
          <cell r="F1603">
            <v>104078.00494011999</v>
          </cell>
          <cell r="G1603">
            <v>104078.00494011999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104078.00494011999</v>
          </cell>
          <cell r="O1603">
            <v>0</v>
          </cell>
          <cell r="P1603">
            <v>0</v>
          </cell>
          <cell r="Q1603">
            <v>0</v>
          </cell>
          <cell r="R1603" t="str">
            <v>PLNT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C1603">
            <v>396</v>
          </cell>
          <cell r="AD1603" t="str">
            <v>SE</v>
          </cell>
          <cell r="AE1603" t="str">
            <v>396.SE</v>
          </cell>
        </row>
        <row r="1604">
          <cell r="A1604">
            <v>1604</v>
          </cell>
          <cell r="D1604" t="str">
            <v>SG</v>
          </cell>
          <cell r="E1604" t="str">
            <v>G-SG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0.75</v>
          </cell>
          <cell r="M1604">
            <v>0</v>
          </cell>
          <cell r="N1604">
            <v>0</v>
          </cell>
          <cell r="O1604">
            <v>0.75</v>
          </cell>
          <cell r="P1604">
            <v>0</v>
          </cell>
          <cell r="Q1604">
            <v>0</v>
          </cell>
          <cell r="R1604" t="str">
            <v>PLNT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C1604">
            <v>396</v>
          </cell>
          <cell r="AD1604" t="str">
            <v>SG</v>
          </cell>
          <cell r="AE1604" t="str">
            <v>396.SG3</v>
          </cell>
        </row>
        <row r="1605">
          <cell r="A1605">
            <v>1605</v>
          </cell>
          <cell r="D1605" t="str">
            <v>SG</v>
          </cell>
          <cell r="E1605" t="str">
            <v>G-SG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0.75</v>
          </cell>
          <cell r="M1605">
            <v>0</v>
          </cell>
          <cell r="N1605">
            <v>0</v>
          </cell>
          <cell r="O1605">
            <v>0.75</v>
          </cell>
          <cell r="P1605">
            <v>0</v>
          </cell>
          <cell r="Q1605">
            <v>0</v>
          </cell>
          <cell r="R1605" t="str">
            <v>PLNT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C1605">
            <v>396</v>
          </cell>
          <cell r="AD1605" t="str">
            <v>SG</v>
          </cell>
          <cell r="AE1605" t="str">
            <v>396.SG4</v>
          </cell>
        </row>
        <row r="1606">
          <cell r="A1606">
            <v>1606</v>
          </cell>
          <cell r="F1606">
            <v>86540973.700949371</v>
          </cell>
          <cell r="G1606">
            <v>9660531.2112655006</v>
          </cell>
          <cell r="H1606">
            <v>31312905.769277703</v>
          </cell>
          <cell r="I1606">
            <v>45567536.72040616</v>
          </cell>
          <cell r="J1606">
            <v>0</v>
          </cell>
          <cell r="K1606">
            <v>0</v>
          </cell>
          <cell r="M1606">
            <v>7167339.9047440346</v>
          </cell>
          <cell r="N1606">
            <v>2493191.3065214651</v>
          </cell>
          <cell r="P1606">
            <v>23484679.32695828</v>
          </cell>
          <cell r="Q1606">
            <v>7828226.4423194258</v>
          </cell>
          <cell r="S1606">
            <v>7448216.3566853451</v>
          </cell>
          <cell r="T1606">
            <v>22603250.403580863</v>
          </cell>
          <cell r="U1606">
            <v>8539140.7297210861</v>
          </cell>
          <cell r="V1606">
            <v>5478542.0876515787</v>
          </cell>
          <cell r="W1606">
            <v>1498387.1427672803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C1606">
            <v>396</v>
          </cell>
          <cell r="AD1606" t="str">
            <v>NA</v>
          </cell>
          <cell r="AE1606" t="str">
            <v>396.NA1</v>
          </cell>
        </row>
        <row r="1607">
          <cell r="A1607">
            <v>1607</v>
          </cell>
          <cell r="AC1607">
            <v>396</v>
          </cell>
          <cell r="AD1607" t="str">
            <v>NA</v>
          </cell>
          <cell r="AE1607" t="str">
            <v>396.NA2</v>
          </cell>
        </row>
        <row r="1608">
          <cell r="A1608">
            <v>1608</v>
          </cell>
          <cell r="B1608">
            <v>397</v>
          </cell>
          <cell r="C1608" t="str">
            <v>Communication Equipment</v>
          </cell>
          <cell r="AC1608">
            <v>397</v>
          </cell>
          <cell r="AD1608" t="str">
            <v>NA</v>
          </cell>
          <cell r="AE1608" t="str">
            <v>397.NA</v>
          </cell>
        </row>
        <row r="1609">
          <cell r="A1609">
            <v>1609</v>
          </cell>
          <cell r="D1609" t="str">
            <v>S</v>
          </cell>
          <cell r="E1609" t="str">
            <v>G-SITUS</v>
          </cell>
          <cell r="F1609">
            <v>67288356.353076905</v>
          </cell>
          <cell r="G1609">
            <v>0</v>
          </cell>
          <cell r="H1609">
            <v>19681253.542738374</v>
          </cell>
          <cell r="I1609">
            <v>47607102.810338527</v>
          </cell>
          <cell r="J1609">
            <v>0</v>
          </cell>
          <cell r="K1609">
            <v>0</v>
          </cell>
          <cell r="L1609">
            <v>0.75</v>
          </cell>
          <cell r="M1609">
            <v>0</v>
          </cell>
          <cell r="N1609">
            <v>0</v>
          </cell>
          <cell r="O1609">
            <v>0.75</v>
          </cell>
          <cell r="P1609">
            <v>14760940.15705378</v>
          </cell>
          <cell r="Q1609">
            <v>4920313.3856845936</v>
          </cell>
          <cell r="R1609" t="str">
            <v>PLNT</v>
          </cell>
          <cell r="S1609">
            <v>7781592.4969139686</v>
          </cell>
          <cell r="T1609">
            <v>23614953.610806208</v>
          </cell>
          <cell r="U1609">
            <v>8921345.7625794914</v>
          </cell>
          <cell r="V1609">
            <v>5723757.2006124146</v>
          </cell>
          <cell r="W1609">
            <v>1565453.7394264373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C1609">
            <v>397</v>
          </cell>
          <cell r="AD1609" t="str">
            <v>S</v>
          </cell>
          <cell r="AE1609" t="str">
            <v>397.S</v>
          </cell>
        </row>
        <row r="1610">
          <cell r="A1610">
            <v>1610</v>
          </cell>
          <cell r="D1610" t="str">
            <v>SG</v>
          </cell>
          <cell r="E1610" t="str">
            <v>G-DGP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0.75</v>
          </cell>
          <cell r="M1610">
            <v>0</v>
          </cell>
          <cell r="N1610">
            <v>0</v>
          </cell>
          <cell r="O1610">
            <v>0.75</v>
          </cell>
          <cell r="P1610">
            <v>0</v>
          </cell>
          <cell r="Q1610">
            <v>0</v>
          </cell>
          <cell r="R1610" t="str">
            <v>PLNT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C1610">
            <v>397</v>
          </cell>
          <cell r="AD1610" t="str">
            <v>SG</v>
          </cell>
          <cell r="AE1610" t="str">
            <v>397.SG</v>
          </cell>
        </row>
        <row r="1611">
          <cell r="A1611">
            <v>1611</v>
          </cell>
          <cell r="D1611" t="str">
            <v>SG</v>
          </cell>
          <cell r="E1611" t="str">
            <v>G-DGU</v>
          </cell>
          <cell r="F1611">
            <v>61713.728861198273</v>
          </cell>
          <cell r="G1611">
            <v>38866.66905816779</v>
          </cell>
          <cell r="H1611">
            <v>22847.059803030483</v>
          </cell>
          <cell r="I1611">
            <v>0</v>
          </cell>
          <cell r="J1611">
            <v>0</v>
          </cell>
          <cell r="K1611">
            <v>0</v>
          </cell>
          <cell r="L1611">
            <v>0.75</v>
          </cell>
          <cell r="M1611">
            <v>29150.001793625845</v>
          </cell>
          <cell r="N1611">
            <v>9716.6672645419476</v>
          </cell>
          <cell r="O1611">
            <v>0.75</v>
          </cell>
          <cell r="P1611">
            <v>17135.294852272862</v>
          </cell>
          <cell r="Q1611">
            <v>5711.7649507576207</v>
          </cell>
          <cell r="R1611" t="str">
            <v>PLNT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C1611">
            <v>397</v>
          </cell>
          <cell r="AD1611" t="str">
            <v>SG</v>
          </cell>
          <cell r="AE1611" t="str">
            <v>397.SG1</v>
          </cell>
        </row>
        <row r="1612">
          <cell r="A1612">
            <v>1612</v>
          </cell>
          <cell r="D1612" t="str">
            <v>SO</v>
          </cell>
          <cell r="E1612" t="str">
            <v>PTD</v>
          </cell>
          <cell r="F1612">
            <v>41194630.490848884</v>
          </cell>
          <cell r="G1612">
            <v>18764696.952723987</v>
          </cell>
          <cell r="H1612">
            <v>11030483.54421651</v>
          </cell>
          <cell r="I1612">
            <v>11399449.993908387</v>
          </cell>
          <cell r="J1612">
            <v>0</v>
          </cell>
          <cell r="K1612">
            <v>0</v>
          </cell>
          <cell r="L1612">
            <v>0.75</v>
          </cell>
          <cell r="M1612">
            <v>14073522.714542991</v>
          </cell>
          <cell r="N1612">
            <v>4691174.2381809969</v>
          </cell>
          <cell r="O1612">
            <v>0.75</v>
          </cell>
          <cell r="P1612">
            <v>8272862.6581623824</v>
          </cell>
          <cell r="Q1612">
            <v>2757620.8860541275</v>
          </cell>
          <cell r="R1612" t="str">
            <v>PLNT</v>
          </cell>
          <cell r="S1612">
            <v>1863290.7550568231</v>
          </cell>
          <cell r="T1612">
            <v>5654565.535468623</v>
          </cell>
          <cell r="U1612">
            <v>2136202.9801319102</v>
          </cell>
          <cell r="V1612">
            <v>1370545.1525919123</v>
          </cell>
          <cell r="W1612">
            <v>374845.5706591162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C1612">
            <v>397</v>
          </cell>
          <cell r="AD1612" t="str">
            <v>SO</v>
          </cell>
          <cell r="AE1612" t="str">
            <v>397.SO</v>
          </cell>
        </row>
        <row r="1613">
          <cell r="A1613">
            <v>1613</v>
          </cell>
          <cell r="D1613" t="str">
            <v>CN</v>
          </cell>
          <cell r="E1613" t="str">
            <v>CUST</v>
          </cell>
          <cell r="F1613">
            <v>1679068.9726465659</v>
          </cell>
          <cell r="G1613">
            <v>0</v>
          </cell>
          <cell r="H1613">
            <v>0</v>
          </cell>
          <cell r="I1613">
            <v>0</v>
          </cell>
          <cell r="J1613">
            <v>1679068.9726465659</v>
          </cell>
          <cell r="K1613">
            <v>0</v>
          </cell>
          <cell r="L1613">
            <v>0.75</v>
          </cell>
          <cell r="M1613">
            <v>0</v>
          </cell>
          <cell r="N1613">
            <v>0</v>
          </cell>
          <cell r="O1613">
            <v>0.75</v>
          </cell>
          <cell r="P1613">
            <v>0</v>
          </cell>
          <cell r="Q1613">
            <v>0</v>
          </cell>
          <cell r="R1613" t="str">
            <v>PLNT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C1613">
            <v>397</v>
          </cell>
          <cell r="AD1613" t="str">
            <v>CN</v>
          </cell>
          <cell r="AE1613" t="str">
            <v>397.CN</v>
          </cell>
        </row>
        <row r="1614">
          <cell r="A1614">
            <v>1614</v>
          </cell>
          <cell r="D1614" t="str">
            <v>SG</v>
          </cell>
          <cell r="E1614" t="str">
            <v>G-SG</v>
          </cell>
          <cell r="F1614">
            <v>85182538.564344779</v>
          </cell>
          <cell r="G1614">
            <v>34782355.249802448</v>
          </cell>
          <cell r="H1614">
            <v>50400183.314542338</v>
          </cell>
          <cell r="I1614">
            <v>0</v>
          </cell>
          <cell r="J1614">
            <v>0</v>
          </cell>
          <cell r="K1614">
            <v>0</v>
          </cell>
          <cell r="L1614">
            <v>0.75</v>
          </cell>
          <cell r="M1614">
            <v>26086766.437351838</v>
          </cell>
          <cell r="N1614">
            <v>8695588.812450612</v>
          </cell>
          <cell r="O1614">
            <v>0.75</v>
          </cell>
          <cell r="P1614">
            <v>37800137.48590675</v>
          </cell>
          <cell r="Q1614">
            <v>12600045.828635585</v>
          </cell>
          <cell r="R1614" t="str">
            <v>PLNT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C1614">
            <v>397</v>
          </cell>
          <cell r="AD1614" t="str">
            <v>SG</v>
          </cell>
          <cell r="AE1614" t="str">
            <v>397.SG2</v>
          </cell>
        </row>
        <row r="1615">
          <cell r="A1615">
            <v>1615</v>
          </cell>
          <cell r="D1615" t="str">
            <v>SE</v>
          </cell>
          <cell r="E1615" t="str">
            <v>P</v>
          </cell>
          <cell r="F1615">
            <v>159083.84001514586</v>
          </cell>
          <cell r="G1615">
            <v>159083.84001514586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159083.84001514586</v>
          </cell>
          <cell r="O1615">
            <v>0</v>
          </cell>
          <cell r="P1615">
            <v>0</v>
          </cell>
          <cell r="Q1615">
            <v>0</v>
          </cell>
          <cell r="R1615" t="str">
            <v>PLNT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C1615">
            <v>397</v>
          </cell>
          <cell r="AD1615" t="str">
            <v>SE</v>
          </cell>
          <cell r="AE1615" t="str">
            <v>397.SE</v>
          </cell>
        </row>
        <row r="1616">
          <cell r="A1616">
            <v>1616</v>
          </cell>
          <cell r="D1616" t="str">
            <v>SG</v>
          </cell>
          <cell r="E1616" t="str">
            <v>G-SG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0.75</v>
          </cell>
          <cell r="M1616">
            <v>0</v>
          </cell>
          <cell r="N1616">
            <v>0</v>
          </cell>
          <cell r="O1616">
            <v>0.75</v>
          </cell>
          <cell r="P1616">
            <v>0</v>
          </cell>
          <cell r="Q1616">
            <v>0</v>
          </cell>
          <cell r="R1616" t="str">
            <v>PLNT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C1616">
            <v>397</v>
          </cell>
          <cell r="AD1616" t="str">
            <v>SG</v>
          </cell>
          <cell r="AE1616" t="str">
            <v>397.SG3</v>
          </cell>
        </row>
        <row r="1617">
          <cell r="A1617">
            <v>1617</v>
          </cell>
          <cell r="D1617" t="str">
            <v>SG</v>
          </cell>
          <cell r="E1617" t="str">
            <v>G-SG</v>
          </cell>
          <cell r="F1617">
            <v>7370.9854358733528</v>
          </cell>
          <cell r="G1617">
            <v>3009.7745182600261</v>
          </cell>
          <cell r="H1617">
            <v>4361.2109176133272</v>
          </cell>
          <cell r="I1617">
            <v>0</v>
          </cell>
          <cell r="J1617">
            <v>0</v>
          </cell>
          <cell r="K1617">
            <v>0</v>
          </cell>
          <cell r="L1617">
            <v>0.75</v>
          </cell>
          <cell r="M1617">
            <v>2257.3308886950194</v>
          </cell>
          <cell r="N1617">
            <v>752.44362956500652</v>
          </cell>
          <cell r="O1617">
            <v>0.75</v>
          </cell>
          <cell r="P1617">
            <v>3270.9081882099954</v>
          </cell>
          <cell r="Q1617">
            <v>1090.3027294033318</v>
          </cell>
          <cell r="R1617" t="str">
            <v>PLNT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C1617">
            <v>397</v>
          </cell>
          <cell r="AD1617" t="str">
            <v>SG</v>
          </cell>
          <cell r="AE1617" t="str">
            <v>397.SG4</v>
          </cell>
        </row>
        <row r="1618">
          <cell r="A1618">
            <v>1618</v>
          </cell>
          <cell r="F1618">
            <v>195572762.93522936</v>
          </cell>
          <cell r="G1618">
            <v>53748012.486118004</v>
          </cell>
          <cell r="H1618">
            <v>81139128.672217861</v>
          </cell>
          <cell r="I1618">
            <v>59006552.804246917</v>
          </cell>
          <cell r="J1618">
            <v>1679068.9726465659</v>
          </cell>
          <cell r="K1618">
            <v>0</v>
          </cell>
          <cell r="M1618">
            <v>40191696.484577149</v>
          </cell>
          <cell r="N1618">
            <v>13556316.00154086</v>
          </cell>
          <cell r="P1618">
            <v>60854346.504163399</v>
          </cell>
          <cell r="Q1618">
            <v>20284782.168054465</v>
          </cell>
          <cell r="S1618">
            <v>9644883.2519707922</v>
          </cell>
          <cell r="T1618">
            <v>29269519.146274831</v>
          </cell>
          <cell r="U1618">
            <v>11057548.742711402</v>
          </cell>
          <cell r="V1618">
            <v>7094302.3532043267</v>
          </cell>
          <cell r="W1618">
            <v>1940299.3100855534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C1618">
            <v>397</v>
          </cell>
          <cell r="AD1618" t="str">
            <v>NA</v>
          </cell>
          <cell r="AE1618" t="str">
            <v>397.NA1</v>
          </cell>
        </row>
        <row r="1619">
          <cell r="A1619">
            <v>1619</v>
          </cell>
          <cell r="AC1619">
            <v>397</v>
          </cell>
          <cell r="AD1619" t="str">
            <v>NA</v>
          </cell>
          <cell r="AE1619" t="str">
            <v>397.NA2</v>
          </cell>
        </row>
        <row r="1620">
          <cell r="A1620">
            <v>1620</v>
          </cell>
          <cell r="B1620">
            <v>398</v>
          </cell>
          <cell r="C1620" t="str">
            <v>Misc. Equipment</v>
          </cell>
          <cell r="AC1620">
            <v>398</v>
          </cell>
          <cell r="AD1620" t="str">
            <v>NA</v>
          </cell>
          <cell r="AE1620" t="str">
            <v>398.NA</v>
          </cell>
        </row>
        <row r="1621">
          <cell r="A1621">
            <v>1621</v>
          </cell>
          <cell r="D1621" t="str">
            <v>S</v>
          </cell>
          <cell r="E1621" t="str">
            <v>G-SITUS</v>
          </cell>
          <cell r="F1621">
            <v>1484926.2184615401</v>
          </cell>
          <cell r="G1621">
            <v>0</v>
          </cell>
          <cell r="H1621">
            <v>434327.88348180382</v>
          </cell>
          <cell r="I1621">
            <v>1050598.334979736</v>
          </cell>
          <cell r="J1621">
            <v>0</v>
          </cell>
          <cell r="K1621">
            <v>0</v>
          </cell>
          <cell r="L1621">
            <v>0.75</v>
          </cell>
          <cell r="M1621">
            <v>0</v>
          </cell>
          <cell r="N1621">
            <v>0</v>
          </cell>
          <cell r="O1621">
            <v>0.75</v>
          </cell>
          <cell r="P1621">
            <v>325745.91261135286</v>
          </cell>
          <cell r="Q1621">
            <v>108581.97087045095</v>
          </cell>
          <cell r="R1621" t="str">
            <v>PLNT</v>
          </cell>
          <cell r="S1621">
            <v>171724.96619502833</v>
          </cell>
          <cell r="T1621">
            <v>521137.17238741351</v>
          </cell>
          <cell r="U1621">
            <v>196877.15594214058</v>
          </cell>
          <cell r="V1621">
            <v>126312.44981968935</v>
          </cell>
          <cell r="W1621">
            <v>34546.590635464076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C1621">
            <v>398</v>
          </cell>
          <cell r="AD1621" t="str">
            <v>S</v>
          </cell>
          <cell r="AE1621" t="str">
            <v>398.S</v>
          </cell>
        </row>
        <row r="1622">
          <cell r="A1622">
            <v>1622</v>
          </cell>
          <cell r="D1622" t="str">
            <v>SG</v>
          </cell>
          <cell r="E1622" t="str">
            <v>PT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0.75</v>
          </cell>
          <cell r="M1622">
            <v>0</v>
          </cell>
          <cell r="N1622">
            <v>0</v>
          </cell>
          <cell r="O1622">
            <v>0.75</v>
          </cell>
          <cell r="P1622">
            <v>0</v>
          </cell>
          <cell r="Q1622">
            <v>0</v>
          </cell>
          <cell r="R1622" t="str">
            <v>PLNT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C1622">
            <v>398</v>
          </cell>
          <cell r="AD1622" t="str">
            <v>SG</v>
          </cell>
          <cell r="AE1622" t="str">
            <v>398.SG</v>
          </cell>
        </row>
        <row r="1623">
          <cell r="A1623">
            <v>1623</v>
          </cell>
          <cell r="D1623" t="str">
            <v>SG</v>
          </cell>
          <cell r="E1623" t="str">
            <v>PT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0.75</v>
          </cell>
          <cell r="M1623">
            <v>0</v>
          </cell>
          <cell r="N1623">
            <v>0</v>
          </cell>
          <cell r="O1623">
            <v>0.75</v>
          </cell>
          <cell r="P1623">
            <v>0</v>
          </cell>
          <cell r="Q1623">
            <v>0</v>
          </cell>
          <cell r="R1623" t="str">
            <v>PLNT</v>
          </cell>
          <cell r="S1623">
            <v>0</v>
          </cell>
          <cell r="T1623">
            <v>0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C1623">
            <v>398</v>
          </cell>
          <cell r="AD1623" t="str">
            <v>SG</v>
          </cell>
          <cell r="AE1623" t="str">
            <v>398.SG1</v>
          </cell>
        </row>
        <row r="1624">
          <cell r="A1624">
            <v>1624</v>
          </cell>
          <cell r="D1624" t="str">
            <v>CN</v>
          </cell>
          <cell r="E1624" t="str">
            <v>CUST</v>
          </cell>
          <cell r="F1624">
            <v>37974.56011324071</v>
          </cell>
          <cell r="G1624">
            <v>0</v>
          </cell>
          <cell r="H1624">
            <v>0</v>
          </cell>
          <cell r="I1624">
            <v>0</v>
          </cell>
          <cell r="J1624">
            <v>37974.56011324071</v>
          </cell>
          <cell r="K1624">
            <v>0</v>
          </cell>
          <cell r="L1624">
            <v>0.75</v>
          </cell>
          <cell r="M1624">
            <v>0</v>
          </cell>
          <cell r="N1624">
            <v>0</v>
          </cell>
          <cell r="O1624">
            <v>0.75</v>
          </cell>
          <cell r="P1624">
            <v>0</v>
          </cell>
          <cell r="Q1624">
            <v>0</v>
          </cell>
          <cell r="R1624" t="str">
            <v>CUST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C1624">
            <v>398</v>
          </cell>
          <cell r="AD1624" t="str">
            <v>CN</v>
          </cell>
          <cell r="AE1624" t="str">
            <v>398.CN</v>
          </cell>
        </row>
        <row r="1625">
          <cell r="A1625">
            <v>1625</v>
          </cell>
          <cell r="D1625" t="str">
            <v>SO</v>
          </cell>
          <cell r="E1625" t="str">
            <v>PTD</v>
          </cell>
          <cell r="F1625">
            <v>917117.35185805184</v>
          </cell>
          <cell r="G1625">
            <v>417759.03734648228</v>
          </cell>
          <cell r="H1625">
            <v>245572.0014294805</v>
          </cell>
          <cell r="I1625">
            <v>253786.31308208898</v>
          </cell>
          <cell r="J1625">
            <v>0</v>
          </cell>
          <cell r="K1625">
            <v>0</v>
          </cell>
          <cell r="L1625">
            <v>0.75</v>
          </cell>
          <cell r="M1625">
            <v>313319.27800986171</v>
          </cell>
          <cell r="N1625">
            <v>104439.75933662057</v>
          </cell>
          <cell r="O1625">
            <v>0.75</v>
          </cell>
          <cell r="P1625">
            <v>184179.00107211038</v>
          </cell>
          <cell r="Q1625">
            <v>61393.000357370125</v>
          </cell>
          <cell r="R1625" t="str">
            <v>PLNT</v>
          </cell>
          <cell r="S1625">
            <v>41482.500574896883</v>
          </cell>
          <cell r="T1625">
            <v>125887.77003228136</v>
          </cell>
          <cell r="U1625">
            <v>47558.354009391296</v>
          </cell>
          <cell r="V1625">
            <v>30512.489758251559</v>
          </cell>
          <cell r="W1625">
            <v>8345.1987072678512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C1625">
            <v>398</v>
          </cell>
          <cell r="AD1625" t="str">
            <v>SO</v>
          </cell>
          <cell r="AE1625" t="str">
            <v>398.SO</v>
          </cell>
        </row>
        <row r="1626">
          <cell r="A1626">
            <v>1626</v>
          </cell>
          <cell r="D1626" t="str">
            <v>SE</v>
          </cell>
          <cell r="E1626" t="str">
            <v>P</v>
          </cell>
          <cell r="F1626">
            <v>1743.9005145414662</v>
          </cell>
          <cell r="G1626">
            <v>1743.9005145414662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1743.9005145414662</v>
          </cell>
          <cell r="O1626">
            <v>0</v>
          </cell>
          <cell r="P1626">
            <v>0</v>
          </cell>
          <cell r="Q1626">
            <v>0</v>
          </cell>
          <cell r="R1626" t="str">
            <v>PLNT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C1626">
            <v>398</v>
          </cell>
          <cell r="AD1626" t="str">
            <v>SE</v>
          </cell>
          <cell r="AE1626" t="str">
            <v>398.SE</v>
          </cell>
        </row>
        <row r="1627">
          <cell r="A1627">
            <v>1627</v>
          </cell>
          <cell r="D1627" t="str">
            <v>SG</v>
          </cell>
          <cell r="E1627" t="str">
            <v>G-SG</v>
          </cell>
          <cell r="F1627">
            <v>1300249.2826199061</v>
          </cell>
          <cell r="G1627">
            <v>530927.26776655007</v>
          </cell>
          <cell r="H1627">
            <v>769322.01485335606</v>
          </cell>
          <cell r="I1627">
            <v>0</v>
          </cell>
          <cell r="J1627">
            <v>0</v>
          </cell>
          <cell r="K1627">
            <v>0</v>
          </cell>
          <cell r="L1627">
            <v>0.75</v>
          </cell>
          <cell r="M1627">
            <v>398195.45082491252</v>
          </cell>
          <cell r="N1627">
            <v>132731.81694163752</v>
          </cell>
          <cell r="O1627">
            <v>0.75</v>
          </cell>
          <cell r="P1627">
            <v>576991.51114001707</v>
          </cell>
          <cell r="Q1627">
            <v>192330.50371333901</v>
          </cell>
          <cell r="R1627" t="str">
            <v>PLNT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  <cell r="AA1627">
            <v>0</v>
          </cell>
          <cell r="AC1627">
            <v>398</v>
          </cell>
          <cell r="AD1627" t="str">
            <v>SG</v>
          </cell>
          <cell r="AE1627" t="str">
            <v>398.SG2</v>
          </cell>
        </row>
        <row r="1628">
          <cell r="A1628">
            <v>1628</v>
          </cell>
          <cell r="D1628" t="str">
            <v>SG</v>
          </cell>
          <cell r="E1628" t="str">
            <v>G-SG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0.75</v>
          </cell>
          <cell r="M1628">
            <v>0</v>
          </cell>
          <cell r="N1628">
            <v>0</v>
          </cell>
          <cell r="O1628">
            <v>0.75</v>
          </cell>
          <cell r="P1628">
            <v>0</v>
          </cell>
          <cell r="Q1628">
            <v>0</v>
          </cell>
          <cell r="R1628" t="str">
            <v>PLNT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C1628">
            <v>398</v>
          </cell>
          <cell r="AD1628" t="str">
            <v>SG</v>
          </cell>
          <cell r="AE1628" t="str">
            <v>398.SG3</v>
          </cell>
        </row>
        <row r="1629">
          <cell r="A1629">
            <v>1629</v>
          </cell>
          <cell r="F1629">
            <v>3742011.3135672803</v>
          </cell>
          <cell r="G1629">
            <v>950430.20562757389</v>
          </cell>
          <cell r="H1629">
            <v>1449221.8997646403</v>
          </cell>
          <cell r="I1629">
            <v>1304384.648061825</v>
          </cell>
          <cell r="J1629">
            <v>37974.56011324071</v>
          </cell>
          <cell r="K1629">
            <v>0</v>
          </cell>
          <cell r="M1629">
            <v>711514.72883477423</v>
          </cell>
          <cell r="N1629">
            <v>238915.47679279954</v>
          </cell>
          <cell r="P1629">
            <v>1086916.4248234802</v>
          </cell>
          <cell r="Q1629">
            <v>362305.47494116006</v>
          </cell>
          <cell r="S1629">
            <v>213207.4667699252</v>
          </cell>
          <cell r="T1629">
            <v>647024.94241969485</v>
          </cell>
          <cell r="U1629">
            <v>244435.50995153189</v>
          </cell>
          <cell r="V1629">
            <v>156824.93957794091</v>
          </cell>
          <cell r="W1629">
            <v>42891.789342731929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C1629">
            <v>398</v>
          </cell>
          <cell r="AD1629" t="str">
            <v>NA</v>
          </cell>
          <cell r="AE1629" t="str">
            <v>398.NA1</v>
          </cell>
        </row>
        <row r="1630">
          <cell r="A1630">
            <v>1630</v>
          </cell>
          <cell r="AC1630">
            <v>398</v>
          </cell>
          <cell r="AD1630" t="str">
            <v>NA</v>
          </cell>
          <cell r="AE1630" t="str">
            <v>398.NA2</v>
          </cell>
        </row>
        <row r="1631">
          <cell r="A1631">
            <v>1631</v>
          </cell>
          <cell r="B1631">
            <v>399</v>
          </cell>
          <cell r="C1631" t="str">
            <v>Coal Mine</v>
          </cell>
          <cell r="AC1631">
            <v>399</v>
          </cell>
          <cell r="AD1631" t="str">
            <v>NA</v>
          </cell>
          <cell r="AE1631" t="str">
            <v>399.NA</v>
          </cell>
        </row>
        <row r="1632">
          <cell r="A1632">
            <v>1632</v>
          </cell>
          <cell r="D1632" t="str">
            <v>SE</v>
          </cell>
          <cell r="E1632" t="str">
            <v>P</v>
          </cell>
          <cell r="F1632">
            <v>23968870.78490876</v>
          </cell>
          <cell r="G1632">
            <v>23968870.78490876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23968870.78490876</v>
          </cell>
          <cell r="O1632">
            <v>0</v>
          </cell>
          <cell r="P1632">
            <v>0</v>
          </cell>
          <cell r="Q1632">
            <v>0</v>
          </cell>
          <cell r="R1632" t="str">
            <v>ZERO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C1632">
            <v>399</v>
          </cell>
          <cell r="AD1632" t="str">
            <v>SE</v>
          </cell>
          <cell r="AE1632" t="str">
            <v>399.SE</v>
          </cell>
        </row>
        <row r="1633">
          <cell r="A1633">
            <v>1633</v>
          </cell>
          <cell r="D1633" t="str">
            <v>SE</v>
          </cell>
          <cell r="E1633" t="str">
            <v>P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 t="str">
            <v>ZERO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C1633">
            <v>399</v>
          </cell>
          <cell r="AD1633" t="str">
            <v>SE</v>
          </cell>
          <cell r="AE1633" t="str">
            <v>399.SE1</v>
          </cell>
        </row>
        <row r="1634">
          <cell r="A1634">
            <v>1634</v>
          </cell>
          <cell r="AC1634">
            <v>399</v>
          </cell>
          <cell r="AD1634" t="str">
            <v>NA</v>
          </cell>
          <cell r="AE1634" t="str">
            <v>399.NA1</v>
          </cell>
        </row>
        <row r="1635">
          <cell r="A1635">
            <v>1635</v>
          </cell>
          <cell r="F1635">
            <v>23968870.78490876</v>
          </cell>
          <cell r="G1635">
            <v>23968870.78490876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M1635">
            <v>0</v>
          </cell>
          <cell r="N1635">
            <v>23968870.78490876</v>
          </cell>
          <cell r="P1635">
            <v>0</v>
          </cell>
          <cell r="Q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0</v>
          </cell>
          <cell r="AA1635">
            <v>0</v>
          </cell>
          <cell r="AC1635">
            <v>399</v>
          </cell>
          <cell r="AD1635" t="str">
            <v>NA</v>
          </cell>
          <cell r="AE1635" t="str">
            <v>399.NA2</v>
          </cell>
        </row>
        <row r="1636">
          <cell r="A1636">
            <v>1636</v>
          </cell>
          <cell r="AC1636">
            <v>399</v>
          </cell>
          <cell r="AD1636" t="str">
            <v>NA</v>
          </cell>
          <cell r="AE1636" t="str">
            <v>399.NA3</v>
          </cell>
        </row>
        <row r="1637">
          <cell r="A1637">
            <v>1637</v>
          </cell>
          <cell r="B1637" t="str">
            <v>399L</v>
          </cell>
          <cell r="C1637" t="str">
            <v>WIDCO Capital Lease</v>
          </cell>
          <cell r="AC1637" t="str">
            <v>399L</v>
          </cell>
          <cell r="AD1637" t="str">
            <v>NA</v>
          </cell>
          <cell r="AE1637" t="str">
            <v>399L.NA</v>
          </cell>
        </row>
        <row r="1638">
          <cell r="A1638">
            <v>1638</v>
          </cell>
          <cell r="D1638" t="str">
            <v>SE</v>
          </cell>
          <cell r="E1638" t="str">
            <v>P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 t="str">
            <v>PLNT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0</v>
          </cell>
          <cell r="AA1638">
            <v>0</v>
          </cell>
          <cell r="AC1638" t="str">
            <v>399L</v>
          </cell>
          <cell r="AD1638" t="str">
            <v>SE</v>
          </cell>
          <cell r="AE1638" t="str">
            <v>399L.SE</v>
          </cell>
        </row>
        <row r="1639">
          <cell r="A1639">
            <v>1639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M1639">
            <v>0</v>
          </cell>
          <cell r="N1639">
            <v>0</v>
          </cell>
          <cell r="P1639">
            <v>0</v>
          </cell>
          <cell r="Q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C1639" t="str">
            <v>399L</v>
          </cell>
          <cell r="AD1639" t="str">
            <v>NA</v>
          </cell>
          <cell r="AE1639" t="str">
            <v>399L.NA1</v>
          </cell>
        </row>
        <row r="1640">
          <cell r="A1640">
            <v>1640</v>
          </cell>
          <cell r="AC1640" t="str">
            <v>399L</v>
          </cell>
          <cell r="AD1640" t="str">
            <v>NA</v>
          </cell>
          <cell r="AE1640" t="str">
            <v>399L.NA2</v>
          </cell>
        </row>
        <row r="1641">
          <cell r="A1641">
            <v>1641</v>
          </cell>
          <cell r="C1641" t="str">
            <v>Remove Remaining Capital Leases</v>
          </cell>
          <cell r="E1641" t="str">
            <v>P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 t="str">
            <v>PLNT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C1641" t="str">
            <v>399L</v>
          </cell>
          <cell r="AD1641" t="str">
            <v>NA</v>
          </cell>
          <cell r="AE1641" t="str">
            <v>399L.NA3</v>
          </cell>
        </row>
        <row r="1642">
          <cell r="A1642">
            <v>1642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M1642">
            <v>0</v>
          </cell>
          <cell r="N1642">
            <v>0</v>
          </cell>
          <cell r="P1642">
            <v>0</v>
          </cell>
          <cell r="Q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C1642" t="str">
            <v>399L</v>
          </cell>
          <cell r="AD1642" t="str">
            <v>NA</v>
          </cell>
          <cell r="AE1642" t="str">
            <v>399L.NA4</v>
          </cell>
        </row>
        <row r="1643">
          <cell r="A1643">
            <v>1643</v>
          </cell>
          <cell r="AC1643" t="str">
            <v>399L</v>
          </cell>
          <cell r="AD1643" t="str">
            <v>NA</v>
          </cell>
          <cell r="AE1643" t="str">
            <v>399L.NA5</v>
          </cell>
        </row>
        <row r="1644">
          <cell r="A1644">
            <v>1644</v>
          </cell>
          <cell r="B1644">
            <v>1011390</v>
          </cell>
          <cell r="C1644" t="str">
            <v>General Capital Leases</v>
          </cell>
          <cell r="AC1644">
            <v>1011390</v>
          </cell>
          <cell r="AD1644" t="str">
            <v>NA</v>
          </cell>
          <cell r="AE1644" t="str">
            <v>1011390.NA</v>
          </cell>
        </row>
        <row r="1645">
          <cell r="A1645">
            <v>1645</v>
          </cell>
          <cell r="AC1645">
            <v>1011390</v>
          </cell>
          <cell r="AD1645" t="str">
            <v>NA</v>
          </cell>
          <cell r="AE1645" t="str">
            <v>1011390.NA1</v>
          </cell>
        </row>
        <row r="1646">
          <cell r="A1646">
            <v>1646</v>
          </cell>
          <cell r="D1646" t="str">
            <v>S</v>
          </cell>
          <cell r="E1646" t="str">
            <v>G-SITUS</v>
          </cell>
          <cell r="F1646">
            <v>28223.848461538499</v>
          </cell>
          <cell r="G1646">
            <v>0</v>
          </cell>
          <cell r="H1646">
            <v>8255.2279120719668</v>
          </cell>
          <cell r="I1646">
            <v>19968.620549466526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8255.2279120719668</v>
          </cell>
          <cell r="R1646" t="str">
            <v>PLNT</v>
          </cell>
          <cell r="S1646">
            <v>3263.9597595446676</v>
          </cell>
          <cell r="T1646">
            <v>9905.2036379125839</v>
          </cell>
          <cell r="U1646">
            <v>3742.0249880203578</v>
          </cell>
          <cell r="V1646">
            <v>2400.8084699387596</v>
          </cell>
          <cell r="W1646">
            <v>656.62369405015443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C1646">
            <v>1011390</v>
          </cell>
          <cell r="AD1646" t="str">
            <v>S</v>
          </cell>
          <cell r="AE1646" t="str">
            <v>1011390.S</v>
          </cell>
        </row>
        <row r="1647">
          <cell r="A1647">
            <v>1647</v>
          </cell>
          <cell r="D1647" t="str">
            <v>SG</v>
          </cell>
          <cell r="E1647" t="str">
            <v>P</v>
          </cell>
          <cell r="F1647">
            <v>3974897.0668903696</v>
          </cell>
          <cell r="G1647">
            <v>3974897.0668903696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3974897.0668903696</v>
          </cell>
          <cell r="O1647">
            <v>0</v>
          </cell>
          <cell r="P1647">
            <v>0</v>
          </cell>
          <cell r="Q1647">
            <v>0</v>
          </cell>
          <cell r="R1647" t="str">
            <v>PLNT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C1647">
            <v>1011390</v>
          </cell>
          <cell r="AD1647" t="str">
            <v>SG</v>
          </cell>
          <cell r="AE1647" t="str">
            <v>1011390.SG</v>
          </cell>
        </row>
        <row r="1648">
          <cell r="A1648">
            <v>1648</v>
          </cell>
          <cell r="D1648" t="str">
            <v>SO</v>
          </cell>
          <cell r="E1648" t="str">
            <v>PTD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 t="str">
            <v>PLNT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C1648">
            <v>1011390</v>
          </cell>
          <cell r="AD1648" t="str">
            <v>SO</v>
          </cell>
          <cell r="AE1648" t="str">
            <v>1011390.SO</v>
          </cell>
        </row>
        <row r="1649">
          <cell r="A1649">
            <v>1649</v>
          </cell>
          <cell r="F1649">
            <v>4003120.9153519082</v>
          </cell>
          <cell r="G1649">
            <v>3974897.0668903696</v>
          </cell>
          <cell r="H1649">
            <v>8255.2279120719668</v>
          </cell>
          <cell r="I1649">
            <v>19968.620549466526</v>
          </cell>
          <cell r="J1649">
            <v>0</v>
          </cell>
          <cell r="K1649">
            <v>0</v>
          </cell>
          <cell r="M1649">
            <v>0</v>
          </cell>
          <cell r="N1649">
            <v>3974897.0668903696</v>
          </cell>
          <cell r="P1649">
            <v>0</v>
          </cell>
          <cell r="Q1649">
            <v>8255.2279120719668</v>
          </cell>
          <cell r="S1649">
            <v>3263.9597595446676</v>
          </cell>
          <cell r="T1649">
            <v>9905.2036379125839</v>
          </cell>
          <cell r="U1649">
            <v>3742.0249880203578</v>
          </cell>
          <cell r="V1649">
            <v>2400.8084699387596</v>
          </cell>
          <cell r="W1649">
            <v>656.62369405015443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C1649">
            <v>1011390</v>
          </cell>
          <cell r="AD1649" t="str">
            <v>NA</v>
          </cell>
          <cell r="AE1649" t="str">
            <v>1011390.NA2</v>
          </cell>
        </row>
        <row r="1650">
          <cell r="A1650">
            <v>1650</v>
          </cell>
          <cell r="AC1650">
            <v>1011390</v>
          </cell>
          <cell r="AD1650" t="str">
            <v>NA</v>
          </cell>
          <cell r="AE1650" t="str">
            <v>1011390.NA3</v>
          </cell>
        </row>
        <row r="1651">
          <cell r="A1651">
            <v>1651</v>
          </cell>
          <cell r="C1651" t="str">
            <v>Remove Capital Leases</v>
          </cell>
          <cell r="F1651">
            <v>-4003120.9153519082</v>
          </cell>
          <cell r="G1651">
            <v>-3974897.0668903696</v>
          </cell>
          <cell r="H1651">
            <v>-8255.2279120719668</v>
          </cell>
          <cell r="I1651">
            <v>-19968.620549466526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-3974897.0668903696</v>
          </cell>
          <cell r="O1651">
            <v>0</v>
          </cell>
          <cell r="P1651">
            <v>0</v>
          </cell>
          <cell r="Q1651">
            <v>-8255.2279120719668</v>
          </cell>
          <cell r="S1651">
            <v>-3263.9597595446676</v>
          </cell>
          <cell r="T1651">
            <v>-9905.2036379125839</v>
          </cell>
          <cell r="U1651">
            <v>-3742.0249880203578</v>
          </cell>
          <cell r="V1651">
            <v>-2400.8084699387596</v>
          </cell>
          <cell r="W1651">
            <v>-656.62369405015443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C1651">
            <v>1011390</v>
          </cell>
          <cell r="AD1651" t="str">
            <v>NA</v>
          </cell>
          <cell r="AE1651" t="str">
            <v>1011390.NA4</v>
          </cell>
        </row>
        <row r="1652">
          <cell r="A1652">
            <v>1652</v>
          </cell>
          <cell r="F1652" t="str">
            <v xml:space="preserve"> </v>
          </cell>
          <cell r="AC1652">
            <v>1011390</v>
          </cell>
          <cell r="AD1652" t="str">
            <v>NA</v>
          </cell>
          <cell r="AE1652" t="str">
            <v>1011390.NA5</v>
          </cell>
        </row>
        <row r="1653">
          <cell r="A1653">
            <v>1653</v>
          </cell>
          <cell r="AC1653">
            <v>1011390</v>
          </cell>
          <cell r="AD1653" t="str">
            <v>NA</v>
          </cell>
          <cell r="AE1653" t="str">
            <v>1011390.NA6</v>
          </cell>
        </row>
        <row r="1654">
          <cell r="A1654">
            <v>1654</v>
          </cell>
          <cell r="B1654" t="str">
            <v>392L</v>
          </cell>
          <cell r="C1654" t="str">
            <v>General Vehicles Capital Leases</v>
          </cell>
          <cell r="AC1654" t="str">
            <v>392L</v>
          </cell>
          <cell r="AD1654" t="str">
            <v>NA</v>
          </cell>
          <cell r="AE1654" t="str">
            <v>392L.NA</v>
          </cell>
        </row>
        <row r="1655">
          <cell r="A1655">
            <v>1655</v>
          </cell>
          <cell r="D1655" t="str">
            <v>SO</v>
          </cell>
          <cell r="E1655" t="str">
            <v>LABOR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 t="str">
            <v>PLNT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C1655" t="str">
            <v>392L</v>
          </cell>
          <cell r="AD1655" t="str">
            <v>SO</v>
          </cell>
          <cell r="AE1655" t="str">
            <v>392L.SO</v>
          </cell>
        </row>
        <row r="1656">
          <cell r="A1656">
            <v>1656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</v>
          </cell>
          <cell r="N1656">
            <v>0</v>
          </cell>
          <cell r="P1656">
            <v>0</v>
          </cell>
          <cell r="Q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0</v>
          </cell>
          <cell r="AA1656">
            <v>0</v>
          </cell>
          <cell r="AC1656" t="str">
            <v>392L</v>
          </cell>
          <cell r="AD1656" t="str">
            <v>NA</v>
          </cell>
          <cell r="AE1656" t="str">
            <v>392L.NA1</v>
          </cell>
        </row>
        <row r="1657">
          <cell r="A1657">
            <v>1657</v>
          </cell>
          <cell r="AC1657" t="str">
            <v>392L</v>
          </cell>
          <cell r="AD1657" t="str">
            <v>NA</v>
          </cell>
          <cell r="AE1657" t="str">
            <v>392L.NA2</v>
          </cell>
        </row>
        <row r="1658">
          <cell r="A1658">
            <v>1658</v>
          </cell>
          <cell r="C1658" t="str">
            <v>Remove Capital Leases</v>
          </cell>
          <cell r="E1658" t="str">
            <v>PTD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 t="str">
            <v>PLNT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C1658" t="str">
            <v>392L</v>
          </cell>
          <cell r="AD1658" t="str">
            <v>NA</v>
          </cell>
          <cell r="AE1658" t="str">
            <v>392L.NA3</v>
          </cell>
        </row>
        <row r="1659">
          <cell r="A1659">
            <v>1659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M1659">
            <v>0</v>
          </cell>
          <cell r="N1659">
            <v>0</v>
          </cell>
          <cell r="P1659">
            <v>0</v>
          </cell>
          <cell r="Q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0</v>
          </cell>
          <cell r="AA1659">
            <v>0</v>
          </cell>
          <cell r="AC1659" t="str">
            <v>392L</v>
          </cell>
          <cell r="AD1659" t="str">
            <v>NA</v>
          </cell>
          <cell r="AE1659" t="str">
            <v>392L.NA4</v>
          </cell>
        </row>
        <row r="1660">
          <cell r="A1660">
            <v>1660</v>
          </cell>
          <cell r="AC1660" t="str">
            <v>392L</v>
          </cell>
          <cell r="AD1660" t="str">
            <v>NA</v>
          </cell>
          <cell r="AE1660" t="str">
            <v>392L.NA5</v>
          </cell>
        </row>
        <row r="1661">
          <cell r="A1661">
            <v>1661</v>
          </cell>
          <cell r="B1661" t="str">
            <v>GP</v>
          </cell>
          <cell r="C1661" t="str">
            <v>Unclassified Gen Plant - Acct 300</v>
          </cell>
          <cell r="AC1661" t="str">
            <v>GP</v>
          </cell>
          <cell r="AD1661" t="str">
            <v>NA</v>
          </cell>
          <cell r="AE1661" t="str">
            <v>GP.NA</v>
          </cell>
        </row>
        <row r="1662">
          <cell r="A1662">
            <v>1662</v>
          </cell>
          <cell r="D1662" t="str">
            <v>S</v>
          </cell>
          <cell r="E1662" t="str">
            <v>G-SITUS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0.75</v>
          </cell>
          <cell r="M1662">
            <v>0</v>
          </cell>
          <cell r="N1662">
            <v>0</v>
          </cell>
          <cell r="O1662">
            <v>0.75</v>
          </cell>
          <cell r="P1662">
            <v>0</v>
          </cell>
          <cell r="Q1662">
            <v>0</v>
          </cell>
          <cell r="R1662" t="str">
            <v>PLNT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C1662" t="str">
            <v>GP</v>
          </cell>
          <cell r="AD1662" t="str">
            <v>S</v>
          </cell>
          <cell r="AE1662" t="str">
            <v>GP.S</v>
          </cell>
        </row>
        <row r="1663">
          <cell r="A1663">
            <v>1663</v>
          </cell>
          <cell r="D1663" t="str">
            <v>SO</v>
          </cell>
          <cell r="E1663" t="str">
            <v>PTD</v>
          </cell>
          <cell r="F1663">
            <v>25776372.367944859</v>
          </cell>
          <cell r="G1663">
            <v>11741477.232876291</v>
          </cell>
          <cell r="H1663">
            <v>6902012.418763509</v>
          </cell>
          <cell r="I1663">
            <v>7132882.7163050566</v>
          </cell>
          <cell r="J1663">
            <v>0</v>
          </cell>
          <cell r="K1663">
            <v>0</v>
          </cell>
          <cell r="L1663">
            <v>0.75</v>
          </cell>
          <cell r="M1663">
            <v>8806107.9246572182</v>
          </cell>
          <cell r="N1663">
            <v>2935369.3082190729</v>
          </cell>
          <cell r="O1663">
            <v>0.75</v>
          </cell>
          <cell r="P1663">
            <v>5176509.3140726313</v>
          </cell>
          <cell r="Q1663">
            <v>1725503.1046908773</v>
          </cell>
          <cell r="R1663" t="str">
            <v>PLNT</v>
          </cell>
          <cell r="S1663">
            <v>1165901.3750047619</v>
          </cell>
          <cell r="T1663">
            <v>3538184.1051727617</v>
          </cell>
          <cell r="U1663">
            <v>1336668.4641491233</v>
          </cell>
          <cell r="V1663">
            <v>857579.78113528038</v>
          </cell>
          <cell r="W1663">
            <v>234548.99084312821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C1663" t="str">
            <v>GP</v>
          </cell>
          <cell r="AD1663" t="str">
            <v>SO</v>
          </cell>
          <cell r="AE1663" t="str">
            <v>GP.SO</v>
          </cell>
        </row>
        <row r="1664">
          <cell r="A1664">
            <v>1664</v>
          </cell>
          <cell r="D1664" t="str">
            <v>CN</v>
          </cell>
          <cell r="E1664" t="str">
            <v>CUST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0.75</v>
          </cell>
          <cell r="M1664">
            <v>0</v>
          </cell>
          <cell r="N1664">
            <v>0</v>
          </cell>
          <cell r="O1664">
            <v>0.75</v>
          </cell>
          <cell r="P1664">
            <v>0</v>
          </cell>
          <cell r="Q1664">
            <v>0</v>
          </cell>
          <cell r="R1664" t="str">
            <v>CUST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C1664" t="str">
            <v>GP</v>
          </cell>
          <cell r="AD1664" t="str">
            <v>CN</v>
          </cell>
          <cell r="AE1664" t="str">
            <v>GP.CN</v>
          </cell>
        </row>
        <row r="1665">
          <cell r="A1665">
            <v>1665</v>
          </cell>
          <cell r="D1665" t="str">
            <v>SG</v>
          </cell>
          <cell r="E1665" t="str">
            <v>G-SG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0.75</v>
          </cell>
          <cell r="M1665">
            <v>0</v>
          </cell>
          <cell r="N1665">
            <v>0</v>
          </cell>
          <cell r="O1665">
            <v>0.75</v>
          </cell>
          <cell r="P1665">
            <v>0</v>
          </cell>
          <cell r="Q1665">
            <v>0</v>
          </cell>
          <cell r="R1665" t="str">
            <v>PLNT</v>
          </cell>
          <cell r="S1665">
            <v>0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C1665" t="str">
            <v>GP</v>
          </cell>
          <cell r="AD1665" t="str">
            <v>SG</v>
          </cell>
          <cell r="AE1665" t="str">
            <v>GP.SG</v>
          </cell>
        </row>
        <row r="1666">
          <cell r="A1666">
            <v>1666</v>
          </cell>
          <cell r="D1666" t="str">
            <v>SG</v>
          </cell>
          <cell r="E1666" t="str">
            <v>PT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0.75</v>
          </cell>
          <cell r="M1666">
            <v>0</v>
          </cell>
          <cell r="N1666">
            <v>0</v>
          </cell>
          <cell r="O1666">
            <v>0.75</v>
          </cell>
          <cell r="P1666">
            <v>0</v>
          </cell>
          <cell r="Q1666">
            <v>0</v>
          </cell>
          <cell r="R1666" t="str">
            <v>PLNT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C1666" t="str">
            <v>GP</v>
          </cell>
          <cell r="AD1666" t="str">
            <v>SG</v>
          </cell>
          <cell r="AE1666" t="str">
            <v>GP.SG1</v>
          </cell>
        </row>
        <row r="1667">
          <cell r="A1667">
            <v>1667</v>
          </cell>
          <cell r="D1667" t="str">
            <v>SG</v>
          </cell>
          <cell r="E1667" t="str">
            <v>PT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0.75</v>
          </cell>
          <cell r="M1667">
            <v>0</v>
          </cell>
          <cell r="N1667">
            <v>0</v>
          </cell>
          <cell r="O1667">
            <v>0.75</v>
          </cell>
          <cell r="P1667">
            <v>0</v>
          </cell>
          <cell r="Q1667">
            <v>0</v>
          </cell>
          <cell r="R1667" t="str">
            <v>PLNT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0</v>
          </cell>
          <cell r="AA1667">
            <v>0</v>
          </cell>
          <cell r="AC1667" t="str">
            <v>GP</v>
          </cell>
          <cell r="AD1667" t="str">
            <v>SG</v>
          </cell>
          <cell r="AE1667" t="str">
            <v>GP.SG2</v>
          </cell>
        </row>
        <row r="1668">
          <cell r="A1668">
            <v>1668</v>
          </cell>
          <cell r="F1668">
            <v>25776372.367944859</v>
          </cell>
          <cell r="G1668">
            <v>11741477.232876291</v>
          </cell>
          <cell r="H1668">
            <v>6902012.418763509</v>
          </cell>
          <cell r="I1668">
            <v>7132882.7163050566</v>
          </cell>
          <cell r="J1668">
            <v>0</v>
          </cell>
          <cell r="K1668">
            <v>0</v>
          </cell>
          <cell r="M1668">
            <v>8806107.9246572182</v>
          </cell>
          <cell r="N1668">
            <v>2935369.3082190729</v>
          </cell>
          <cell r="P1668">
            <v>5176509.3140726313</v>
          </cell>
          <cell r="Q1668">
            <v>1725503.1046908773</v>
          </cell>
          <cell r="S1668">
            <v>1165901.3750047619</v>
          </cell>
          <cell r="T1668">
            <v>3538184.1051727617</v>
          </cell>
          <cell r="U1668">
            <v>1336668.4641491233</v>
          </cell>
          <cell r="V1668">
            <v>857579.78113528038</v>
          </cell>
          <cell r="W1668">
            <v>234548.99084312821</v>
          </cell>
          <cell r="X1668">
            <v>0</v>
          </cell>
          <cell r="Y1668">
            <v>0</v>
          </cell>
          <cell r="Z1668">
            <v>0</v>
          </cell>
          <cell r="AA1668">
            <v>0</v>
          </cell>
          <cell r="AC1668" t="str">
            <v>GP</v>
          </cell>
          <cell r="AD1668" t="str">
            <v>NA</v>
          </cell>
          <cell r="AE1668" t="str">
            <v>GP.NA1</v>
          </cell>
        </row>
        <row r="1669">
          <cell r="A1669">
            <v>1669</v>
          </cell>
          <cell r="AC1669" t="str">
            <v>GP</v>
          </cell>
          <cell r="AD1669" t="str">
            <v>NA</v>
          </cell>
          <cell r="AE1669" t="str">
            <v>GP.NA2</v>
          </cell>
        </row>
        <row r="1670">
          <cell r="A1670">
            <v>1670</v>
          </cell>
          <cell r="B1670" t="str">
            <v>399G</v>
          </cell>
          <cell r="C1670" t="str">
            <v>Unclassified Gen Plant - Acct 300</v>
          </cell>
          <cell r="AC1670" t="str">
            <v>399G</v>
          </cell>
          <cell r="AD1670" t="str">
            <v>NA</v>
          </cell>
          <cell r="AE1670" t="str">
            <v>399G.NA</v>
          </cell>
        </row>
        <row r="1671">
          <cell r="A1671">
            <v>1671</v>
          </cell>
          <cell r="D1671" t="str">
            <v>S</v>
          </cell>
          <cell r="E1671" t="str">
            <v>G-SITUS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0.75</v>
          </cell>
          <cell r="M1671">
            <v>0</v>
          </cell>
          <cell r="N1671">
            <v>0</v>
          </cell>
          <cell r="O1671">
            <v>0.75</v>
          </cell>
          <cell r="P1671">
            <v>0</v>
          </cell>
          <cell r="Q1671">
            <v>0</v>
          </cell>
          <cell r="R1671" t="str">
            <v>PLNT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C1671" t="str">
            <v>399G</v>
          </cell>
          <cell r="AD1671" t="str">
            <v>S</v>
          </cell>
          <cell r="AE1671" t="str">
            <v>399G.S</v>
          </cell>
        </row>
        <row r="1672">
          <cell r="A1672">
            <v>1672</v>
          </cell>
          <cell r="D1672" t="str">
            <v>SO</v>
          </cell>
          <cell r="E1672" t="str">
            <v>PTD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0.75</v>
          </cell>
          <cell r="M1672">
            <v>0</v>
          </cell>
          <cell r="N1672">
            <v>0</v>
          </cell>
          <cell r="O1672">
            <v>0.75</v>
          </cell>
          <cell r="P1672">
            <v>0</v>
          </cell>
          <cell r="Q1672">
            <v>0</v>
          </cell>
          <cell r="R1672" t="str">
            <v>PLNT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C1672" t="str">
            <v>399G</v>
          </cell>
          <cell r="AD1672" t="str">
            <v>SO</v>
          </cell>
          <cell r="AE1672" t="str">
            <v>399G.SO</v>
          </cell>
        </row>
        <row r="1673">
          <cell r="A1673">
            <v>1673</v>
          </cell>
          <cell r="D1673" t="str">
            <v>SG</v>
          </cell>
          <cell r="E1673" t="str">
            <v>G-SG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0.75</v>
          </cell>
          <cell r="M1673">
            <v>0</v>
          </cell>
          <cell r="N1673">
            <v>0</v>
          </cell>
          <cell r="O1673">
            <v>0.75</v>
          </cell>
          <cell r="P1673">
            <v>0</v>
          </cell>
          <cell r="Q1673">
            <v>0</v>
          </cell>
          <cell r="R1673" t="str">
            <v>PLNT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  <cell r="AA1673">
            <v>0</v>
          </cell>
          <cell r="AC1673" t="str">
            <v>399G</v>
          </cell>
          <cell r="AD1673" t="str">
            <v>SG</v>
          </cell>
          <cell r="AE1673" t="str">
            <v>399G.SG</v>
          </cell>
        </row>
        <row r="1674">
          <cell r="A1674">
            <v>1674</v>
          </cell>
          <cell r="D1674" t="str">
            <v>SG</v>
          </cell>
          <cell r="E1674" t="str">
            <v>PT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0.75</v>
          </cell>
          <cell r="M1674">
            <v>0</v>
          </cell>
          <cell r="N1674">
            <v>0</v>
          </cell>
          <cell r="O1674">
            <v>0.75</v>
          </cell>
          <cell r="P1674">
            <v>0</v>
          </cell>
          <cell r="Q1674">
            <v>0</v>
          </cell>
          <cell r="R1674" t="str">
            <v>PLNT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C1674" t="str">
            <v>399G</v>
          </cell>
          <cell r="AD1674" t="str">
            <v>SG</v>
          </cell>
          <cell r="AE1674" t="str">
            <v>399G.SG1</v>
          </cell>
        </row>
        <row r="1675">
          <cell r="A1675">
            <v>1675</v>
          </cell>
          <cell r="D1675" t="str">
            <v>SG</v>
          </cell>
          <cell r="E1675" t="str">
            <v>PT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0.75</v>
          </cell>
          <cell r="M1675">
            <v>0</v>
          </cell>
          <cell r="N1675">
            <v>0</v>
          </cell>
          <cell r="O1675">
            <v>0.75</v>
          </cell>
          <cell r="P1675">
            <v>0</v>
          </cell>
          <cell r="Q1675">
            <v>0</v>
          </cell>
          <cell r="R1675" t="str">
            <v>PLNT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0</v>
          </cell>
          <cell r="AA1675">
            <v>0</v>
          </cell>
          <cell r="AC1675" t="str">
            <v>399G</v>
          </cell>
          <cell r="AD1675" t="str">
            <v>SG</v>
          </cell>
          <cell r="AE1675" t="str">
            <v>399G.SG2</v>
          </cell>
        </row>
        <row r="1676">
          <cell r="A1676">
            <v>1676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M1676">
            <v>0</v>
          </cell>
          <cell r="N1676">
            <v>0</v>
          </cell>
          <cell r="P1676">
            <v>0</v>
          </cell>
          <cell r="Q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0</v>
          </cell>
          <cell r="AA1676">
            <v>0</v>
          </cell>
          <cell r="AC1676" t="str">
            <v>399G</v>
          </cell>
          <cell r="AD1676" t="str">
            <v>NA</v>
          </cell>
          <cell r="AE1676" t="str">
            <v>399G.NA1</v>
          </cell>
        </row>
        <row r="1677">
          <cell r="A1677">
            <v>1677</v>
          </cell>
          <cell r="AC1677" t="str">
            <v>399G</v>
          </cell>
          <cell r="AD1677" t="str">
            <v>NA</v>
          </cell>
          <cell r="AE1677" t="str">
            <v>399G.NA2</v>
          </cell>
        </row>
        <row r="1678">
          <cell r="A1678">
            <v>1678</v>
          </cell>
          <cell r="B1678" t="str">
            <v>TOTAL GENERAL PLANT</v>
          </cell>
          <cell r="F1678">
            <v>597220063.13736391</v>
          </cell>
          <cell r="G1678">
            <v>155813342.36450326</v>
          </cell>
          <cell r="H1678">
            <v>202802068.53744876</v>
          </cell>
          <cell r="I1678">
            <v>230539954.41313955</v>
          </cell>
          <cell r="J1678">
            <v>8064697.8222722709</v>
          </cell>
          <cell r="K1678">
            <v>0</v>
          </cell>
          <cell r="M1678">
            <v>98087327.942202687</v>
          </cell>
          <cell r="N1678">
            <v>57726014.422300562</v>
          </cell>
          <cell r="P1678">
            <v>152101551.4030866</v>
          </cell>
          <cell r="Q1678">
            <v>50700517.134362191</v>
          </cell>
          <cell r="S1678">
            <v>37682779.955065668</v>
          </cell>
          <cell r="T1678">
            <v>114356682.24955268</v>
          </cell>
          <cell r="U1678">
            <v>43202096.409913987</v>
          </cell>
          <cell r="V1678">
            <v>27717601.916630514</v>
          </cell>
          <cell r="W1678">
            <v>7580793.8819766929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C1678" t="str">
            <v>TOTAL GENERAL PLANT</v>
          </cell>
          <cell r="AD1678" t="str">
            <v>NA</v>
          </cell>
          <cell r="AE1678" t="str">
            <v>TOTAL GENERAL PLANT.NA</v>
          </cell>
        </row>
        <row r="1679">
          <cell r="A1679">
            <v>1679</v>
          </cell>
          <cell r="AC1679" t="str">
            <v>TOTAL GENERAL PLANT</v>
          </cell>
          <cell r="AD1679" t="str">
            <v>NA</v>
          </cell>
          <cell r="AE1679" t="str">
            <v>TOTAL GENERAL PLANT.NA1</v>
          </cell>
        </row>
        <row r="1680">
          <cell r="A1680">
            <v>1680</v>
          </cell>
          <cell r="B1680">
            <v>301</v>
          </cell>
          <cell r="C1680" t="str">
            <v>Organization</v>
          </cell>
          <cell r="AC1680">
            <v>301</v>
          </cell>
          <cell r="AD1680" t="str">
            <v>NA</v>
          </cell>
          <cell r="AE1680" t="str">
            <v>301.NA</v>
          </cell>
        </row>
        <row r="1681">
          <cell r="A1681">
            <v>1681</v>
          </cell>
          <cell r="D1681" t="str">
            <v>S</v>
          </cell>
          <cell r="E1681" t="str">
            <v>I-SITUS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0.75</v>
          </cell>
          <cell r="M1681">
            <v>0</v>
          </cell>
          <cell r="N1681">
            <v>0</v>
          </cell>
          <cell r="O1681">
            <v>0.75</v>
          </cell>
          <cell r="P1681">
            <v>0</v>
          </cell>
          <cell r="Q1681">
            <v>0</v>
          </cell>
          <cell r="R1681" t="str">
            <v>PLNT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C1681">
            <v>301</v>
          </cell>
          <cell r="AD1681" t="str">
            <v>S</v>
          </cell>
          <cell r="AE1681" t="str">
            <v>301.S</v>
          </cell>
        </row>
        <row r="1682">
          <cell r="A1682">
            <v>1682</v>
          </cell>
          <cell r="D1682" t="str">
            <v>SO</v>
          </cell>
          <cell r="E1682" t="str">
            <v>PTD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0.75</v>
          </cell>
          <cell r="M1682">
            <v>0</v>
          </cell>
          <cell r="N1682">
            <v>0</v>
          </cell>
          <cell r="O1682">
            <v>0.75</v>
          </cell>
          <cell r="P1682">
            <v>0</v>
          </cell>
          <cell r="Q1682">
            <v>0</v>
          </cell>
          <cell r="R1682" t="str">
            <v>PLNT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  <cell r="AA1682">
            <v>0</v>
          </cell>
          <cell r="AC1682">
            <v>301</v>
          </cell>
          <cell r="AD1682" t="str">
            <v>SO</v>
          </cell>
          <cell r="AE1682" t="str">
            <v>301.SO</v>
          </cell>
        </row>
        <row r="1683">
          <cell r="A1683">
            <v>1683</v>
          </cell>
          <cell r="D1683" t="str">
            <v>SG</v>
          </cell>
          <cell r="E1683" t="str">
            <v>I-SG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0.75</v>
          </cell>
          <cell r="M1683">
            <v>0</v>
          </cell>
          <cell r="N1683">
            <v>0</v>
          </cell>
          <cell r="O1683">
            <v>0.75</v>
          </cell>
          <cell r="P1683">
            <v>0</v>
          </cell>
          <cell r="Q1683">
            <v>0</v>
          </cell>
          <cell r="R1683" t="str">
            <v>PLNT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C1683">
            <v>301</v>
          </cell>
          <cell r="AD1683" t="str">
            <v>SG</v>
          </cell>
          <cell r="AE1683" t="str">
            <v>301.SG</v>
          </cell>
        </row>
        <row r="1684">
          <cell r="A1684">
            <v>1684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M1684">
            <v>0</v>
          </cell>
          <cell r="N1684">
            <v>0</v>
          </cell>
          <cell r="P1684">
            <v>0</v>
          </cell>
          <cell r="Q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  <cell r="Y1684">
            <v>0</v>
          </cell>
          <cell r="Z1684">
            <v>0</v>
          </cell>
          <cell r="AA1684">
            <v>0</v>
          </cell>
          <cell r="AC1684">
            <v>301</v>
          </cell>
          <cell r="AD1684" t="str">
            <v>NA</v>
          </cell>
          <cell r="AE1684" t="str">
            <v>301.NA1</v>
          </cell>
        </row>
        <row r="1685">
          <cell r="A1685">
            <v>1685</v>
          </cell>
          <cell r="B1685">
            <v>302</v>
          </cell>
          <cell r="C1685" t="str">
            <v>Franchise &amp; Consent</v>
          </cell>
          <cell r="AC1685">
            <v>302</v>
          </cell>
          <cell r="AD1685" t="str">
            <v>NA</v>
          </cell>
          <cell r="AE1685" t="str">
            <v>302.NA</v>
          </cell>
        </row>
        <row r="1686">
          <cell r="A1686">
            <v>1686</v>
          </cell>
          <cell r="D1686" t="str">
            <v>S</v>
          </cell>
          <cell r="E1686" t="str">
            <v>I-SITUS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0.75</v>
          </cell>
          <cell r="M1686">
            <v>0</v>
          </cell>
          <cell r="N1686">
            <v>0</v>
          </cell>
          <cell r="O1686">
            <v>0.75</v>
          </cell>
          <cell r="P1686">
            <v>0</v>
          </cell>
          <cell r="Q1686">
            <v>0</v>
          </cell>
          <cell r="R1686" t="str">
            <v>PLNT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C1686">
            <v>302</v>
          </cell>
          <cell r="AD1686" t="str">
            <v>S</v>
          </cell>
          <cell r="AE1686" t="str">
            <v>302.S</v>
          </cell>
        </row>
        <row r="1687">
          <cell r="A1687">
            <v>1687</v>
          </cell>
          <cell r="D1687" t="str">
            <v>SG</v>
          </cell>
          <cell r="E1687" t="str">
            <v>I-SG</v>
          </cell>
          <cell r="F1687">
            <v>5831885.1735440502</v>
          </cell>
          <cell r="G1687">
            <v>4764810.5549117979</v>
          </cell>
          <cell r="H1687">
            <v>1067074.6186322507</v>
          </cell>
          <cell r="I1687">
            <v>0</v>
          </cell>
          <cell r="J1687">
            <v>0</v>
          </cell>
          <cell r="K1687">
            <v>0</v>
          </cell>
          <cell r="L1687">
            <v>0.75</v>
          </cell>
          <cell r="M1687">
            <v>3573607.9161838484</v>
          </cell>
          <cell r="N1687">
            <v>1191202.6387279495</v>
          </cell>
          <cell r="O1687">
            <v>0.75</v>
          </cell>
          <cell r="P1687">
            <v>800305.96397418808</v>
          </cell>
          <cell r="Q1687">
            <v>266768.65465806267</v>
          </cell>
          <cell r="R1687" t="str">
            <v>PLNT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C1687">
            <v>302</v>
          </cell>
          <cell r="AD1687" t="str">
            <v>SG</v>
          </cell>
          <cell r="AE1687" t="str">
            <v>302.SG</v>
          </cell>
        </row>
        <row r="1688">
          <cell r="A1688">
            <v>1688</v>
          </cell>
          <cell r="D1688" t="str">
            <v>SG</v>
          </cell>
          <cell r="E1688" t="str">
            <v>I-SG</v>
          </cell>
          <cell r="F1688">
            <v>45846919.373452775</v>
          </cell>
          <cell r="G1688">
            <v>37458193.849873811</v>
          </cell>
          <cell r="H1688">
            <v>8388725.5235789567</v>
          </cell>
          <cell r="I1688">
            <v>0</v>
          </cell>
          <cell r="J1688">
            <v>0</v>
          </cell>
          <cell r="K1688">
            <v>0</v>
          </cell>
          <cell r="L1688">
            <v>0.75</v>
          </cell>
          <cell r="M1688">
            <v>28093645.387405358</v>
          </cell>
          <cell r="N1688">
            <v>9364548.4624684528</v>
          </cell>
          <cell r="O1688">
            <v>0.75</v>
          </cell>
          <cell r="P1688">
            <v>6291544.1426842175</v>
          </cell>
          <cell r="Q1688">
            <v>2097181.3808947392</v>
          </cell>
          <cell r="R1688" t="str">
            <v>PLNT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C1688">
            <v>302</v>
          </cell>
          <cell r="AD1688" t="str">
            <v>SG</v>
          </cell>
          <cell r="AE1688" t="str">
            <v>302.SG1</v>
          </cell>
        </row>
        <row r="1689">
          <cell r="A1689">
            <v>1689</v>
          </cell>
          <cell r="D1689" t="str">
            <v>SG</v>
          </cell>
          <cell r="E1689" t="str">
            <v>I-SG</v>
          </cell>
          <cell r="F1689">
            <v>4441535.2222462138</v>
          </cell>
          <cell r="G1689">
            <v>3628856.4121557334</v>
          </cell>
          <cell r="H1689">
            <v>812678.81009047944</v>
          </cell>
          <cell r="I1689">
            <v>0</v>
          </cell>
          <cell r="J1689">
            <v>0</v>
          </cell>
          <cell r="K1689">
            <v>0</v>
          </cell>
          <cell r="L1689">
            <v>0.75</v>
          </cell>
          <cell r="M1689">
            <v>2721642.3091168003</v>
          </cell>
          <cell r="N1689">
            <v>907214.10303893336</v>
          </cell>
          <cell r="O1689">
            <v>0.75</v>
          </cell>
          <cell r="P1689">
            <v>609509.10756785958</v>
          </cell>
          <cell r="Q1689">
            <v>203169.70252261986</v>
          </cell>
          <cell r="R1689" t="str">
            <v>PLNT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C1689">
            <v>302</v>
          </cell>
          <cell r="AD1689" t="str">
            <v>SG</v>
          </cell>
          <cell r="AE1689" t="str">
            <v>302.SG2</v>
          </cell>
        </row>
        <row r="1690">
          <cell r="A1690">
            <v>1690</v>
          </cell>
          <cell r="D1690" t="str">
            <v>SG</v>
          </cell>
          <cell r="E1690" t="str">
            <v>P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0.75</v>
          </cell>
          <cell r="M1690">
            <v>0</v>
          </cell>
          <cell r="N1690">
            <v>0</v>
          </cell>
          <cell r="O1690">
            <v>0.75</v>
          </cell>
          <cell r="P1690">
            <v>0</v>
          </cell>
          <cell r="Q1690">
            <v>0</v>
          </cell>
          <cell r="R1690" t="str">
            <v>PLNT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C1690">
            <v>302</v>
          </cell>
          <cell r="AD1690" t="str">
            <v>SG</v>
          </cell>
          <cell r="AE1690" t="str">
            <v>302.SG3</v>
          </cell>
        </row>
        <row r="1691">
          <cell r="A1691">
            <v>1691</v>
          </cell>
          <cell r="D1691" t="str">
            <v>SG</v>
          </cell>
          <cell r="E1691" t="str">
            <v>P</v>
          </cell>
          <cell r="F1691">
            <v>211650.52934798819</v>
          </cell>
          <cell r="G1691">
            <v>211650.52934798819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0.75</v>
          </cell>
          <cell r="M1691">
            <v>158737.89701099115</v>
          </cell>
          <cell r="N1691">
            <v>52912.632336997049</v>
          </cell>
          <cell r="O1691">
            <v>0.75</v>
          </cell>
          <cell r="P1691">
            <v>0</v>
          </cell>
          <cell r="Q1691">
            <v>0</v>
          </cell>
          <cell r="R1691" t="str">
            <v>PLNT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C1691">
            <v>302</v>
          </cell>
          <cell r="AD1691" t="str">
            <v>SG</v>
          </cell>
          <cell r="AE1691" t="str">
            <v>302.SG4</v>
          </cell>
        </row>
        <row r="1692">
          <cell r="A1692">
            <v>1692</v>
          </cell>
          <cell r="F1692">
            <v>56331990.298591025</v>
          </cell>
          <cell r="G1692">
            <v>46063511.346289329</v>
          </cell>
          <cell r="H1692">
            <v>10268478.952301688</v>
          </cell>
          <cell r="I1692">
            <v>0</v>
          </cell>
          <cell r="J1692">
            <v>0</v>
          </cell>
          <cell r="K1692">
            <v>0</v>
          </cell>
          <cell r="M1692">
            <v>34547633.509716995</v>
          </cell>
          <cell r="N1692">
            <v>11515877.836572332</v>
          </cell>
          <cell r="P1692">
            <v>7701359.2142262654</v>
          </cell>
          <cell r="Q1692">
            <v>2567119.7380754221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C1692">
            <v>302</v>
          </cell>
          <cell r="AD1692" t="str">
            <v>NA</v>
          </cell>
          <cell r="AE1692" t="str">
            <v>302.NA1</v>
          </cell>
        </row>
        <row r="1693">
          <cell r="A1693">
            <v>1693</v>
          </cell>
          <cell r="AC1693">
            <v>302</v>
          </cell>
          <cell r="AD1693" t="str">
            <v>NA</v>
          </cell>
          <cell r="AE1693" t="str">
            <v>302.NA2</v>
          </cell>
        </row>
        <row r="1694">
          <cell r="A1694">
            <v>1694</v>
          </cell>
          <cell r="B1694">
            <v>303</v>
          </cell>
          <cell r="C1694" t="str">
            <v>Miscellaneous Intangible Plant</v>
          </cell>
          <cell r="AC1694">
            <v>303</v>
          </cell>
          <cell r="AD1694" t="str">
            <v>NA</v>
          </cell>
          <cell r="AE1694" t="str">
            <v>303.NA</v>
          </cell>
        </row>
        <row r="1695">
          <cell r="A1695">
            <v>1695</v>
          </cell>
          <cell r="D1695" t="str">
            <v>S</v>
          </cell>
          <cell r="E1695" t="str">
            <v>I-SITUS</v>
          </cell>
          <cell r="F1695">
            <v>6285523.3046153802</v>
          </cell>
          <cell r="G1695">
            <v>0</v>
          </cell>
          <cell r="H1695">
            <v>-357101.20313911076</v>
          </cell>
          <cell r="I1695">
            <v>6642624.5077544907</v>
          </cell>
          <cell r="J1695">
            <v>0</v>
          </cell>
          <cell r="K1695">
            <v>0</v>
          </cell>
          <cell r="L1695">
            <v>0.75</v>
          </cell>
          <cell r="M1695">
            <v>0</v>
          </cell>
          <cell r="N1695">
            <v>0</v>
          </cell>
          <cell r="O1695">
            <v>0.75</v>
          </cell>
          <cell r="P1695">
            <v>-267825.90235433308</v>
          </cell>
          <cell r="Q1695">
            <v>-89275.30078477769</v>
          </cell>
          <cell r="R1695" t="str">
            <v>PLNT</v>
          </cell>
          <cell r="S1695">
            <v>1085766.4923506742</v>
          </cell>
          <cell r="T1695">
            <v>3294997.1820289241</v>
          </cell>
          <cell r="U1695">
            <v>1244796.3960493905</v>
          </cell>
          <cell r="V1695">
            <v>798636.49776578159</v>
          </cell>
          <cell r="W1695">
            <v>218427.93955971926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C1695">
            <v>303</v>
          </cell>
          <cell r="AD1695" t="str">
            <v>S</v>
          </cell>
          <cell r="AE1695" t="str">
            <v>303.S</v>
          </cell>
        </row>
        <row r="1696">
          <cell r="A1696">
            <v>1696</v>
          </cell>
          <cell r="D1696" t="str">
            <v>SG</v>
          </cell>
          <cell r="E1696" t="str">
            <v>I-SG</v>
          </cell>
          <cell r="F1696">
            <v>88492734.153611884</v>
          </cell>
          <cell r="G1696">
            <v>72300997.221434548</v>
          </cell>
          <cell r="H1696">
            <v>16191736.932177322</v>
          </cell>
          <cell r="I1696">
            <v>0</v>
          </cell>
          <cell r="J1696">
            <v>0</v>
          </cell>
          <cell r="K1696">
            <v>0</v>
          </cell>
          <cell r="L1696">
            <v>0.75</v>
          </cell>
          <cell r="M1696">
            <v>54225747.916075915</v>
          </cell>
          <cell r="N1696">
            <v>18075249.305358637</v>
          </cell>
          <cell r="O1696">
            <v>0.75</v>
          </cell>
          <cell r="P1696">
            <v>12143802.699132992</v>
          </cell>
          <cell r="Q1696">
            <v>4047934.2330443305</v>
          </cell>
          <cell r="R1696" t="str">
            <v>PLNT</v>
          </cell>
          <cell r="S1696">
            <v>0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C1696">
            <v>303</v>
          </cell>
          <cell r="AD1696" t="str">
            <v>SG</v>
          </cell>
          <cell r="AE1696" t="str">
            <v>303.SG</v>
          </cell>
        </row>
        <row r="1697">
          <cell r="A1697">
            <v>1697</v>
          </cell>
          <cell r="D1697" t="str">
            <v>SO</v>
          </cell>
          <cell r="E1697" t="str">
            <v>PTD</v>
          </cell>
          <cell r="F1697">
            <v>202191963.58863777</v>
          </cell>
          <cell r="G1697">
            <v>92101103.415888593</v>
          </cell>
          <cell r="H1697">
            <v>54139947.38058722</v>
          </cell>
          <cell r="I1697">
            <v>55950912.792161949</v>
          </cell>
          <cell r="J1697">
            <v>0</v>
          </cell>
          <cell r="K1697">
            <v>0</v>
          </cell>
          <cell r="L1697">
            <v>0.75</v>
          </cell>
          <cell r="M1697">
            <v>69075827.561916441</v>
          </cell>
          <cell r="N1697">
            <v>23025275.853972148</v>
          </cell>
          <cell r="O1697">
            <v>0.75</v>
          </cell>
          <cell r="P1697">
            <v>40604960.535440415</v>
          </cell>
          <cell r="Q1697">
            <v>13534986.845146805</v>
          </cell>
          <cell r="R1697" t="str">
            <v>PLNT</v>
          </cell>
          <cell r="S1697">
            <v>9145425.3142332565</v>
          </cell>
          <cell r="T1697">
            <v>27753804.202977765</v>
          </cell>
          <cell r="U1697">
            <v>10484936.265485365</v>
          </cell>
          <cell r="V1697">
            <v>6726925.6281108474</v>
          </cell>
          <cell r="W1697">
            <v>1839821.3813547033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C1697">
            <v>303</v>
          </cell>
          <cell r="AD1697" t="str">
            <v>SO</v>
          </cell>
          <cell r="AE1697" t="str">
            <v>303.SO</v>
          </cell>
        </row>
        <row r="1698">
          <cell r="A1698">
            <v>1698</v>
          </cell>
          <cell r="D1698" t="str">
            <v>SE</v>
          </cell>
          <cell r="E1698" t="str">
            <v>P</v>
          </cell>
          <cell r="F1698">
            <v>4004.088522810147</v>
          </cell>
          <cell r="G1698">
            <v>4004.088522810147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4004.088522810147</v>
          </cell>
          <cell r="O1698">
            <v>0</v>
          </cell>
          <cell r="P1698">
            <v>0</v>
          </cell>
          <cell r="Q1698">
            <v>0</v>
          </cell>
          <cell r="R1698" t="str">
            <v>PLNT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C1698">
            <v>303</v>
          </cell>
          <cell r="AD1698" t="str">
            <v>SE</v>
          </cell>
          <cell r="AE1698" t="str">
            <v>303.SE</v>
          </cell>
        </row>
        <row r="1699">
          <cell r="A1699">
            <v>1699</v>
          </cell>
          <cell r="D1699" t="str">
            <v>CN</v>
          </cell>
          <cell r="E1699" t="str">
            <v>CUST</v>
          </cell>
          <cell r="F1699">
            <v>109881841.34799412</v>
          </cell>
          <cell r="G1699">
            <v>0</v>
          </cell>
          <cell r="H1699">
            <v>0</v>
          </cell>
          <cell r="I1699">
            <v>0</v>
          </cell>
          <cell r="J1699">
            <v>109881841.34799412</v>
          </cell>
          <cell r="K1699">
            <v>0</v>
          </cell>
          <cell r="L1699">
            <v>0.75</v>
          </cell>
          <cell r="M1699">
            <v>0</v>
          </cell>
          <cell r="N1699">
            <v>0</v>
          </cell>
          <cell r="O1699">
            <v>0.75</v>
          </cell>
          <cell r="P1699">
            <v>0</v>
          </cell>
          <cell r="Q1699">
            <v>0</v>
          </cell>
          <cell r="R1699" t="str">
            <v>CUST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C1699">
            <v>303</v>
          </cell>
          <cell r="AD1699" t="str">
            <v>CN</v>
          </cell>
          <cell r="AE1699" t="str">
            <v>303.CN</v>
          </cell>
        </row>
        <row r="1700">
          <cell r="A1700">
            <v>1700</v>
          </cell>
          <cell r="D1700" t="str">
            <v>SG</v>
          </cell>
          <cell r="E1700" t="str">
            <v>P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0.75</v>
          </cell>
          <cell r="M1700">
            <v>0</v>
          </cell>
          <cell r="N1700">
            <v>0</v>
          </cell>
          <cell r="O1700">
            <v>0.75</v>
          </cell>
          <cell r="P1700">
            <v>0</v>
          </cell>
          <cell r="Q1700">
            <v>0</v>
          </cell>
          <cell r="R1700" t="str">
            <v>PLNT</v>
          </cell>
          <cell r="S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C1700">
            <v>303</v>
          </cell>
          <cell r="AD1700" t="str">
            <v>SG</v>
          </cell>
          <cell r="AE1700" t="str">
            <v>303.SG1</v>
          </cell>
        </row>
        <row r="1701">
          <cell r="A1701">
            <v>1701</v>
          </cell>
          <cell r="D1701" t="str">
            <v>SG</v>
          </cell>
          <cell r="E1701" t="str">
            <v>I-DGP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0.75</v>
          </cell>
          <cell r="M1701">
            <v>0</v>
          </cell>
          <cell r="N1701">
            <v>0</v>
          </cell>
          <cell r="O1701">
            <v>0.75</v>
          </cell>
          <cell r="P1701">
            <v>0</v>
          </cell>
          <cell r="Q1701">
            <v>0</v>
          </cell>
          <cell r="R1701" t="str">
            <v>PLNT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C1701">
            <v>303</v>
          </cell>
          <cell r="AD1701" t="str">
            <v>SG</v>
          </cell>
          <cell r="AE1701" t="str">
            <v>303.SG2</v>
          </cell>
        </row>
        <row r="1702">
          <cell r="A1702">
            <v>1702</v>
          </cell>
          <cell r="F1702">
            <v>406856066.48338199</v>
          </cell>
          <cell r="G1702">
            <v>164406104.72584596</v>
          </cell>
          <cell r="H1702">
            <v>69974583.109625429</v>
          </cell>
          <cell r="I1702">
            <v>62593537.299916439</v>
          </cell>
          <cell r="J1702">
            <v>109881841.34799412</v>
          </cell>
          <cell r="K1702">
            <v>0</v>
          </cell>
          <cell r="M1702">
            <v>123301575.47799236</v>
          </cell>
          <cell r="N1702">
            <v>41104529.247853592</v>
          </cell>
          <cell r="P1702">
            <v>52480937.332219072</v>
          </cell>
          <cell r="Q1702">
            <v>17493645.777406357</v>
          </cell>
          <cell r="S1702">
            <v>10231191.80658393</v>
          </cell>
          <cell r="T1702">
            <v>31048801.385006689</v>
          </cell>
          <cell r="U1702">
            <v>11729732.661534756</v>
          </cell>
          <cell r="V1702">
            <v>7525562.1258766288</v>
          </cell>
          <cell r="W1702">
            <v>2058249.3209144226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C1702">
            <v>303</v>
          </cell>
          <cell r="AD1702" t="str">
            <v>NA</v>
          </cell>
          <cell r="AE1702" t="str">
            <v>303.NA1</v>
          </cell>
        </row>
        <row r="1703">
          <cell r="A1703">
            <v>1703</v>
          </cell>
          <cell r="B1703">
            <v>303</v>
          </cell>
          <cell r="C1703" t="str">
            <v>Less Non-Utility Plant</v>
          </cell>
          <cell r="AC1703">
            <v>303</v>
          </cell>
          <cell r="AD1703" t="str">
            <v>NA</v>
          </cell>
          <cell r="AE1703" t="str">
            <v>303.NA2</v>
          </cell>
        </row>
        <row r="1704">
          <cell r="A1704">
            <v>1704</v>
          </cell>
          <cell r="D1704" t="str">
            <v>S</v>
          </cell>
          <cell r="E1704" t="str">
            <v>I-SITUS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0.75</v>
          </cell>
          <cell r="M1704">
            <v>0</v>
          </cell>
          <cell r="N1704">
            <v>0</v>
          </cell>
          <cell r="O1704">
            <v>0.75</v>
          </cell>
          <cell r="P1704">
            <v>0</v>
          </cell>
          <cell r="Q1704">
            <v>0</v>
          </cell>
          <cell r="R1704" t="str">
            <v>PLNT</v>
          </cell>
          <cell r="S1704">
            <v>0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C1704">
            <v>303</v>
          </cell>
          <cell r="AD1704" t="str">
            <v>S</v>
          </cell>
          <cell r="AE1704" t="str">
            <v>303.S1</v>
          </cell>
        </row>
        <row r="1705">
          <cell r="A1705">
            <v>1705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</v>
          </cell>
          <cell r="N1705">
            <v>0</v>
          </cell>
          <cell r="P1705">
            <v>0</v>
          </cell>
          <cell r="Q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C1705">
            <v>303</v>
          </cell>
          <cell r="AD1705" t="str">
            <v>NA</v>
          </cell>
          <cell r="AE1705" t="str">
            <v>303.NA3</v>
          </cell>
        </row>
        <row r="1706">
          <cell r="A1706">
            <v>1706</v>
          </cell>
          <cell r="AC1706">
            <v>303</v>
          </cell>
          <cell r="AD1706" t="str">
            <v>NA</v>
          </cell>
          <cell r="AE1706" t="str">
            <v>303.NA4</v>
          </cell>
        </row>
        <row r="1707">
          <cell r="A1707">
            <v>1707</v>
          </cell>
          <cell r="B1707" t="str">
            <v>IP</v>
          </cell>
          <cell r="C1707" t="str">
            <v>Unclassified Intangible Plant - Acct 300</v>
          </cell>
          <cell r="AC1707" t="str">
            <v>IP</v>
          </cell>
          <cell r="AD1707" t="str">
            <v>NA</v>
          </cell>
          <cell r="AE1707" t="str">
            <v>IP.NA</v>
          </cell>
        </row>
        <row r="1708">
          <cell r="A1708">
            <v>1708</v>
          </cell>
          <cell r="D1708" t="str">
            <v>S</v>
          </cell>
          <cell r="E1708" t="str">
            <v>I-SITUS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0.75</v>
          </cell>
          <cell r="M1708">
            <v>0</v>
          </cell>
          <cell r="N1708">
            <v>0</v>
          </cell>
          <cell r="O1708">
            <v>0.75</v>
          </cell>
          <cell r="P1708">
            <v>0</v>
          </cell>
          <cell r="Q1708">
            <v>0</v>
          </cell>
          <cell r="R1708" t="str">
            <v>PLNT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C1708" t="str">
            <v>IP</v>
          </cell>
          <cell r="AD1708" t="str">
            <v>S</v>
          </cell>
          <cell r="AE1708" t="str">
            <v>IP.S</v>
          </cell>
        </row>
        <row r="1709">
          <cell r="A1709">
            <v>1709</v>
          </cell>
          <cell r="D1709" t="str">
            <v>SG</v>
          </cell>
          <cell r="E1709" t="str">
            <v>I-SG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0.75</v>
          </cell>
          <cell r="M1709">
            <v>0</v>
          </cell>
          <cell r="N1709">
            <v>0</v>
          </cell>
          <cell r="O1709">
            <v>0.75</v>
          </cell>
          <cell r="P1709">
            <v>0</v>
          </cell>
          <cell r="Q1709">
            <v>0</v>
          </cell>
          <cell r="R1709" t="str">
            <v>PLNT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0</v>
          </cell>
          <cell r="AA1709">
            <v>0</v>
          </cell>
          <cell r="AC1709" t="str">
            <v>IP</v>
          </cell>
          <cell r="AD1709" t="str">
            <v>SG</v>
          </cell>
          <cell r="AE1709" t="str">
            <v>IP.SG</v>
          </cell>
        </row>
        <row r="1710">
          <cell r="A1710">
            <v>1710</v>
          </cell>
          <cell r="D1710" t="str">
            <v>SG</v>
          </cell>
          <cell r="E1710" t="str">
            <v>P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0.75</v>
          </cell>
          <cell r="M1710">
            <v>0</v>
          </cell>
          <cell r="N1710">
            <v>0</v>
          </cell>
          <cell r="O1710">
            <v>0.75</v>
          </cell>
          <cell r="P1710">
            <v>0</v>
          </cell>
          <cell r="Q1710">
            <v>0</v>
          </cell>
          <cell r="R1710" t="str">
            <v>PLNT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C1710" t="str">
            <v>IP</v>
          </cell>
          <cell r="AD1710" t="str">
            <v>SG</v>
          </cell>
          <cell r="AE1710" t="str">
            <v>IP.SG1</v>
          </cell>
        </row>
        <row r="1711">
          <cell r="A1711">
            <v>1711</v>
          </cell>
          <cell r="D1711" t="str">
            <v>SO</v>
          </cell>
          <cell r="E1711" t="str">
            <v>PTD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0.75</v>
          </cell>
          <cell r="M1711">
            <v>0</v>
          </cell>
          <cell r="N1711">
            <v>0</v>
          </cell>
          <cell r="O1711">
            <v>0.75</v>
          </cell>
          <cell r="P1711">
            <v>0</v>
          </cell>
          <cell r="Q1711">
            <v>0</v>
          </cell>
          <cell r="R1711" t="str">
            <v>PLNT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C1711" t="str">
            <v>IP</v>
          </cell>
          <cell r="AD1711" t="str">
            <v>SO</v>
          </cell>
          <cell r="AE1711" t="str">
            <v>IP.SO</v>
          </cell>
        </row>
        <row r="1712">
          <cell r="A1712">
            <v>1712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</v>
          </cell>
          <cell r="N1712">
            <v>0</v>
          </cell>
          <cell r="P1712">
            <v>0</v>
          </cell>
          <cell r="Q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C1712" t="str">
            <v>IP</v>
          </cell>
          <cell r="AD1712" t="str">
            <v>NA</v>
          </cell>
          <cell r="AE1712" t="str">
            <v>IP.NA1</v>
          </cell>
        </row>
        <row r="1713">
          <cell r="A1713">
            <v>1713</v>
          </cell>
          <cell r="AC1713" t="str">
            <v>IP</v>
          </cell>
          <cell r="AD1713" t="str">
            <v>NA</v>
          </cell>
          <cell r="AE1713" t="str">
            <v>IP.NA2</v>
          </cell>
        </row>
        <row r="1714">
          <cell r="A1714">
            <v>1714</v>
          </cell>
          <cell r="B1714" t="str">
            <v>TOTAL INTANGIBLE PLANT</v>
          </cell>
          <cell r="F1714">
            <v>463188056.781973</v>
          </cell>
          <cell r="G1714">
            <v>210469616.0721353</v>
          </cell>
          <cell r="H1714">
            <v>80243062.06192711</v>
          </cell>
          <cell r="I1714">
            <v>62593537.299916439</v>
          </cell>
          <cell r="J1714">
            <v>109881841.34799412</v>
          </cell>
          <cell r="K1714">
            <v>0</v>
          </cell>
          <cell r="M1714">
            <v>157849208.98770934</v>
          </cell>
          <cell r="N1714">
            <v>52620407.084425926</v>
          </cell>
          <cell r="P1714">
            <v>60182296.54644534</v>
          </cell>
          <cell r="Q1714">
            <v>20060765.515481777</v>
          </cell>
          <cell r="S1714">
            <v>10231191.80658393</v>
          </cell>
          <cell r="T1714">
            <v>31048801.385006689</v>
          </cell>
          <cell r="U1714">
            <v>11729732.661534756</v>
          </cell>
          <cell r="V1714">
            <v>7525562.1258766288</v>
          </cell>
          <cell r="W1714">
            <v>2058249.3209144226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C1714" t="str">
            <v>TOTAL INTANGIBLE PLANT</v>
          </cell>
          <cell r="AD1714" t="str">
            <v>NA</v>
          </cell>
          <cell r="AE1714" t="str">
            <v>TOTAL INTANGIBLE PLANT.NA</v>
          </cell>
        </row>
        <row r="1715">
          <cell r="A1715">
            <v>1715</v>
          </cell>
          <cell r="AC1715" t="str">
            <v>TOTAL INTANGIBLE PLANT</v>
          </cell>
          <cell r="AD1715" t="str">
            <v>NA</v>
          </cell>
          <cell r="AE1715" t="str">
            <v>TOTAL INTANGIBLE PLANT.NA1</v>
          </cell>
        </row>
        <row r="1716">
          <cell r="A1716">
            <v>1716</v>
          </cell>
          <cell r="AC1716" t="str">
            <v>TOTAL INTANGIBLE PLANT</v>
          </cell>
          <cell r="AD1716" t="str">
            <v>NA</v>
          </cell>
          <cell r="AE1716" t="str">
            <v>TOTAL INTANGIBLE PLANT.NA2</v>
          </cell>
        </row>
        <row r="1717">
          <cell r="A1717">
            <v>1717</v>
          </cell>
          <cell r="B1717" t="str">
            <v>TOTAL ELECTRIC PLANT IN SERVICE</v>
          </cell>
          <cell r="F1717">
            <v>14105517281.538967</v>
          </cell>
          <cell r="G1717">
            <v>6359750514.4573746</v>
          </cell>
          <cell r="H1717">
            <v>3806151562.7644238</v>
          </cell>
          <cell r="I1717">
            <v>3821668665.1469011</v>
          </cell>
          <cell r="J1717">
            <v>117946539.17026639</v>
          </cell>
          <cell r="K1717">
            <v>0</v>
          </cell>
          <cell r="M1717">
            <v>4751037203.9454632</v>
          </cell>
          <cell r="N1717">
            <v>1608713310.5119104</v>
          </cell>
          <cell r="P1717">
            <v>2854613672.073318</v>
          </cell>
          <cell r="Q1717">
            <v>951537890.69110596</v>
          </cell>
          <cell r="S1717">
            <v>636998397.2706517</v>
          </cell>
          <cell r="T1717">
            <v>1933111713.0163252</v>
          </cell>
          <cell r="U1717">
            <v>688784895.84606385</v>
          </cell>
          <cell r="V1717">
            <v>441910627.85712218</v>
          </cell>
          <cell r="W1717">
            <v>120863031.1567371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C1717" t="str">
            <v>TOTAL ELECTRIC PLANT IN SERVICE</v>
          </cell>
          <cell r="AD1717" t="str">
            <v>NA</v>
          </cell>
          <cell r="AE1717" t="str">
            <v>TOTAL ELECTRIC PLANT IN SERVICE.NA</v>
          </cell>
        </row>
        <row r="1718">
          <cell r="A1718">
            <v>1718</v>
          </cell>
          <cell r="AC1718" t="str">
            <v>TOTAL ELECTRIC PLANT IN SERVICE</v>
          </cell>
          <cell r="AD1718" t="str">
            <v>NA</v>
          </cell>
          <cell r="AE1718" t="str">
            <v>TOTAL ELECTRIC PLANT IN SERVICE.NA1</v>
          </cell>
        </row>
        <row r="1719">
          <cell r="A1719">
            <v>1719</v>
          </cell>
          <cell r="B1719">
            <v>105</v>
          </cell>
          <cell r="C1719" t="str">
            <v>Plant Held For Future Use</v>
          </cell>
          <cell r="AC1719">
            <v>105</v>
          </cell>
          <cell r="AD1719" t="str">
            <v>NA</v>
          </cell>
          <cell r="AE1719" t="str">
            <v>105.NA</v>
          </cell>
        </row>
        <row r="1720">
          <cell r="A1720">
            <v>1720</v>
          </cell>
          <cell r="D1720" t="str">
            <v>S</v>
          </cell>
          <cell r="E1720" t="str">
            <v>DPW</v>
          </cell>
          <cell r="F1720">
            <v>5673437.84153846</v>
          </cell>
          <cell r="G1720">
            <v>0</v>
          </cell>
          <cell r="H1720">
            <v>0</v>
          </cell>
          <cell r="I1720">
            <v>5673437.84153846</v>
          </cell>
          <cell r="J1720">
            <v>0</v>
          </cell>
          <cell r="K1720">
            <v>0</v>
          </cell>
          <cell r="L1720">
            <v>0.75</v>
          </cell>
          <cell r="M1720">
            <v>0</v>
          </cell>
          <cell r="N1720">
            <v>0</v>
          </cell>
          <cell r="O1720">
            <v>0.75</v>
          </cell>
          <cell r="P1720">
            <v>0</v>
          </cell>
          <cell r="Q1720">
            <v>0</v>
          </cell>
          <cell r="R1720" t="str">
            <v>PLNT</v>
          </cell>
          <cell r="S1720">
            <v>927348.62516851246</v>
          </cell>
          <cell r="T1720">
            <v>2814243.3278386374</v>
          </cell>
          <cell r="U1720">
            <v>1063175.4015469223</v>
          </cell>
          <cell r="V1720">
            <v>682112.09632106998</v>
          </cell>
          <cell r="W1720">
            <v>186558.39066331711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C1720">
            <v>105</v>
          </cell>
          <cell r="AD1720" t="str">
            <v>S</v>
          </cell>
          <cell r="AE1720" t="str">
            <v>105.S</v>
          </cell>
        </row>
        <row r="1721">
          <cell r="A1721">
            <v>1721</v>
          </cell>
          <cell r="D1721" t="str">
            <v>SG</v>
          </cell>
          <cell r="E1721" t="str">
            <v>P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0.75</v>
          </cell>
          <cell r="M1721">
            <v>0</v>
          </cell>
          <cell r="N1721">
            <v>0</v>
          </cell>
          <cell r="O1721">
            <v>0.75</v>
          </cell>
          <cell r="P1721">
            <v>0</v>
          </cell>
          <cell r="Q1721">
            <v>0</v>
          </cell>
          <cell r="R1721" t="str">
            <v>PLNT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C1721">
            <v>105</v>
          </cell>
          <cell r="AD1721" t="str">
            <v>SG</v>
          </cell>
          <cell r="AE1721" t="str">
            <v>105.SG</v>
          </cell>
        </row>
        <row r="1722">
          <cell r="A1722">
            <v>1722</v>
          </cell>
          <cell r="D1722" t="str">
            <v>SG</v>
          </cell>
          <cell r="E1722" t="str">
            <v>T</v>
          </cell>
          <cell r="F1722">
            <v>672700.35556504305</v>
          </cell>
          <cell r="G1722">
            <v>0</v>
          </cell>
          <cell r="H1722">
            <v>672700.35556504305</v>
          </cell>
          <cell r="I1722">
            <v>0</v>
          </cell>
          <cell r="J1722">
            <v>0</v>
          </cell>
          <cell r="K1722">
            <v>0</v>
          </cell>
          <cell r="L1722">
            <v>0.75</v>
          </cell>
          <cell r="M1722">
            <v>0</v>
          </cell>
          <cell r="N1722">
            <v>0</v>
          </cell>
          <cell r="O1722">
            <v>0.75</v>
          </cell>
          <cell r="P1722">
            <v>504525.26667378226</v>
          </cell>
          <cell r="Q1722">
            <v>168175.08889126076</v>
          </cell>
          <cell r="R1722" t="str">
            <v>PLNT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C1722">
            <v>105</v>
          </cell>
          <cell r="AD1722" t="str">
            <v>SG</v>
          </cell>
          <cell r="AE1722" t="str">
            <v>105.SG1</v>
          </cell>
        </row>
        <row r="1723">
          <cell r="A1723">
            <v>1723</v>
          </cell>
          <cell r="D1723" t="str">
            <v>SG</v>
          </cell>
          <cell r="E1723" t="str">
            <v>P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0.75</v>
          </cell>
          <cell r="M1723">
            <v>0</v>
          </cell>
          <cell r="N1723">
            <v>0</v>
          </cell>
          <cell r="O1723">
            <v>0.75</v>
          </cell>
          <cell r="P1723">
            <v>0</v>
          </cell>
          <cell r="Q1723">
            <v>0</v>
          </cell>
          <cell r="R1723" t="str">
            <v>PLNT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C1723">
            <v>105</v>
          </cell>
          <cell r="AD1723" t="str">
            <v>SG</v>
          </cell>
          <cell r="AE1723" t="str">
            <v>105.SG2</v>
          </cell>
        </row>
        <row r="1724">
          <cell r="A1724">
            <v>1724</v>
          </cell>
          <cell r="D1724" t="str">
            <v>SE</v>
          </cell>
          <cell r="E1724" t="str">
            <v>P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 t="str">
            <v>PLNT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C1724">
            <v>105</v>
          </cell>
          <cell r="AD1724" t="str">
            <v>SE</v>
          </cell>
          <cell r="AE1724" t="str">
            <v>105.SE</v>
          </cell>
        </row>
        <row r="1725">
          <cell r="A1725">
            <v>1725</v>
          </cell>
          <cell r="D1725" t="str">
            <v>SG</v>
          </cell>
          <cell r="E1725" t="str">
            <v>G</v>
          </cell>
          <cell r="F1725">
            <v>89652.678110630062</v>
          </cell>
          <cell r="G1725">
            <v>17943.138805602743</v>
          </cell>
          <cell r="H1725">
            <v>31556.503360238305</v>
          </cell>
          <cell r="I1725">
            <v>39066.138598501078</v>
          </cell>
          <cell r="J1725">
            <v>1086.897346287928</v>
          </cell>
          <cell r="K1725">
            <v>0</v>
          </cell>
          <cell r="L1725">
            <v>0.75</v>
          </cell>
          <cell r="M1725">
            <v>13457.354104202057</v>
          </cell>
          <cell r="N1725">
            <v>4485.7847014006857</v>
          </cell>
          <cell r="O1725">
            <v>0.75</v>
          </cell>
          <cell r="P1725">
            <v>23667.377520178728</v>
          </cell>
          <cell r="Q1725">
            <v>7889.1258400595761</v>
          </cell>
          <cell r="R1725" t="str">
            <v>PLNT</v>
          </cell>
          <cell r="S1725">
            <v>6385.5339446423977</v>
          </cell>
          <cell r="T1725">
            <v>19378.30693945496</v>
          </cell>
          <cell r="U1725">
            <v>7320.8094900157284</v>
          </cell>
          <cell r="V1725">
            <v>4696.8851054455308</v>
          </cell>
          <cell r="W1725">
            <v>1284.603118942455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C1725">
            <v>105</v>
          </cell>
          <cell r="AD1725" t="str">
            <v>SG</v>
          </cell>
          <cell r="AE1725" t="str">
            <v>105.SG3</v>
          </cell>
        </row>
        <row r="1726">
          <cell r="A1726">
            <v>1726</v>
          </cell>
          <cell r="F1726">
            <v>6435790.8752141334</v>
          </cell>
          <cell r="G1726">
            <v>17943.138805602743</v>
          </cell>
          <cell r="H1726">
            <v>704256.85892528133</v>
          </cell>
          <cell r="I1726">
            <v>5712503.9801369607</v>
          </cell>
          <cell r="J1726">
            <v>1086.897346287928</v>
          </cell>
          <cell r="K1726">
            <v>0</v>
          </cell>
          <cell r="M1726">
            <v>13457.354104202057</v>
          </cell>
          <cell r="N1726">
            <v>4485.7847014006857</v>
          </cell>
          <cell r="P1726">
            <v>528192.64419396094</v>
          </cell>
          <cell r="Q1726">
            <v>176064.21473132033</v>
          </cell>
          <cell r="S1726">
            <v>933734.15911315486</v>
          </cell>
          <cell r="T1726">
            <v>2833621.6347780921</v>
          </cell>
          <cell r="U1726">
            <v>1070496.211036938</v>
          </cell>
          <cell r="V1726">
            <v>686808.9814265155</v>
          </cell>
          <cell r="W1726">
            <v>187842.99378225958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C1726">
            <v>105</v>
          </cell>
          <cell r="AD1726" t="str">
            <v>NA</v>
          </cell>
          <cell r="AE1726" t="str">
            <v>105.NA1</v>
          </cell>
        </row>
        <row r="1727">
          <cell r="A1727">
            <v>1727</v>
          </cell>
          <cell r="AC1727">
            <v>105</v>
          </cell>
          <cell r="AD1727" t="str">
            <v>NA</v>
          </cell>
          <cell r="AE1727" t="str">
            <v>105.NA2</v>
          </cell>
        </row>
        <row r="1728">
          <cell r="A1728">
            <v>1728</v>
          </cell>
          <cell r="B1728">
            <v>114</v>
          </cell>
          <cell r="C1728" t="str">
            <v>Electric Plant Acquisition Adjustments</v>
          </cell>
          <cell r="AC1728">
            <v>114</v>
          </cell>
          <cell r="AD1728" t="str">
            <v>NA</v>
          </cell>
          <cell r="AE1728" t="str">
            <v>114.NA</v>
          </cell>
        </row>
        <row r="1729">
          <cell r="A1729">
            <v>1729</v>
          </cell>
          <cell r="D1729" t="str">
            <v>S</v>
          </cell>
          <cell r="E1729" t="str">
            <v>P</v>
          </cell>
          <cell r="F1729">
            <v>11763783.68</v>
          </cell>
          <cell r="G1729">
            <v>11763783.68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0.75</v>
          </cell>
          <cell r="M1729">
            <v>8822837.7599999998</v>
          </cell>
          <cell r="N1729">
            <v>2940945.92</v>
          </cell>
          <cell r="O1729">
            <v>0.75</v>
          </cell>
          <cell r="P1729">
            <v>0</v>
          </cell>
          <cell r="Q1729">
            <v>0</v>
          </cell>
          <cell r="R1729" t="str">
            <v>PLNT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C1729">
            <v>114</v>
          </cell>
          <cell r="AD1729" t="str">
            <v>S</v>
          </cell>
          <cell r="AE1729" t="str">
            <v>114.S</v>
          </cell>
        </row>
        <row r="1730">
          <cell r="A1730">
            <v>1730</v>
          </cell>
          <cell r="D1730" t="str">
            <v>SG</v>
          </cell>
          <cell r="E1730" t="str">
            <v>P</v>
          </cell>
          <cell r="F1730">
            <v>64127010.503899008</v>
          </cell>
          <cell r="G1730">
            <v>64127010.503899008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0.75</v>
          </cell>
          <cell r="M1730">
            <v>48095257.877924256</v>
          </cell>
          <cell r="N1730">
            <v>16031752.625974752</v>
          </cell>
          <cell r="O1730">
            <v>0.75</v>
          </cell>
          <cell r="P1730">
            <v>0</v>
          </cell>
          <cell r="Q1730">
            <v>0</v>
          </cell>
          <cell r="R1730" t="str">
            <v>PLNT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  <cell r="AA1730">
            <v>0</v>
          </cell>
          <cell r="AC1730">
            <v>114</v>
          </cell>
          <cell r="AD1730" t="str">
            <v>SG</v>
          </cell>
          <cell r="AE1730" t="str">
            <v>114.SG</v>
          </cell>
        </row>
        <row r="1731">
          <cell r="A1731">
            <v>1731</v>
          </cell>
          <cell r="D1731" t="str">
            <v>SG</v>
          </cell>
          <cell r="E1731" t="str">
            <v>P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0.75</v>
          </cell>
          <cell r="M1731">
            <v>0</v>
          </cell>
          <cell r="N1731">
            <v>0</v>
          </cell>
          <cell r="O1731">
            <v>0.75</v>
          </cell>
          <cell r="P1731">
            <v>0</v>
          </cell>
          <cell r="Q1731">
            <v>0</v>
          </cell>
          <cell r="R1731" t="str">
            <v>PLNT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C1731">
            <v>114</v>
          </cell>
          <cell r="AD1731" t="str">
            <v>SG</v>
          </cell>
          <cell r="AE1731" t="str">
            <v>114.SG1</v>
          </cell>
        </row>
        <row r="1732">
          <cell r="A1732">
            <v>1732</v>
          </cell>
          <cell r="F1732">
            <v>75890794.183899015</v>
          </cell>
          <cell r="G1732">
            <v>75890794.183899015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M1732">
            <v>56918095.637924254</v>
          </cell>
          <cell r="N1732">
            <v>18972698.545974754</v>
          </cell>
          <cell r="P1732">
            <v>0</v>
          </cell>
          <cell r="Q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C1732">
            <v>114</v>
          </cell>
          <cell r="AD1732" t="str">
            <v>NA</v>
          </cell>
          <cell r="AE1732" t="str">
            <v>114.NA1</v>
          </cell>
        </row>
        <row r="1733">
          <cell r="A1733">
            <v>1733</v>
          </cell>
          <cell r="AC1733">
            <v>114</v>
          </cell>
          <cell r="AD1733" t="str">
            <v>NA</v>
          </cell>
          <cell r="AE1733" t="str">
            <v>114.NA2</v>
          </cell>
        </row>
        <row r="1734">
          <cell r="A1734">
            <v>1734</v>
          </cell>
          <cell r="B1734">
            <v>115</v>
          </cell>
          <cell r="C1734" t="str">
            <v>Accum  Provision for Asset Acquisition Adjustments</v>
          </cell>
          <cell r="AC1734">
            <v>115</v>
          </cell>
          <cell r="AD1734" t="str">
            <v>NA</v>
          </cell>
          <cell r="AE1734" t="str">
            <v>115.NA</v>
          </cell>
        </row>
        <row r="1735">
          <cell r="A1735">
            <v>1735</v>
          </cell>
          <cell r="D1735" t="str">
            <v>S</v>
          </cell>
          <cell r="E1735" t="str">
            <v>P</v>
          </cell>
          <cell r="F1735">
            <v>-2347899.84846154</v>
          </cell>
          <cell r="G1735">
            <v>-2347899.84846154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0.75</v>
          </cell>
          <cell r="M1735">
            <v>-1760924.8863461548</v>
          </cell>
          <cell r="N1735">
            <v>-586974.96211538499</v>
          </cell>
          <cell r="O1735">
            <v>0.75</v>
          </cell>
          <cell r="P1735">
            <v>0</v>
          </cell>
          <cell r="Q1735">
            <v>0</v>
          </cell>
          <cell r="R1735" t="str">
            <v>PLNT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C1735">
            <v>115</v>
          </cell>
          <cell r="AD1735" t="str">
            <v>S</v>
          </cell>
          <cell r="AE1735" t="str">
            <v>115.S</v>
          </cell>
        </row>
        <row r="1736">
          <cell r="A1736">
            <v>1736</v>
          </cell>
          <cell r="D1736" t="str">
            <v>SG</v>
          </cell>
          <cell r="E1736" t="str">
            <v>P</v>
          </cell>
          <cell r="F1736">
            <v>-62772689.511095479</v>
          </cell>
          <cell r="G1736">
            <v>-62772689.511095479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0.75</v>
          </cell>
          <cell r="M1736">
            <v>-47079517.133321613</v>
          </cell>
          <cell r="N1736">
            <v>-15693172.37777387</v>
          </cell>
          <cell r="O1736">
            <v>0.75</v>
          </cell>
          <cell r="P1736">
            <v>0</v>
          </cell>
          <cell r="Q1736">
            <v>0</v>
          </cell>
          <cell r="R1736" t="str">
            <v>PLNT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C1736">
            <v>115</v>
          </cell>
          <cell r="AD1736" t="str">
            <v>SG</v>
          </cell>
          <cell r="AE1736" t="str">
            <v>115.SG</v>
          </cell>
        </row>
        <row r="1737">
          <cell r="A1737">
            <v>1737</v>
          </cell>
          <cell r="D1737" t="str">
            <v>SG</v>
          </cell>
          <cell r="E1737" t="str">
            <v>P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0.75</v>
          </cell>
          <cell r="M1737">
            <v>0</v>
          </cell>
          <cell r="N1737">
            <v>0</v>
          </cell>
          <cell r="O1737">
            <v>0.75</v>
          </cell>
          <cell r="P1737">
            <v>0</v>
          </cell>
          <cell r="Q1737">
            <v>0</v>
          </cell>
          <cell r="R1737" t="str">
            <v>PLNT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C1737">
            <v>115</v>
          </cell>
          <cell r="AD1737" t="str">
            <v>SG</v>
          </cell>
          <cell r="AE1737" t="str">
            <v>115.SG1</v>
          </cell>
        </row>
        <row r="1738">
          <cell r="A1738">
            <v>1738</v>
          </cell>
          <cell r="F1738">
            <v>-65120589.359557018</v>
          </cell>
          <cell r="G1738">
            <v>-65120589.359557018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M1738">
            <v>-48840442.019667767</v>
          </cell>
          <cell r="N1738">
            <v>-16280147.339889254</v>
          </cell>
          <cell r="P1738">
            <v>0</v>
          </cell>
          <cell r="Q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C1738">
            <v>115</v>
          </cell>
          <cell r="AD1738" t="str">
            <v>NA</v>
          </cell>
          <cell r="AE1738" t="str">
            <v>115.NA1</v>
          </cell>
        </row>
        <row r="1739">
          <cell r="A1739">
            <v>1739</v>
          </cell>
          <cell r="AC1739">
            <v>115</v>
          </cell>
          <cell r="AD1739" t="str">
            <v>NA</v>
          </cell>
          <cell r="AE1739" t="str">
            <v>115.NA2</v>
          </cell>
        </row>
        <row r="1740">
          <cell r="A1740">
            <v>1740</v>
          </cell>
          <cell r="B1740">
            <v>128</v>
          </cell>
          <cell r="C1740" t="str">
            <v>Pensions</v>
          </cell>
          <cell r="D1740" t="str">
            <v>SO</v>
          </cell>
          <cell r="E1740" t="str">
            <v>LABOR</v>
          </cell>
          <cell r="F1740">
            <v>5.8735423658650658E-8</v>
          </cell>
          <cell r="G1740">
            <v>2.5159964904041772E-8</v>
          </cell>
          <cell r="H1740">
            <v>5.6011798849844603E-9</v>
          </cell>
          <cell r="I1740">
            <v>2.1226294577289272E-8</v>
          </cell>
          <cell r="J1740">
            <v>6.7479842923351569E-9</v>
          </cell>
          <cell r="K1740">
            <v>0</v>
          </cell>
          <cell r="L1740">
            <v>0</v>
          </cell>
          <cell r="M1740">
            <v>0</v>
          </cell>
          <cell r="N1740">
            <v>2.5159964904041772E-8</v>
          </cell>
          <cell r="O1740">
            <v>0</v>
          </cell>
          <cell r="P1740">
            <v>0</v>
          </cell>
          <cell r="Q1740">
            <v>5.6011798849844603E-9</v>
          </cell>
          <cell r="R1740" t="str">
            <v>PLNT</v>
          </cell>
          <cell r="S1740">
            <v>3.469532167877479E-9</v>
          </cell>
          <cell r="T1740">
            <v>1.0529058316548903E-8</v>
          </cell>
          <cell r="U1740">
            <v>3.9777071488004949E-9</v>
          </cell>
          <cell r="V1740">
            <v>2.5520174355725677E-9</v>
          </cell>
          <cell r="W1740">
            <v>6.979795084898239E-10</v>
          </cell>
          <cell r="X1740">
            <v>0</v>
          </cell>
          <cell r="Y1740">
            <v>0</v>
          </cell>
          <cell r="Z1740">
            <v>0</v>
          </cell>
          <cell r="AA1740">
            <v>0</v>
          </cell>
          <cell r="AC1740">
            <v>128</v>
          </cell>
          <cell r="AD1740" t="str">
            <v>SO</v>
          </cell>
          <cell r="AE1740" t="str">
            <v>128.SO</v>
          </cell>
        </row>
        <row r="1741">
          <cell r="A1741">
            <v>1741</v>
          </cell>
          <cell r="F1741">
            <v>5.8735423658650658E-8</v>
          </cell>
          <cell r="G1741">
            <v>2.5159964904041772E-8</v>
          </cell>
          <cell r="H1741">
            <v>5.6011798849844603E-9</v>
          </cell>
          <cell r="I1741">
            <v>2.1226294577289272E-8</v>
          </cell>
          <cell r="J1741">
            <v>6.7479842923351569E-9</v>
          </cell>
          <cell r="K1741">
            <v>0</v>
          </cell>
          <cell r="M1741">
            <v>0</v>
          </cell>
          <cell r="N1741">
            <v>2.5159964904041772E-8</v>
          </cell>
          <cell r="P1741">
            <v>0</v>
          </cell>
          <cell r="Q1741">
            <v>5.6011798849844603E-9</v>
          </cell>
          <cell r="S1741">
            <v>3.469532167877479E-9</v>
          </cell>
          <cell r="T1741">
            <v>1.0529058316548903E-8</v>
          </cell>
          <cell r="U1741">
            <v>3.9777071488004949E-9</v>
          </cell>
          <cell r="V1741">
            <v>2.5520174355725677E-9</v>
          </cell>
          <cell r="W1741">
            <v>6.979795084898239E-10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C1741">
            <v>128</v>
          </cell>
          <cell r="AD1741" t="str">
            <v>NA</v>
          </cell>
          <cell r="AE1741" t="str">
            <v>128.NA</v>
          </cell>
        </row>
        <row r="1742">
          <cell r="A1742">
            <v>1742</v>
          </cell>
          <cell r="AC1742">
            <v>128</v>
          </cell>
          <cell r="AD1742" t="str">
            <v>NA</v>
          </cell>
          <cell r="AE1742" t="str">
            <v>128.NA1</v>
          </cell>
        </row>
        <row r="1743">
          <cell r="A1743">
            <v>1743</v>
          </cell>
          <cell r="B1743">
            <v>124</v>
          </cell>
          <cell r="C1743" t="str">
            <v>Weatherization</v>
          </cell>
          <cell r="AC1743">
            <v>124</v>
          </cell>
          <cell r="AD1743" t="str">
            <v>NA</v>
          </cell>
          <cell r="AE1743" t="str">
            <v>124.NA</v>
          </cell>
        </row>
        <row r="1744">
          <cell r="A1744">
            <v>1744</v>
          </cell>
          <cell r="D1744" t="str">
            <v>S</v>
          </cell>
          <cell r="E1744" t="str">
            <v>DMSC</v>
          </cell>
          <cell r="F1744">
            <v>0.12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0.12</v>
          </cell>
          <cell r="L1744">
            <v>0.5</v>
          </cell>
          <cell r="M1744">
            <v>0</v>
          </cell>
          <cell r="N1744">
            <v>0</v>
          </cell>
          <cell r="O1744">
            <v>0.5</v>
          </cell>
          <cell r="P1744">
            <v>0</v>
          </cell>
          <cell r="Q1744">
            <v>0</v>
          </cell>
          <cell r="R1744" t="str">
            <v>MISC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C1744">
            <v>124</v>
          </cell>
          <cell r="AD1744" t="str">
            <v>S</v>
          </cell>
          <cell r="AE1744" t="str">
            <v>124.S</v>
          </cell>
        </row>
        <row r="1745">
          <cell r="A1745">
            <v>1745</v>
          </cell>
          <cell r="D1745" t="str">
            <v>SO</v>
          </cell>
          <cell r="E1745" t="str">
            <v>DMSC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0.5</v>
          </cell>
          <cell r="M1745">
            <v>0</v>
          </cell>
          <cell r="N1745">
            <v>0</v>
          </cell>
          <cell r="O1745">
            <v>0.5</v>
          </cell>
          <cell r="P1745">
            <v>0</v>
          </cell>
          <cell r="Q1745">
            <v>0</v>
          </cell>
          <cell r="R1745" t="str">
            <v>MISC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C1745">
            <v>124</v>
          </cell>
          <cell r="AD1745" t="str">
            <v>SO</v>
          </cell>
          <cell r="AE1745" t="str">
            <v>124.SO</v>
          </cell>
        </row>
        <row r="1746">
          <cell r="A1746">
            <v>1746</v>
          </cell>
          <cell r="F1746">
            <v>0.12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0.12</v>
          </cell>
          <cell r="M1746">
            <v>0</v>
          </cell>
          <cell r="N1746">
            <v>0</v>
          </cell>
          <cell r="P1746">
            <v>0</v>
          </cell>
          <cell r="Q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C1746">
            <v>124</v>
          </cell>
          <cell r="AD1746" t="str">
            <v>NA</v>
          </cell>
          <cell r="AE1746" t="str">
            <v>124.NA1</v>
          </cell>
        </row>
        <row r="1747">
          <cell r="A1747">
            <v>1747</v>
          </cell>
          <cell r="AC1747">
            <v>124</v>
          </cell>
          <cell r="AD1747" t="str">
            <v>NA</v>
          </cell>
          <cell r="AE1747" t="str">
            <v>124.NA2</v>
          </cell>
        </row>
        <row r="1748">
          <cell r="A1748">
            <v>1748</v>
          </cell>
          <cell r="B1748" t="str">
            <v>182W</v>
          </cell>
          <cell r="C1748" t="str">
            <v>Weatherization</v>
          </cell>
          <cell r="AC1748" t="str">
            <v>182W</v>
          </cell>
          <cell r="AD1748" t="str">
            <v>NA</v>
          </cell>
          <cell r="AE1748" t="str">
            <v>182W.NA</v>
          </cell>
        </row>
        <row r="1749">
          <cell r="A1749">
            <v>1749</v>
          </cell>
          <cell r="D1749" t="str">
            <v>S</v>
          </cell>
          <cell r="E1749" t="str">
            <v>DMSC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0.5</v>
          </cell>
          <cell r="M1749">
            <v>0</v>
          </cell>
          <cell r="N1749">
            <v>0</v>
          </cell>
          <cell r="O1749">
            <v>0.5</v>
          </cell>
          <cell r="P1749">
            <v>0</v>
          </cell>
          <cell r="Q1749">
            <v>0</v>
          </cell>
          <cell r="R1749" t="str">
            <v>MISC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C1749" t="str">
            <v>182W</v>
          </cell>
          <cell r="AD1749" t="str">
            <v>S</v>
          </cell>
          <cell r="AE1749" t="str">
            <v>182W.S</v>
          </cell>
        </row>
        <row r="1750">
          <cell r="A1750">
            <v>1750</v>
          </cell>
          <cell r="D1750" t="str">
            <v>SG</v>
          </cell>
          <cell r="E1750" t="str">
            <v>DMSC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0.5</v>
          </cell>
          <cell r="M1750">
            <v>0</v>
          </cell>
          <cell r="N1750">
            <v>0</v>
          </cell>
          <cell r="O1750">
            <v>0.5</v>
          </cell>
          <cell r="P1750">
            <v>0</v>
          </cell>
          <cell r="Q1750">
            <v>0</v>
          </cell>
          <cell r="R1750" t="str">
            <v>MISC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C1750" t="str">
            <v>182W</v>
          </cell>
          <cell r="AD1750" t="str">
            <v>SG</v>
          </cell>
          <cell r="AE1750" t="str">
            <v>182W.SG</v>
          </cell>
        </row>
        <row r="1751">
          <cell r="A1751">
            <v>1751</v>
          </cell>
          <cell r="D1751" t="str">
            <v>SGCT</v>
          </cell>
          <cell r="E1751" t="str">
            <v>DMSC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0.5</v>
          </cell>
          <cell r="M1751">
            <v>0</v>
          </cell>
          <cell r="N1751">
            <v>0</v>
          </cell>
          <cell r="O1751">
            <v>0.5</v>
          </cell>
          <cell r="P1751">
            <v>0</v>
          </cell>
          <cell r="Q1751">
            <v>0</v>
          </cell>
          <cell r="R1751" t="str">
            <v>MISC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C1751" t="str">
            <v>182W</v>
          </cell>
          <cell r="AD1751" t="str">
            <v>SGCT</v>
          </cell>
          <cell r="AE1751" t="str">
            <v>182W.SGCT</v>
          </cell>
        </row>
        <row r="1752">
          <cell r="A1752">
            <v>1752</v>
          </cell>
          <cell r="D1752" t="str">
            <v>SO</v>
          </cell>
          <cell r="E1752" t="str">
            <v>DMSC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0.5</v>
          </cell>
          <cell r="M1752">
            <v>0</v>
          </cell>
          <cell r="N1752">
            <v>0</v>
          </cell>
          <cell r="O1752">
            <v>0.5</v>
          </cell>
          <cell r="P1752">
            <v>0</v>
          </cell>
          <cell r="Q1752">
            <v>0</v>
          </cell>
          <cell r="R1752" t="str">
            <v>MISC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C1752" t="str">
            <v>182W</v>
          </cell>
          <cell r="AD1752" t="str">
            <v>SO</v>
          </cell>
          <cell r="AE1752" t="str">
            <v>182W.SO</v>
          </cell>
        </row>
        <row r="1753">
          <cell r="A1753">
            <v>1753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M1753">
            <v>0</v>
          </cell>
          <cell r="N1753">
            <v>0</v>
          </cell>
          <cell r="P1753">
            <v>0</v>
          </cell>
          <cell r="Q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C1753" t="str">
            <v>182W</v>
          </cell>
          <cell r="AD1753" t="str">
            <v>NA</v>
          </cell>
          <cell r="AE1753" t="str">
            <v>182W.NA1</v>
          </cell>
        </row>
        <row r="1754">
          <cell r="A1754">
            <v>1754</v>
          </cell>
          <cell r="AC1754" t="str">
            <v>182W</v>
          </cell>
          <cell r="AD1754" t="str">
            <v>NA</v>
          </cell>
          <cell r="AE1754" t="str">
            <v>182W.NA2</v>
          </cell>
        </row>
        <row r="1755">
          <cell r="A1755">
            <v>1755</v>
          </cell>
          <cell r="B1755">
            <v>186</v>
          </cell>
          <cell r="C1755" t="str">
            <v>Weatherization</v>
          </cell>
          <cell r="AC1755">
            <v>186</v>
          </cell>
          <cell r="AD1755" t="str">
            <v>NA</v>
          </cell>
          <cell r="AE1755" t="str">
            <v>186.NA</v>
          </cell>
        </row>
        <row r="1756">
          <cell r="A1756">
            <v>1756</v>
          </cell>
          <cell r="D1756" t="str">
            <v>S</v>
          </cell>
          <cell r="E1756" t="str">
            <v>DMSC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0.5</v>
          </cell>
          <cell r="M1756">
            <v>0</v>
          </cell>
          <cell r="N1756">
            <v>0</v>
          </cell>
          <cell r="O1756">
            <v>0.5</v>
          </cell>
          <cell r="P1756">
            <v>0</v>
          </cell>
          <cell r="Q1756">
            <v>0</v>
          </cell>
          <cell r="R1756" t="str">
            <v>MISC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C1756">
            <v>186</v>
          </cell>
          <cell r="AD1756" t="str">
            <v>S</v>
          </cell>
          <cell r="AE1756" t="str">
            <v>186.S</v>
          </cell>
        </row>
        <row r="1757">
          <cell r="A1757">
            <v>1757</v>
          </cell>
          <cell r="D1757" t="str">
            <v>CN</v>
          </cell>
          <cell r="E1757" t="str">
            <v>CUST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0.75</v>
          </cell>
          <cell r="M1757">
            <v>0</v>
          </cell>
          <cell r="N1757">
            <v>0</v>
          </cell>
          <cell r="O1757">
            <v>0.75</v>
          </cell>
          <cell r="P1757">
            <v>0</v>
          </cell>
          <cell r="Q1757">
            <v>0</v>
          </cell>
          <cell r="R1757" t="str">
            <v>CUST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C1757">
            <v>186</v>
          </cell>
          <cell r="AD1757" t="str">
            <v>CN</v>
          </cell>
          <cell r="AE1757" t="str">
            <v>186.CN</v>
          </cell>
        </row>
        <row r="1758">
          <cell r="A1758">
            <v>1758</v>
          </cell>
          <cell r="D1758" t="str">
            <v>CNP</v>
          </cell>
          <cell r="E1758" t="str">
            <v>CUST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0.75</v>
          </cell>
          <cell r="M1758">
            <v>0</v>
          </cell>
          <cell r="N1758">
            <v>0</v>
          </cell>
          <cell r="O1758">
            <v>0.75</v>
          </cell>
          <cell r="P1758">
            <v>0</v>
          </cell>
          <cell r="Q1758">
            <v>0</v>
          </cell>
          <cell r="R1758" t="str">
            <v>CUST</v>
          </cell>
          <cell r="S1758">
            <v>0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C1758">
            <v>186</v>
          </cell>
          <cell r="AD1758" t="str">
            <v>CNP</v>
          </cell>
          <cell r="AE1758" t="str">
            <v>186.CNP</v>
          </cell>
        </row>
        <row r="1759">
          <cell r="A1759">
            <v>1759</v>
          </cell>
          <cell r="D1759" t="str">
            <v>SG</v>
          </cell>
          <cell r="E1759" t="str">
            <v>DMSC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0.5</v>
          </cell>
          <cell r="M1759">
            <v>0</v>
          </cell>
          <cell r="N1759">
            <v>0</v>
          </cell>
          <cell r="O1759">
            <v>0.5</v>
          </cell>
          <cell r="P1759">
            <v>0</v>
          </cell>
          <cell r="Q1759">
            <v>0</v>
          </cell>
          <cell r="R1759" t="str">
            <v>MISC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C1759">
            <v>186</v>
          </cell>
          <cell r="AD1759" t="str">
            <v>SG</v>
          </cell>
          <cell r="AE1759" t="str">
            <v>186.SG</v>
          </cell>
        </row>
        <row r="1760">
          <cell r="A1760">
            <v>1760</v>
          </cell>
          <cell r="D1760" t="str">
            <v>SO</v>
          </cell>
          <cell r="E1760" t="str">
            <v>DMSC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0.5</v>
          </cell>
          <cell r="M1760">
            <v>0</v>
          </cell>
          <cell r="N1760">
            <v>0</v>
          </cell>
          <cell r="O1760">
            <v>0.5</v>
          </cell>
          <cell r="P1760">
            <v>0</v>
          </cell>
          <cell r="Q1760">
            <v>0</v>
          </cell>
          <cell r="R1760" t="str">
            <v>MISC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C1760">
            <v>186</v>
          </cell>
          <cell r="AD1760" t="str">
            <v>SO</v>
          </cell>
          <cell r="AE1760" t="str">
            <v>186.SO</v>
          </cell>
        </row>
        <row r="1761">
          <cell r="A1761">
            <v>1761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</v>
          </cell>
          <cell r="N1761">
            <v>0</v>
          </cell>
          <cell r="P1761">
            <v>0</v>
          </cell>
          <cell r="Q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C1761">
            <v>186</v>
          </cell>
          <cell r="AD1761" t="str">
            <v>NA</v>
          </cell>
          <cell r="AE1761" t="str">
            <v>186.NA1</v>
          </cell>
        </row>
        <row r="1762">
          <cell r="A1762">
            <v>1762</v>
          </cell>
          <cell r="AC1762">
            <v>186</v>
          </cell>
          <cell r="AD1762" t="str">
            <v>NA</v>
          </cell>
          <cell r="AE1762" t="str">
            <v>186.NA2</v>
          </cell>
        </row>
        <row r="1763">
          <cell r="A1763">
            <v>1763</v>
          </cell>
          <cell r="C1763" t="str">
            <v>Total Weatherization</v>
          </cell>
          <cell r="F1763">
            <v>0.12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0.12</v>
          </cell>
          <cell r="M1763">
            <v>0</v>
          </cell>
          <cell r="N1763">
            <v>0</v>
          </cell>
          <cell r="P1763">
            <v>0</v>
          </cell>
          <cell r="Q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C1763">
            <v>186</v>
          </cell>
          <cell r="AD1763" t="str">
            <v>NA</v>
          </cell>
          <cell r="AE1763" t="str">
            <v>186.NA3</v>
          </cell>
        </row>
        <row r="1764">
          <cell r="A1764">
            <v>1764</v>
          </cell>
          <cell r="AC1764">
            <v>186</v>
          </cell>
          <cell r="AD1764" t="str">
            <v>NA</v>
          </cell>
          <cell r="AE1764" t="str">
            <v>186.NA4</v>
          </cell>
        </row>
        <row r="1765">
          <cell r="A1765">
            <v>1765</v>
          </cell>
          <cell r="B1765">
            <v>151</v>
          </cell>
          <cell r="C1765" t="str">
            <v>Fuel Stock</v>
          </cell>
          <cell r="AC1765">
            <v>151</v>
          </cell>
          <cell r="AD1765" t="str">
            <v>NA</v>
          </cell>
          <cell r="AE1765" t="str">
            <v>151.NA</v>
          </cell>
        </row>
        <row r="1766">
          <cell r="A1766">
            <v>1766</v>
          </cell>
          <cell r="D1766" t="str">
            <v>SE</v>
          </cell>
          <cell r="E1766" t="str">
            <v>P</v>
          </cell>
          <cell r="F1766">
            <v>73860549.735428318</v>
          </cell>
          <cell r="G1766">
            <v>73860549.735428318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73860549.735428318</v>
          </cell>
          <cell r="O1766">
            <v>0</v>
          </cell>
          <cell r="P1766">
            <v>0</v>
          </cell>
          <cell r="Q1766">
            <v>0</v>
          </cell>
          <cell r="R1766" t="str">
            <v>PLNT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0</v>
          </cell>
          <cell r="AA1766">
            <v>0</v>
          </cell>
          <cell r="AC1766">
            <v>151</v>
          </cell>
          <cell r="AD1766" t="str">
            <v>SE</v>
          </cell>
          <cell r="AE1766" t="str">
            <v>151.SE</v>
          </cell>
        </row>
        <row r="1767">
          <cell r="A1767">
            <v>1767</v>
          </cell>
          <cell r="D1767" t="str">
            <v>SE</v>
          </cell>
          <cell r="E1767" t="str">
            <v>P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 t="str">
            <v>PLNT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C1767">
            <v>151</v>
          </cell>
          <cell r="AD1767" t="str">
            <v>SE</v>
          </cell>
          <cell r="AE1767" t="str">
            <v>151.SE1</v>
          </cell>
        </row>
        <row r="1768">
          <cell r="A1768">
            <v>1768</v>
          </cell>
          <cell r="D1768" t="str">
            <v>SE</v>
          </cell>
          <cell r="E1768" t="str">
            <v>P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 t="str">
            <v>PLNT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C1768">
            <v>151</v>
          </cell>
          <cell r="AD1768" t="str">
            <v>SE</v>
          </cell>
          <cell r="AE1768" t="str">
            <v>151.SE2</v>
          </cell>
        </row>
        <row r="1769">
          <cell r="A1769">
            <v>1769</v>
          </cell>
          <cell r="F1769">
            <v>73860549.735428318</v>
          </cell>
          <cell r="G1769">
            <v>73860549.735428318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</v>
          </cell>
          <cell r="N1769">
            <v>73860549.735428318</v>
          </cell>
          <cell r="P1769">
            <v>0</v>
          </cell>
          <cell r="Q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C1769">
            <v>151</v>
          </cell>
          <cell r="AD1769" t="str">
            <v>NA</v>
          </cell>
          <cell r="AE1769" t="str">
            <v>151.NA1</v>
          </cell>
        </row>
        <row r="1770">
          <cell r="A1770">
            <v>1770</v>
          </cell>
          <cell r="AC1770">
            <v>151</v>
          </cell>
          <cell r="AD1770" t="str">
            <v>NA</v>
          </cell>
          <cell r="AE1770" t="str">
            <v>151.NA2</v>
          </cell>
        </row>
        <row r="1771">
          <cell r="A1771">
            <v>1771</v>
          </cell>
          <cell r="B1771">
            <v>152</v>
          </cell>
          <cell r="C1771" t="str">
            <v>Fuel Stock - Undistributed</v>
          </cell>
          <cell r="AC1771">
            <v>152</v>
          </cell>
          <cell r="AD1771" t="str">
            <v>NA</v>
          </cell>
          <cell r="AE1771" t="str">
            <v>152.NA</v>
          </cell>
        </row>
        <row r="1772">
          <cell r="A1772">
            <v>1772</v>
          </cell>
          <cell r="D1772" t="str">
            <v>SE</v>
          </cell>
          <cell r="E1772" t="str">
            <v>P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 t="str">
            <v>PLNT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0</v>
          </cell>
          <cell r="AA1772">
            <v>0</v>
          </cell>
          <cell r="AC1772">
            <v>152</v>
          </cell>
          <cell r="AD1772" t="str">
            <v>SE</v>
          </cell>
          <cell r="AE1772" t="str">
            <v>152.SE</v>
          </cell>
        </row>
        <row r="1773">
          <cell r="A1773">
            <v>1773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</v>
          </cell>
          <cell r="N1773">
            <v>0</v>
          </cell>
          <cell r="P1773">
            <v>0</v>
          </cell>
          <cell r="Q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C1773">
            <v>152</v>
          </cell>
          <cell r="AD1773" t="str">
            <v>NA</v>
          </cell>
          <cell r="AE1773" t="str">
            <v>152.NA1</v>
          </cell>
        </row>
        <row r="1774">
          <cell r="A1774">
            <v>1774</v>
          </cell>
          <cell r="AC1774">
            <v>152</v>
          </cell>
          <cell r="AD1774" t="str">
            <v>NA</v>
          </cell>
          <cell r="AE1774" t="str">
            <v>152.NA2</v>
          </cell>
        </row>
        <row r="1775">
          <cell r="A1775">
            <v>1775</v>
          </cell>
          <cell r="B1775">
            <v>25316</v>
          </cell>
          <cell r="C1775" t="str">
            <v>DG&amp;T Working Capital Deposit</v>
          </cell>
          <cell r="AC1775">
            <v>25316</v>
          </cell>
          <cell r="AD1775" t="str">
            <v>NA</v>
          </cell>
          <cell r="AE1775" t="str">
            <v>25316.NA</v>
          </cell>
        </row>
        <row r="1776">
          <cell r="A1776">
            <v>1776</v>
          </cell>
          <cell r="D1776" t="str">
            <v>SE</v>
          </cell>
          <cell r="E1776" t="str">
            <v>P</v>
          </cell>
          <cell r="F1776">
            <v>-1373041.3439672347</v>
          </cell>
          <cell r="G1776">
            <v>-1373041.3439672347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-1373041.3439672347</v>
          </cell>
          <cell r="P1776">
            <v>0</v>
          </cell>
          <cell r="Q1776">
            <v>0</v>
          </cell>
          <cell r="R1776" t="str">
            <v>PLNT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0</v>
          </cell>
          <cell r="AA1776">
            <v>0</v>
          </cell>
          <cell r="AC1776">
            <v>25316</v>
          </cell>
          <cell r="AD1776" t="str">
            <v>SE</v>
          </cell>
          <cell r="AE1776" t="str">
            <v>25316.SE</v>
          </cell>
        </row>
        <row r="1777">
          <cell r="A1777">
            <v>1777</v>
          </cell>
          <cell r="F1777">
            <v>-1373041.3439672347</v>
          </cell>
          <cell r="G1777">
            <v>-1373041.3439672347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M1777">
            <v>0</v>
          </cell>
          <cell r="N1777">
            <v>-1373041.3439672347</v>
          </cell>
          <cell r="P1777">
            <v>0</v>
          </cell>
          <cell r="Q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C1777">
            <v>25316</v>
          </cell>
          <cell r="AD1777" t="str">
            <v>NA</v>
          </cell>
          <cell r="AE1777" t="str">
            <v>25316.NA1</v>
          </cell>
        </row>
        <row r="1778">
          <cell r="A1778">
            <v>1778</v>
          </cell>
          <cell r="AC1778">
            <v>25316</v>
          </cell>
          <cell r="AD1778" t="str">
            <v>NA</v>
          </cell>
          <cell r="AE1778" t="str">
            <v>25316.NA2</v>
          </cell>
        </row>
        <row r="1779">
          <cell r="A1779">
            <v>1779</v>
          </cell>
          <cell r="B1779">
            <v>25317</v>
          </cell>
          <cell r="C1779" t="str">
            <v>DG&amp;T Working Capital Deposit</v>
          </cell>
          <cell r="AC1779">
            <v>25317</v>
          </cell>
          <cell r="AD1779" t="str">
            <v>NA</v>
          </cell>
          <cell r="AE1779" t="str">
            <v>25317.NA</v>
          </cell>
        </row>
        <row r="1780">
          <cell r="A1780">
            <v>1780</v>
          </cell>
          <cell r="D1780" t="str">
            <v>SE</v>
          </cell>
          <cell r="E1780" t="str">
            <v>P</v>
          </cell>
          <cell r="F1780">
            <v>-1145444.3168143202</v>
          </cell>
          <cell r="G1780">
            <v>-1145444.3168143202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-1145444.3168143202</v>
          </cell>
          <cell r="O1780">
            <v>0</v>
          </cell>
          <cell r="P1780">
            <v>0</v>
          </cell>
          <cell r="Q1780">
            <v>0</v>
          </cell>
          <cell r="R1780" t="str">
            <v>PLNT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0</v>
          </cell>
          <cell r="AA1780">
            <v>0</v>
          </cell>
          <cell r="AC1780">
            <v>25317</v>
          </cell>
          <cell r="AD1780" t="str">
            <v>SE</v>
          </cell>
          <cell r="AE1780" t="str">
            <v>25317.SE</v>
          </cell>
        </row>
        <row r="1781">
          <cell r="A1781">
            <v>1781</v>
          </cell>
          <cell r="F1781">
            <v>-1145444.3168143202</v>
          </cell>
          <cell r="G1781">
            <v>-1145444.3168143202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M1781">
            <v>0</v>
          </cell>
          <cell r="N1781">
            <v>-1145444.3168143202</v>
          </cell>
          <cell r="P1781">
            <v>0</v>
          </cell>
          <cell r="Q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0</v>
          </cell>
          <cell r="AA1781">
            <v>0</v>
          </cell>
          <cell r="AC1781">
            <v>25317</v>
          </cell>
          <cell r="AD1781" t="str">
            <v>NA</v>
          </cell>
          <cell r="AE1781" t="str">
            <v>25317.NA1</v>
          </cell>
        </row>
        <row r="1782">
          <cell r="A1782">
            <v>1782</v>
          </cell>
          <cell r="AC1782">
            <v>25317</v>
          </cell>
          <cell r="AD1782" t="str">
            <v>NA</v>
          </cell>
          <cell r="AE1782" t="str">
            <v>25317.NA2</v>
          </cell>
        </row>
        <row r="1783">
          <cell r="A1783">
            <v>1783</v>
          </cell>
          <cell r="B1783">
            <v>25319</v>
          </cell>
          <cell r="C1783" t="str">
            <v>Provo Working Capital Deposit</v>
          </cell>
          <cell r="AC1783">
            <v>25319</v>
          </cell>
          <cell r="AD1783" t="str">
            <v>NA</v>
          </cell>
          <cell r="AE1783" t="str">
            <v>25319.NA</v>
          </cell>
        </row>
        <row r="1784">
          <cell r="A1784">
            <v>1784</v>
          </cell>
          <cell r="D1784" t="str">
            <v>SE</v>
          </cell>
          <cell r="E1784" t="str">
            <v>P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 t="str">
            <v>PLNT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C1784">
            <v>25319</v>
          </cell>
          <cell r="AD1784" t="str">
            <v>SE</v>
          </cell>
          <cell r="AE1784" t="str">
            <v>25319.SE</v>
          </cell>
        </row>
        <row r="1785">
          <cell r="A1785">
            <v>1785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</v>
          </cell>
          <cell r="N1785">
            <v>0</v>
          </cell>
          <cell r="P1785">
            <v>0</v>
          </cell>
          <cell r="Q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C1785">
            <v>25319</v>
          </cell>
          <cell r="AD1785" t="str">
            <v>NA</v>
          </cell>
          <cell r="AE1785" t="str">
            <v>25319.NA1</v>
          </cell>
        </row>
        <row r="1786">
          <cell r="A1786">
            <v>1786</v>
          </cell>
          <cell r="AC1786">
            <v>25319</v>
          </cell>
          <cell r="AD1786" t="str">
            <v>NA</v>
          </cell>
          <cell r="AE1786" t="str">
            <v>25319.NA2</v>
          </cell>
        </row>
        <row r="1787">
          <cell r="A1787">
            <v>1787</v>
          </cell>
          <cell r="C1787" t="str">
            <v>Total Fuel Stock</v>
          </cell>
          <cell r="F1787">
            <v>71342064.074646771</v>
          </cell>
          <cell r="G1787">
            <v>71342064.074646771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71342064.074646771</v>
          </cell>
          <cell r="O1787">
            <v>0</v>
          </cell>
          <cell r="P1787">
            <v>0</v>
          </cell>
          <cell r="Q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0</v>
          </cell>
          <cell r="AA1787">
            <v>0</v>
          </cell>
          <cell r="AC1787">
            <v>25319</v>
          </cell>
          <cell r="AD1787" t="str">
            <v>NA</v>
          </cell>
          <cell r="AE1787" t="str">
            <v>25319.NA3</v>
          </cell>
        </row>
        <row r="1788">
          <cell r="A1788">
            <v>1788</v>
          </cell>
          <cell r="AC1788">
            <v>25319</v>
          </cell>
          <cell r="AD1788" t="str">
            <v>NA</v>
          </cell>
          <cell r="AE1788" t="str">
            <v>25319.NA4</v>
          </cell>
        </row>
        <row r="1789">
          <cell r="A1789">
            <v>1789</v>
          </cell>
          <cell r="B1789">
            <v>154</v>
          </cell>
          <cell r="C1789" t="str">
            <v>Materials and Supplies</v>
          </cell>
          <cell r="AC1789">
            <v>154</v>
          </cell>
          <cell r="AD1789" t="str">
            <v>NA</v>
          </cell>
          <cell r="AE1789" t="str">
            <v>154.NA</v>
          </cell>
        </row>
        <row r="1790">
          <cell r="A1790">
            <v>1790</v>
          </cell>
          <cell r="D1790" t="str">
            <v>S</v>
          </cell>
          <cell r="E1790" t="str">
            <v>MSS</v>
          </cell>
          <cell r="F1790">
            <v>76665220.763846204</v>
          </cell>
          <cell r="G1790">
            <v>56623802.844024591</v>
          </cell>
          <cell r="H1790">
            <v>1151841.6344444335</v>
          </cell>
          <cell r="I1790">
            <v>18889576.285377178</v>
          </cell>
          <cell r="J1790">
            <v>0</v>
          </cell>
          <cell r="K1790">
            <v>0</v>
          </cell>
          <cell r="L1790">
            <v>0.75</v>
          </cell>
          <cell r="M1790">
            <v>42467852.133018441</v>
          </cell>
          <cell r="N1790">
            <v>14155950.711006148</v>
          </cell>
          <cell r="O1790">
            <v>0.75</v>
          </cell>
          <cell r="P1790">
            <v>863881.22583332518</v>
          </cell>
          <cell r="Q1790">
            <v>287960.40861110837</v>
          </cell>
          <cell r="R1790" t="str">
            <v>PLNT</v>
          </cell>
          <cell r="S1790">
            <v>3087585.1798369465</v>
          </cell>
          <cell r="T1790">
            <v>9369956.1908668708</v>
          </cell>
          <cell r="U1790">
            <v>3539817.1995855048</v>
          </cell>
          <cell r="V1790">
            <v>2271075.9928131048</v>
          </cell>
          <cell r="W1790">
            <v>621141.72227474768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C1790">
            <v>154</v>
          </cell>
          <cell r="AD1790" t="str">
            <v>S</v>
          </cell>
          <cell r="AE1790" t="str">
            <v>154.S</v>
          </cell>
        </row>
        <row r="1791">
          <cell r="A1791">
            <v>1791</v>
          </cell>
          <cell r="D1791" t="str">
            <v>SG</v>
          </cell>
          <cell r="E1791" t="str">
            <v>MSS</v>
          </cell>
          <cell r="F1791">
            <v>-134608.96278233043</v>
          </cell>
          <cell r="G1791">
            <v>-99420.197237855478</v>
          </cell>
          <cell r="H1791">
            <v>-2022.4060683222745</v>
          </cell>
          <cell r="I1791">
            <v>-33166.359476152691</v>
          </cell>
          <cell r="J1791">
            <v>0</v>
          </cell>
          <cell r="K1791">
            <v>0</v>
          </cell>
          <cell r="L1791">
            <v>0.75</v>
          </cell>
          <cell r="M1791">
            <v>-74565.147928391612</v>
          </cell>
          <cell r="N1791">
            <v>-24855.04930946387</v>
          </cell>
          <cell r="O1791">
            <v>0.75</v>
          </cell>
          <cell r="P1791">
            <v>-1516.8045512417059</v>
          </cell>
          <cell r="Q1791">
            <v>-505.60151708056861</v>
          </cell>
          <cell r="R1791" t="str">
            <v>PLNT</v>
          </cell>
          <cell r="S1791">
            <v>-5421.1888313761065</v>
          </cell>
          <cell r="T1791">
            <v>-16451.789632923879</v>
          </cell>
          <cell r="U1791">
            <v>-6215.2188036216057</v>
          </cell>
          <cell r="V1791">
            <v>-3987.5602097866631</v>
          </cell>
          <cell r="W1791">
            <v>-1090.601998444431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C1791">
            <v>154</v>
          </cell>
          <cell r="AD1791" t="str">
            <v>SG</v>
          </cell>
          <cell r="AE1791" t="str">
            <v>154.SG</v>
          </cell>
        </row>
        <row r="1792">
          <cell r="A1792">
            <v>1792</v>
          </cell>
          <cell r="D1792" t="str">
            <v>SE</v>
          </cell>
          <cell r="E1792" t="str">
            <v>MSS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0.75</v>
          </cell>
          <cell r="M1792">
            <v>0</v>
          </cell>
          <cell r="N1792">
            <v>0</v>
          </cell>
          <cell r="O1792">
            <v>0.75</v>
          </cell>
          <cell r="P1792">
            <v>0</v>
          </cell>
          <cell r="Q1792">
            <v>0</v>
          </cell>
          <cell r="R1792" t="str">
            <v>PLNT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C1792">
            <v>154</v>
          </cell>
          <cell r="AD1792" t="str">
            <v>SE</v>
          </cell>
          <cell r="AE1792" t="str">
            <v>154.SE</v>
          </cell>
        </row>
        <row r="1793">
          <cell r="A1793">
            <v>1793</v>
          </cell>
          <cell r="D1793" t="str">
            <v>SO</v>
          </cell>
          <cell r="E1793" t="str">
            <v>MSS</v>
          </cell>
          <cell r="F1793">
            <v>-767910.53235675383</v>
          </cell>
          <cell r="G1793">
            <v>-567167.4085431454</v>
          </cell>
          <cell r="H1793">
            <v>-11537.321798387313</v>
          </cell>
          <cell r="I1793">
            <v>-189205.8020152211</v>
          </cell>
          <cell r="J1793">
            <v>0</v>
          </cell>
          <cell r="K1793">
            <v>0</v>
          </cell>
          <cell r="L1793">
            <v>0.75</v>
          </cell>
          <cell r="M1793">
            <v>-425375.55640735908</v>
          </cell>
          <cell r="N1793">
            <v>-141791.85213578635</v>
          </cell>
          <cell r="O1793">
            <v>0.75</v>
          </cell>
          <cell r="P1793">
            <v>-8652.9913487904851</v>
          </cell>
          <cell r="Q1793">
            <v>-2884.3304495968282</v>
          </cell>
          <cell r="R1793" t="str">
            <v>PLNT</v>
          </cell>
          <cell r="S1793">
            <v>-30926.529076969993</v>
          </cell>
          <cell r="T1793">
            <v>-93853.353254559406</v>
          </cell>
          <cell r="U1793">
            <v>-35456.271867427764</v>
          </cell>
          <cell r="V1793">
            <v>-22748.035644947657</v>
          </cell>
          <cell r="W1793">
            <v>-6221.6121713162447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C1793">
            <v>154</v>
          </cell>
          <cell r="AD1793" t="str">
            <v>SO</v>
          </cell>
          <cell r="AE1793" t="str">
            <v>154.SO</v>
          </cell>
        </row>
        <row r="1794">
          <cell r="A1794">
            <v>1794</v>
          </cell>
          <cell r="D1794" t="str">
            <v>SG</v>
          </cell>
          <cell r="E1794" t="str">
            <v>MSS</v>
          </cell>
          <cell r="F1794">
            <v>54881221.4920035</v>
          </cell>
          <cell r="G1794">
            <v>40534461.841241136</v>
          </cell>
          <cell r="H1794">
            <v>824552.19242604694</v>
          </cell>
          <cell r="I1794">
            <v>13522207.458336322</v>
          </cell>
          <cell r="J1794">
            <v>0</v>
          </cell>
          <cell r="K1794">
            <v>0</v>
          </cell>
          <cell r="L1794">
            <v>0.75</v>
          </cell>
          <cell r="M1794">
            <v>30400846.380930852</v>
          </cell>
          <cell r="N1794">
            <v>10133615.460310284</v>
          </cell>
          <cell r="O1794">
            <v>0.75</v>
          </cell>
          <cell r="P1794">
            <v>618414.14431953523</v>
          </cell>
          <cell r="Q1794">
            <v>206138.04810651173</v>
          </cell>
          <cell r="R1794" t="str">
            <v>PLNT</v>
          </cell>
          <cell r="S1794">
            <v>2210264.8951083226</v>
          </cell>
          <cell r="T1794">
            <v>6707534.8633684115</v>
          </cell>
          <cell r="U1794">
            <v>2533997.6828615526</v>
          </cell>
          <cell r="V1794">
            <v>1625762.2862742117</v>
          </cell>
          <cell r="W1794">
            <v>444647.73072382074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C1794">
            <v>154</v>
          </cell>
          <cell r="AD1794" t="str">
            <v>SG</v>
          </cell>
          <cell r="AE1794" t="str">
            <v>154.SG1</v>
          </cell>
        </row>
        <row r="1795">
          <cell r="A1795">
            <v>1795</v>
          </cell>
          <cell r="D1795" t="str">
            <v>SG</v>
          </cell>
          <cell r="E1795" t="str">
            <v>MSS</v>
          </cell>
          <cell r="F1795">
            <v>4975.0512940810513</v>
          </cell>
          <cell r="G1795">
            <v>3674.4996076213215</v>
          </cell>
          <cell r="H1795">
            <v>74.746686397355148</v>
          </cell>
          <cell r="I1795">
            <v>1225.8050000623748</v>
          </cell>
          <cell r="J1795">
            <v>0</v>
          </cell>
          <cell r="K1795">
            <v>0</v>
          </cell>
          <cell r="L1795">
            <v>0.75</v>
          </cell>
          <cell r="M1795">
            <v>2755.8747057159912</v>
          </cell>
          <cell r="N1795">
            <v>918.62490190533038</v>
          </cell>
          <cell r="O1795">
            <v>0.75</v>
          </cell>
          <cell r="P1795">
            <v>56.060014798016361</v>
          </cell>
          <cell r="Q1795">
            <v>18.686671599338787</v>
          </cell>
          <cell r="R1795" t="str">
            <v>PLNT</v>
          </cell>
          <cell r="S1795">
            <v>200.36327413508434</v>
          </cell>
          <cell r="T1795">
            <v>608.04641542020022</v>
          </cell>
          <cell r="U1795">
            <v>229.71005580033653</v>
          </cell>
          <cell r="V1795">
            <v>147.37738239618423</v>
          </cell>
          <cell r="W1795">
            <v>40.307872310569266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C1795">
            <v>154</v>
          </cell>
          <cell r="AD1795" t="str">
            <v>SG</v>
          </cell>
          <cell r="AE1795" t="str">
            <v>154.SG2</v>
          </cell>
        </row>
        <row r="1796">
          <cell r="A1796">
            <v>1796</v>
          </cell>
          <cell r="D1796" t="str">
            <v>SNPD</v>
          </cell>
          <cell r="E1796" t="str">
            <v>MSS</v>
          </cell>
          <cell r="F1796">
            <v>-699979.85888805927</v>
          </cell>
          <cell r="G1796">
            <v>-516994.81367902027</v>
          </cell>
          <cell r="H1796">
            <v>-10516.710663670652</v>
          </cell>
          <cell r="I1796">
            <v>-172468.33454536839</v>
          </cell>
          <cell r="J1796">
            <v>0</v>
          </cell>
          <cell r="K1796">
            <v>0</v>
          </cell>
          <cell r="L1796">
            <v>0.75</v>
          </cell>
          <cell r="M1796">
            <v>-387746.11025926517</v>
          </cell>
          <cell r="N1796">
            <v>-129248.70341975507</v>
          </cell>
          <cell r="O1796">
            <v>0.75</v>
          </cell>
          <cell r="P1796">
            <v>-7887.5329977529891</v>
          </cell>
          <cell r="Q1796">
            <v>-2629.177665917663</v>
          </cell>
          <cell r="R1796" t="str">
            <v>PLNT</v>
          </cell>
          <cell r="S1796">
            <v>-28190.715645944252</v>
          </cell>
          <cell r="T1796">
            <v>-85550.92579037197</v>
          </cell>
          <cell r="U1796">
            <v>-32319.749674859984</v>
          </cell>
          <cell r="V1796">
            <v>-20735.705671156837</v>
          </cell>
          <cell r="W1796">
            <v>-5671.2377630353194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C1796">
            <v>154</v>
          </cell>
          <cell r="AD1796" t="str">
            <v>SNPD</v>
          </cell>
          <cell r="AE1796" t="str">
            <v>154.SNPD</v>
          </cell>
        </row>
        <row r="1797">
          <cell r="A1797">
            <v>1797</v>
          </cell>
          <cell r="D1797" t="str">
            <v>SG</v>
          </cell>
          <cell r="E1797" t="str">
            <v>MSS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0.75</v>
          </cell>
          <cell r="M1797">
            <v>0</v>
          </cell>
          <cell r="N1797">
            <v>0</v>
          </cell>
          <cell r="O1797">
            <v>0.75</v>
          </cell>
          <cell r="P1797">
            <v>0</v>
          </cell>
          <cell r="Q1797">
            <v>0</v>
          </cell>
          <cell r="R1797" t="str">
            <v>PLNT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0</v>
          </cell>
          <cell r="AA1797">
            <v>0</v>
          </cell>
          <cell r="AC1797">
            <v>154</v>
          </cell>
          <cell r="AD1797" t="str">
            <v>SG</v>
          </cell>
          <cell r="AE1797" t="str">
            <v>154.SG3</v>
          </cell>
        </row>
        <row r="1798">
          <cell r="A1798">
            <v>1798</v>
          </cell>
          <cell r="D1798" t="str">
            <v>SG</v>
          </cell>
          <cell r="E1798" t="str">
            <v>MSS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0.75</v>
          </cell>
          <cell r="M1798">
            <v>0</v>
          </cell>
          <cell r="N1798">
            <v>0</v>
          </cell>
          <cell r="O1798">
            <v>0.75</v>
          </cell>
          <cell r="P1798">
            <v>0</v>
          </cell>
          <cell r="Q1798">
            <v>0</v>
          </cell>
          <cell r="R1798" t="str">
            <v>PLNT</v>
          </cell>
          <cell r="S1798">
            <v>0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C1798">
            <v>154</v>
          </cell>
          <cell r="AD1798" t="str">
            <v>SG</v>
          </cell>
          <cell r="AE1798" t="str">
            <v>154.SG4</v>
          </cell>
        </row>
        <row r="1799">
          <cell r="A1799">
            <v>1799</v>
          </cell>
          <cell r="D1799" t="str">
            <v>SG</v>
          </cell>
          <cell r="E1799" t="str">
            <v>MSS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0.75</v>
          </cell>
          <cell r="M1799">
            <v>0</v>
          </cell>
          <cell r="N1799">
            <v>0</v>
          </cell>
          <cell r="O1799">
            <v>0.75</v>
          </cell>
          <cell r="P1799">
            <v>0</v>
          </cell>
          <cell r="Q1799">
            <v>0</v>
          </cell>
          <cell r="R1799" t="str">
            <v>PLNT</v>
          </cell>
          <cell r="S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C1799">
            <v>154</v>
          </cell>
          <cell r="AD1799" t="str">
            <v>SG</v>
          </cell>
          <cell r="AE1799" t="str">
            <v>154.SG5</v>
          </cell>
        </row>
        <row r="1800">
          <cell r="A1800">
            <v>1800</v>
          </cell>
          <cell r="D1800" t="str">
            <v>SG</v>
          </cell>
          <cell r="E1800" t="str">
            <v>MSS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0.75</v>
          </cell>
          <cell r="M1800">
            <v>0</v>
          </cell>
          <cell r="N1800">
            <v>0</v>
          </cell>
          <cell r="O1800">
            <v>0.75</v>
          </cell>
          <cell r="P1800">
            <v>0</v>
          </cell>
          <cell r="Q1800">
            <v>0</v>
          </cell>
          <cell r="R1800" t="str">
            <v>PLNT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  <cell r="AC1800">
            <v>154</v>
          </cell>
          <cell r="AD1800" t="str">
            <v>SG</v>
          </cell>
          <cell r="AE1800" t="str">
            <v>154.SG6</v>
          </cell>
        </row>
        <row r="1801">
          <cell r="A1801">
            <v>1801</v>
          </cell>
          <cell r="D1801" t="str">
            <v>SG</v>
          </cell>
          <cell r="E1801" t="str">
            <v>MSS</v>
          </cell>
          <cell r="F1801">
            <v>3746014.5307053197</v>
          </cell>
          <cell r="G1801">
            <v>2766751.1568366592</v>
          </cell>
          <cell r="H1801">
            <v>56281.263612234899</v>
          </cell>
          <cell r="I1801">
            <v>922982.11025642592</v>
          </cell>
          <cell r="J1801">
            <v>0</v>
          </cell>
          <cell r="K1801">
            <v>0</v>
          </cell>
          <cell r="L1801">
            <v>0.75</v>
          </cell>
          <cell r="M1801">
            <v>2075063.3676274945</v>
          </cell>
          <cell r="N1801">
            <v>691687.7892091648</v>
          </cell>
          <cell r="O1801">
            <v>0.75</v>
          </cell>
          <cell r="P1801">
            <v>42210.947709176173</v>
          </cell>
          <cell r="Q1801">
            <v>14070.315903058725</v>
          </cell>
          <cell r="R1801" t="str">
            <v>PLNT</v>
          </cell>
          <cell r="S1801">
            <v>150865.527200229</v>
          </cell>
          <cell r="T1801">
            <v>457834.61774901755</v>
          </cell>
          <cell r="U1801">
            <v>172962.47938206114</v>
          </cell>
          <cell r="V1801">
            <v>110969.27113299153</v>
          </cell>
          <cell r="W1801">
            <v>30350.214792126557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  <cell r="AC1801">
            <v>154</v>
          </cell>
          <cell r="AD1801" t="str">
            <v>SG</v>
          </cell>
          <cell r="AE1801" t="str">
            <v>154.SG7</v>
          </cell>
        </row>
        <row r="1802">
          <cell r="A1802">
            <v>1802</v>
          </cell>
          <cell r="D1802" t="str">
            <v>SG</v>
          </cell>
          <cell r="E1802" t="str">
            <v>MSS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0.75</v>
          </cell>
          <cell r="M1802">
            <v>0</v>
          </cell>
          <cell r="N1802">
            <v>0</v>
          </cell>
          <cell r="O1802">
            <v>0.75</v>
          </cell>
          <cell r="P1802">
            <v>0</v>
          </cell>
          <cell r="Q1802">
            <v>0</v>
          </cell>
          <cell r="R1802" t="str">
            <v>PLNT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C1802">
            <v>154</v>
          </cell>
          <cell r="AD1802" t="str">
            <v>SG</v>
          </cell>
          <cell r="AE1802" t="str">
            <v>154.SG8</v>
          </cell>
        </row>
        <row r="1803">
          <cell r="A1803">
            <v>1803</v>
          </cell>
          <cell r="F1803">
            <v>133694932.48382197</v>
          </cell>
          <cell r="G1803">
            <v>98745107.922249988</v>
          </cell>
          <cell r="H1803">
            <v>2008673.3986387325</v>
          </cell>
          <cell r="I1803">
            <v>32941151.162933245</v>
          </cell>
          <cell r="J1803">
            <v>0</v>
          </cell>
          <cell r="K1803">
            <v>0</v>
          </cell>
          <cell r="M1803">
            <v>74058830.941687495</v>
          </cell>
          <cell r="N1803">
            <v>24686276.980562497</v>
          </cell>
          <cell r="P1803">
            <v>1506505.0489790495</v>
          </cell>
          <cell r="Q1803">
            <v>502168.34965968312</v>
          </cell>
          <cell r="S1803">
            <v>5384377.5318653416</v>
          </cell>
          <cell r="T1803">
            <v>16340077.649721865</v>
          </cell>
          <cell r="U1803">
            <v>6173015.8315390088</v>
          </cell>
          <cell r="V1803">
            <v>3960483.6260768133</v>
          </cell>
          <cell r="W1803">
            <v>1083196.5237302093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C1803">
            <v>154</v>
          </cell>
          <cell r="AD1803" t="str">
            <v>NA</v>
          </cell>
          <cell r="AE1803" t="str">
            <v>154.NA1</v>
          </cell>
        </row>
        <row r="1804">
          <cell r="A1804">
            <v>1804</v>
          </cell>
          <cell r="AC1804">
            <v>154</v>
          </cell>
          <cell r="AD1804" t="str">
            <v>NA</v>
          </cell>
          <cell r="AE1804" t="str">
            <v>154.NA2</v>
          </cell>
        </row>
        <row r="1805">
          <cell r="A1805">
            <v>1805</v>
          </cell>
          <cell r="B1805">
            <v>163</v>
          </cell>
          <cell r="C1805" t="str">
            <v>Stores Expense Undistributed</v>
          </cell>
          <cell r="AC1805">
            <v>163</v>
          </cell>
          <cell r="AD1805" t="str">
            <v>NA</v>
          </cell>
          <cell r="AE1805" t="str">
            <v>163.NA</v>
          </cell>
        </row>
        <row r="1806">
          <cell r="A1806">
            <v>1806</v>
          </cell>
          <cell r="D1806" t="str">
            <v>SO</v>
          </cell>
          <cell r="E1806" t="str">
            <v>MSS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0.75</v>
          </cell>
          <cell r="M1806">
            <v>0</v>
          </cell>
          <cell r="N1806">
            <v>0</v>
          </cell>
          <cell r="O1806">
            <v>0.75</v>
          </cell>
          <cell r="P1806">
            <v>0</v>
          </cell>
          <cell r="Q1806">
            <v>0</v>
          </cell>
          <cell r="R1806" t="str">
            <v>PLNT</v>
          </cell>
          <cell r="S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C1806">
            <v>163</v>
          </cell>
          <cell r="AD1806" t="str">
            <v>SO</v>
          </cell>
          <cell r="AE1806" t="str">
            <v>163.SO</v>
          </cell>
        </row>
        <row r="1807">
          <cell r="A1807">
            <v>1807</v>
          </cell>
          <cell r="AC1807">
            <v>163</v>
          </cell>
          <cell r="AD1807" t="str">
            <v>NA</v>
          </cell>
          <cell r="AE1807" t="str">
            <v>163.NA1</v>
          </cell>
        </row>
        <row r="1808">
          <cell r="A1808">
            <v>1808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M1808">
            <v>0</v>
          </cell>
          <cell r="N1808">
            <v>0</v>
          </cell>
          <cell r="P1808">
            <v>0</v>
          </cell>
          <cell r="Q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0</v>
          </cell>
          <cell r="AA1808">
            <v>0</v>
          </cell>
          <cell r="AC1808">
            <v>163</v>
          </cell>
          <cell r="AD1808" t="str">
            <v>NA</v>
          </cell>
          <cell r="AE1808" t="str">
            <v>163.NA2</v>
          </cell>
        </row>
        <row r="1809">
          <cell r="A1809">
            <v>1809</v>
          </cell>
          <cell r="AC1809">
            <v>163</v>
          </cell>
          <cell r="AD1809" t="str">
            <v>NA</v>
          </cell>
          <cell r="AE1809" t="str">
            <v>163.NA3</v>
          </cell>
        </row>
        <row r="1810">
          <cell r="A1810">
            <v>1810</v>
          </cell>
          <cell r="B1810">
            <v>25318</v>
          </cell>
          <cell r="C1810" t="str">
            <v>Provo Working Capital Deposit</v>
          </cell>
          <cell r="AC1810">
            <v>25318</v>
          </cell>
          <cell r="AD1810" t="str">
            <v>NA</v>
          </cell>
          <cell r="AE1810" t="str">
            <v>25318.NA</v>
          </cell>
        </row>
        <row r="1811">
          <cell r="A1811">
            <v>1811</v>
          </cell>
          <cell r="D1811" t="str">
            <v>SG</v>
          </cell>
          <cell r="E1811" t="str">
            <v>MSS</v>
          </cell>
          <cell r="F1811">
            <v>-120982.06887887811</v>
          </cell>
          <cell r="G1811">
            <v>-89355.574113083901</v>
          </cell>
          <cell r="H1811">
            <v>-1817.6714625940492</v>
          </cell>
          <cell r="I1811">
            <v>-29808.823303200174</v>
          </cell>
          <cell r="J1811">
            <v>0</v>
          </cell>
          <cell r="K1811">
            <v>0</v>
          </cell>
          <cell r="L1811">
            <v>0.75</v>
          </cell>
          <cell r="M1811">
            <v>-67016.68058481293</v>
          </cell>
          <cell r="N1811">
            <v>-22338.893528270975</v>
          </cell>
          <cell r="O1811">
            <v>0.75</v>
          </cell>
          <cell r="P1811">
            <v>-1363.2535969455369</v>
          </cell>
          <cell r="Q1811">
            <v>-454.4178656485123</v>
          </cell>
          <cell r="R1811" t="str">
            <v>PLNT</v>
          </cell>
          <cell r="S1811">
            <v>-4872.3846246666253</v>
          </cell>
          <cell r="T1811">
            <v>-14786.322585144215</v>
          </cell>
          <cell r="U1811">
            <v>-5586.0324145945369</v>
          </cell>
          <cell r="V1811">
            <v>-3583.8867931787486</v>
          </cell>
          <cell r="W1811">
            <v>-980.19688561604391</v>
          </cell>
          <cell r="X1811">
            <v>0</v>
          </cell>
          <cell r="Y1811">
            <v>0</v>
          </cell>
          <cell r="Z1811">
            <v>0</v>
          </cell>
          <cell r="AA1811">
            <v>0</v>
          </cell>
          <cell r="AC1811">
            <v>25318</v>
          </cell>
          <cell r="AD1811" t="str">
            <v>SG</v>
          </cell>
          <cell r="AE1811" t="str">
            <v>25318.SG</v>
          </cell>
        </row>
        <row r="1812">
          <cell r="A1812">
            <v>1812</v>
          </cell>
          <cell r="AC1812">
            <v>25318</v>
          </cell>
          <cell r="AD1812" t="str">
            <v>NA</v>
          </cell>
          <cell r="AE1812" t="str">
            <v>25318.NA1</v>
          </cell>
        </row>
        <row r="1813">
          <cell r="A1813">
            <v>1813</v>
          </cell>
          <cell r="F1813">
            <v>-120982.06887887811</v>
          </cell>
          <cell r="G1813">
            <v>-89355.574113083901</v>
          </cell>
          <cell r="H1813">
            <v>-1817.6714625940492</v>
          </cell>
          <cell r="I1813">
            <v>-29808.823303200174</v>
          </cell>
          <cell r="J1813">
            <v>0</v>
          </cell>
          <cell r="K1813">
            <v>0</v>
          </cell>
          <cell r="M1813">
            <v>-67016.68058481293</v>
          </cell>
          <cell r="N1813">
            <v>-22338.893528270975</v>
          </cell>
          <cell r="P1813">
            <v>-1363.2535969455369</v>
          </cell>
          <cell r="Q1813">
            <v>-454.4178656485123</v>
          </cell>
          <cell r="S1813">
            <v>-4872.3846246666253</v>
          </cell>
          <cell r="T1813">
            <v>-14786.322585144215</v>
          </cell>
          <cell r="U1813">
            <v>-5586.0324145945369</v>
          </cell>
          <cell r="V1813">
            <v>-3583.8867931787486</v>
          </cell>
          <cell r="W1813">
            <v>-980.19688561604391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C1813">
            <v>25318</v>
          </cell>
          <cell r="AD1813" t="str">
            <v>NA</v>
          </cell>
          <cell r="AE1813" t="str">
            <v>25318.NA2</v>
          </cell>
        </row>
        <row r="1814">
          <cell r="A1814">
            <v>1814</v>
          </cell>
          <cell r="AC1814">
            <v>25318</v>
          </cell>
          <cell r="AD1814" t="str">
            <v>NA</v>
          </cell>
          <cell r="AE1814" t="str">
            <v>25318.NA3</v>
          </cell>
        </row>
        <row r="1815">
          <cell r="A1815">
            <v>1815</v>
          </cell>
          <cell r="C1815" t="str">
            <v>Total Materials &amp; Supplies</v>
          </cell>
          <cell r="F1815">
            <v>133573950.4149431</v>
          </cell>
          <cell r="G1815">
            <v>98655752.348136902</v>
          </cell>
          <cell r="H1815">
            <v>2006855.7271761384</v>
          </cell>
          <cell r="I1815">
            <v>32911342.339630045</v>
          </cell>
          <cell r="J1815">
            <v>0</v>
          </cell>
          <cell r="K1815">
            <v>0</v>
          </cell>
          <cell r="M1815">
            <v>73991814.261102676</v>
          </cell>
          <cell r="N1815">
            <v>24663938.087034225</v>
          </cell>
          <cell r="P1815">
            <v>1505141.7953821041</v>
          </cell>
          <cell r="Q1815">
            <v>501713.93179403461</v>
          </cell>
          <cell r="S1815">
            <v>5379505.1472406751</v>
          </cell>
          <cell r="T1815">
            <v>16325291.32713672</v>
          </cell>
          <cell r="U1815">
            <v>6167429.7991244141</v>
          </cell>
          <cell r="V1815">
            <v>3956899.7392836343</v>
          </cell>
          <cell r="W1815">
            <v>1082216.3268445933</v>
          </cell>
          <cell r="X1815">
            <v>0</v>
          </cell>
          <cell r="Y1815">
            <v>0</v>
          </cell>
          <cell r="Z1815">
            <v>0</v>
          </cell>
          <cell r="AA1815">
            <v>0</v>
          </cell>
          <cell r="AC1815">
            <v>25318</v>
          </cell>
          <cell r="AD1815" t="str">
            <v>NA</v>
          </cell>
          <cell r="AE1815" t="str">
            <v>25318.NA4</v>
          </cell>
        </row>
        <row r="1816">
          <cell r="A1816">
            <v>1816</v>
          </cell>
          <cell r="AC1816">
            <v>25318</v>
          </cell>
          <cell r="AD1816" t="str">
            <v>NA</v>
          </cell>
          <cell r="AE1816" t="str">
            <v>25318.NA5</v>
          </cell>
        </row>
        <row r="1817">
          <cell r="A1817">
            <v>1817</v>
          </cell>
          <cell r="B1817">
            <v>165</v>
          </cell>
          <cell r="C1817" t="str">
            <v>Prepayments</v>
          </cell>
          <cell r="AC1817">
            <v>165</v>
          </cell>
          <cell r="AD1817" t="str">
            <v>NA</v>
          </cell>
          <cell r="AE1817" t="str">
            <v>165.NA</v>
          </cell>
        </row>
        <row r="1818">
          <cell r="A1818">
            <v>1818</v>
          </cell>
          <cell r="D1818" t="str">
            <v>S</v>
          </cell>
          <cell r="E1818" t="str">
            <v>DMSC</v>
          </cell>
          <cell r="F1818">
            <v>3669184.3315384602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3669184.3315384602</v>
          </cell>
          <cell r="L1818">
            <v>0.75</v>
          </cell>
          <cell r="M1818">
            <v>0</v>
          </cell>
          <cell r="N1818">
            <v>0</v>
          </cell>
          <cell r="O1818">
            <v>0.75</v>
          </cell>
          <cell r="P1818">
            <v>0</v>
          </cell>
          <cell r="Q1818">
            <v>0</v>
          </cell>
          <cell r="R1818" t="str">
            <v>PLNT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C1818">
            <v>165</v>
          </cell>
          <cell r="AD1818" t="str">
            <v>S</v>
          </cell>
          <cell r="AE1818" t="str">
            <v>165.S</v>
          </cell>
        </row>
        <row r="1819">
          <cell r="A1819">
            <v>1819</v>
          </cell>
          <cell r="D1819" t="str">
            <v>GPS</v>
          </cell>
          <cell r="E1819" t="str">
            <v>GP</v>
          </cell>
          <cell r="F1819">
            <v>4072845.6940379674</v>
          </cell>
          <cell r="G1819">
            <v>1821639.2197264961</v>
          </cell>
          <cell r="H1819">
            <v>1090298.0874516405</v>
          </cell>
          <cell r="I1819">
            <v>1129879.4397725749</v>
          </cell>
          <cell r="J1819">
            <v>31028.94708725583</v>
          </cell>
          <cell r="K1819">
            <v>0</v>
          </cell>
          <cell r="L1819">
            <v>0.75</v>
          </cell>
          <cell r="M1819">
            <v>1366229.414794872</v>
          </cell>
          <cell r="N1819">
            <v>455409.80493162404</v>
          </cell>
          <cell r="O1819">
            <v>0.75</v>
          </cell>
          <cell r="P1819">
            <v>817723.56558873039</v>
          </cell>
          <cell r="Q1819">
            <v>272574.52186291013</v>
          </cell>
          <cell r="R1819" t="str">
            <v>PLNT</v>
          </cell>
          <cell r="S1819">
            <v>184683.81505967779</v>
          </cell>
          <cell r="T1819">
            <v>560463.64892926638</v>
          </cell>
          <cell r="U1819">
            <v>211734.05977672167</v>
          </cell>
          <cell r="V1819">
            <v>135844.34249205701</v>
          </cell>
          <cell r="W1819">
            <v>37153.573514851909</v>
          </cell>
          <cell r="X1819">
            <v>0</v>
          </cell>
          <cell r="Y1819">
            <v>0</v>
          </cell>
          <cell r="Z1819">
            <v>0</v>
          </cell>
          <cell r="AA1819">
            <v>0</v>
          </cell>
          <cell r="AC1819">
            <v>165</v>
          </cell>
          <cell r="AD1819" t="str">
            <v>GPS</v>
          </cell>
          <cell r="AE1819" t="str">
            <v>165.GPS</v>
          </cell>
        </row>
        <row r="1820">
          <cell r="A1820">
            <v>1820</v>
          </cell>
          <cell r="D1820" t="str">
            <v>SG</v>
          </cell>
          <cell r="E1820" t="str">
            <v>PT</v>
          </cell>
          <cell r="F1820">
            <v>2824783.6184982024</v>
          </cell>
          <cell r="G1820">
            <v>1779019.5486005119</v>
          </cell>
          <cell r="H1820">
            <v>1045764.0698976907</v>
          </cell>
          <cell r="I1820">
            <v>0</v>
          </cell>
          <cell r="J1820">
            <v>0</v>
          </cell>
          <cell r="K1820">
            <v>0</v>
          </cell>
          <cell r="L1820">
            <v>0.75</v>
          </cell>
          <cell r="M1820">
            <v>1334264.661450384</v>
          </cell>
          <cell r="N1820">
            <v>444754.88715012796</v>
          </cell>
          <cell r="O1820">
            <v>0.75</v>
          </cell>
          <cell r="P1820">
            <v>784323.05242326797</v>
          </cell>
          <cell r="Q1820">
            <v>261441.01747442267</v>
          </cell>
          <cell r="R1820" t="str">
            <v>PLNT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C1820">
            <v>165</v>
          </cell>
          <cell r="AD1820" t="str">
            <v>SG</v>
          </cell>
          <cell r="AE1820" t="str">
            <v>165.SG</v>
          </cell>
        </row>
        <row r="1821">
          <cell r="A1821">
            <v>1821</v>
          </cell>
          <cell r="D1821" t="str">
            <v>SE</v>
          </cell>
          <cell r="E1821" t="str">
            <v>P</v>
          </cell>
          <cell r="F1821">
            <v>155331.83372439723</v>
          </cell>
          <cell r="G1821">
            <v>155331.83372439723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0.75</v>
          </cell>
          <cell r="M1821">
            <v>116498.87529329793</v>
          </cell>
          <cell r="N1821">
            <v>38832.958431099309</v>
          </cell>
          <cell r="O1821">
            <v>0.75</v>
          </cell>
          <cell r="P1821">
            <v>0</v>
          </cell>
          <cell r="Q1821">
            <v>0</v>
          </cell>
          <cell r="R1821" t="str">
            <v>PLNT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0</v>
          </cell>
          <cell r="AA1821">
            <v>0</v>
          </cell>
          <cell r="AC1821">
            <v>165</v>
          </cell>
          <cell r="AD1821" t="str">
            <v>SE</v>
          </cell>
          <cell r="AE1821" t="str">
            <v>165.SE</v>
          </cell>
        </row>
        <row r="1822">
          <cell r="A1822">
            <v>1822</v>
          </cell>
          <cell r="D1822" t="str">
            <v>SO</v>
          </cell>
          <cell r="E1822" t="str">
            <v>PTD</v>
          </cell>
          <cell r="F1822">
            <v>18546859.789013274</v>
          </cell>
          <cell r="G1822">
            <v>8448338.9999773912</v>
          </cell>
          <cell r="H1822">
            <v>4966201.4020261234</v>
          </cell>
          <cell r="I1822">
            <v>5132319.3870097585</v>
          </cell>
          <cell r="J1822">
            <v>0</v>
          </cell>
          <cell r="K1822">
            <v>0</v>
          </cell>
          <cell r="L1822">
            <v>0.75</v>
          </cell>
          <cell r="M1822">
            <v>6336254.2499830434</v>
          </cell>
          <cell r="N1822">
            <v>2112084.7499943478</v>
          </cell>
          <cell r="O1822">
            <v>0.75</v>
          </cell>
          <cell r="P1822">
            <v>3724651.0515195923</v>
          </cell>
          <cell r="Q1822">
            <v>1241550.3505065308</v>
          </cell>
          <cell r="R1822" t="str">
            <v>PLNT</v>
          </cell>
          <cell r="S1822">
            <v>838900.40931136522</v>
          </cell>
          <cell r="T1822">
            <v>2545827.7669809535</v>
          </cell>
          <cell r="U1822">
            <v>961772.36405070161</v>
          </cell>
          <cell r="V1822">
            <v>617053.93340718828</v>
          </cell>
          <cell r="W1822">
            <v>168764.9132595493</v>
          </cell>
          <cell r="X1822">
            <v>0</v>
          </cell>
          <cell r="Y1822">
            <v>0</v>
          </cell>
          <cell r="Z1822">
            <v>0</v>
          </cell>
          <cell r="AA1822">
            <v>0</v>
          </cell>
          <cell r="AC1822">
            <v>165</v>
          </cell>
          <cell r="AD1822" t="str">
            <v>SO</v>
          </cell>
          <cell r="AE1822" t="str">
            <v>165.SO</v>
          </cell>
        </row>
        <row r="1823">
          <cell r="A1823">
            <v>1823</v>
          </cell>
          <cell r="F1823">
            <v>29269005.266812302</v>
          </cell>
          <cell r="G1823">
            <v>12204329.602028796</v>
          </cell>
          <cell r="H1823">
            <v>7102263.5593754547</v>
          </cell>
          <cell r="I1823">
            <v>6262198.8267823337</v>
          </cell>
          <cell r="J1823">
            <v>31028.94708725583</v>
          </cell>
          <cell r="K1823">
            <v>3669184.3315384602</v>
          </cell>
          <cell r="M1823">
            <v>9153247.2015215978</v>
          </cell>
          <cell r="N1823">
            <v>3051082.4005071991</v>
          </cell>
          <cell r="P1823">
            <v>5326697.6695315912</v>
          </cell>
          <cell r="Q1823">
            <v>1775565.8898438637</v>
          </cell>
          <cell r="S1823">
            <v>1023584.224371043</v>
          </cell>
          <cell r="T1823">
            <v>3106291.4159102198</v>
          </cell>
          <cell r="U1823">
            <v>1173506.4238274232</v>
          </cell>
          <cell r="V1823">
            <v>752898.27589924529</v>
          </cell>
          <cell r="W1823">
            <v>205918.48677440122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C1823">
            <v>165</v>
          </cell>
          <cell r="AD1823" t="str">
            <v>NA</v>
          </cell>
          <cell r="AE1823" t="str">
            <v>165.NA1</v>
          </cell>
        </row>
        <row r="1824">
          <cell r="A1824">
            <v>1824</v>
          </cell>
          <cell r="AC1824">
            <v>165</v>
          </cell>
          <cell r="AD1824" t="str">
            <v>NA</v>
          </cell>
          <cell r="AE1824" t="str">
            <v>165.NA2</v>
          </cell>
        </row>
        <row r="1825">
          <cell r="A1825">
            <v>1825</v>
          </cell>
          <cell r="B1825" t="str">
            <v>182M</v>
          </cell>
          <cell r="C1825" t="str">
            <v>Misc Regulatory Assets</v>
          </cell>
          <cell r="AC1825" t="str">
            <v>182M</v>
          </cell>
          <cell r="AD1825" t="str">
            <v>NA</v>
          </cell>
          <cell r="AE1825" t="str">
            <v>182M.NA</v>
          </cell>
        </row>
        <row r="1826">
          <cell r="A1826">
            <v>1826</v>
          </cell>
          <cell r="D1826" t="str">
            <v>S</v>
          </cell>
          <cell r="E1826" t="str">
            <v>DDS2</v>
          </cell>
          <cell r="F1826">
            <v>15588005.300342698</v>
          </cell>
          <cell r="G1826">
            <v>19593609.505283568</v>
          </cell>
          <cell r="H1826">
            <v>-624121.77562046284</v>
          </cell>
          <cell r="I1826">
            <v>-3022451.1781832594</v>
          </cell>
          <cell r="J1826">
            <v>-393668.95240301237</v>
          </cell>
          <cell r="K1826">
            <v>34637.701265865588</v>
          </cell>
          <cell r="L1826">
            <v>0.75</v>
          </cell>
          <cell r="M1826">
            <v>14695207.128962677</v>
          </cell>
          <cell r="N1826">
            <v>4898402.376320892</v>
          </cell>
          <cell r="O1826">
            <v>0.75</v>
          </cell>
          <cell r="P1826">
            <v>-468091.33171534713</v>
          </cell>
          <cell r="Q1826">
            <v>-156030.44390511571</v>
          </cell>
          <cell r="R1826" t="str">
            <v>PLNT</v>
          </cell>
          <cell r="S1826">
            <v>-494033.07536143664</v>
          </cell>
          <cell r="T1826">
            <v>-1499252.005484866</v>
          </cell>
          <cell r="U1826">
            <v>-566393.04682142823</v>
          </cell>
          <cell r="V1826">
            <v>-363386.4628046432</v>
          </cell>
          <cell r="W1826">
            <v>-99386.587710884894</v>
          </cell>
          <cell r="X1826">
            <v>0</v>
          </cell>
          <cell r="Y1826">
            <v>0</v>
          </cell>
          <cell r="Z1826">
            <v>0</v>
          </cell>
          <cell r="AA1826">
            <v>0</v>
          </cell>
          <cell r="AC1826" t="str">
            <v>182M</v>
          </cell>
          <cell r="AD1826" t="str">
            <v>S</v>
          </cell>
          <cell r="AE1826" t="str">
            <v>182M.S</v>
          </cell>
        </row>
        <row r="1827">
          <cell r="A1827">
            <v>1827</v>
          </cell>
          <cell r="D1827" t="str">
            <v>SG</v>
          </cell>
          <cell r="E1827" t="str">
            <v>DEFSG</v>
          </cell>
          <cell r="F1827">
            <v>1173290.8249861498</v>
          </cell>
          <cell r="G1827">
            <v>1152722.4982287735</v>
          </cell>
          <cell r="H1827">
            <v>20568.326757376446</v>
          </cell>
          <cell r="I1827">
            <v>0</v>
          </cell>
          <cell r="J1827">
            <v>0</v>
          </cell>
          <cell r="K1827">
            <v>0</v>
          </cell>
          <cell r="L1827">
            <v>0.75</v>
          </cell>
          <cell r="M1827">
            <v>864541.87367158011</v>
          </cell>
          <cell r="N1827">
            <v>288180.62455719337</v>
          </cell>
          <cell r="O1827">
            <v>0.75</v>
          </cell>
          <cell r="P1827">
            <v>15426.245068032335</v>
          </cell>
          <cell r="Q1827">
            <v>5142.0816893441115</v>
          </cell>
          <cell r="R1827" t="str">
            <v>PLNT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C1827" t="str">
            <v>182M</v>
          </cell>
          <cell r="AD1827" t="str">
            <v>SG</v>
          </cell>
          <cell r="AE1827" t="str">
            <v>182M.SG</v>
          </cell>
        </row>
        <row r="1828">
          <cell r="A1828">
            <v>1828</v>
          </cell>
          <cell r="D1828" t="str">
            <v>SGCT</v>
          </cell>
          <cell r="E1828" t="str">
            <v>P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0.75</v>
          </cell>
          <cell r="M1828">
            <v>0</v>
          </cell>
          <cell r="N1828">
            <v>0</v>
          </cell>
          <cell r="O1828">
            <v>0.75</v>
          </cell>
          <cell r="P1828">
            <v>0</v>
          </cell>
          <cell r="Q1828">
            <v>0</v>
          </cell>
          <cell r="R1828" t="str">
            <v>PLNT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C1828" t="str">
            <v>182M</v>
          </cell>
          <cell r="AD1828" t="str">
            <v>SGCT</v>
          </cell>
          <cell r="AE1828" t="str">
            <v>182M.SGCT</v>
          </cell>
        </row>
        <row r="1829">
          <cell r="A1829">
            <v>1829</v>
          </cell>
          <cell r="D1829" t="str">
            <v>SG-P</v>
          </cell>
          <cell r="E1829" t="str">
            <v>DEFSG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0.75</v>
          </cell>
          <cell r="M1829">
            <v>0</v>
          </cell>
          <cell r="N1829">
            <v>0</v>
          </cell>
          <cell r="O1829">
            <v>0.75</v>
          </cell>
          <cell r="P1829">
            <v>0</v>
          </cell>
          <cell r="Q1829">
            <v>0</v>
          </cell>
          <cell r="R1829" t="str">
            <v>PLNT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C1829" t="str">
            <v>182M</v>
          </cell>
          <cell r="AD1829" t="str">
            <v>SG-P</v>
          </cell>
          <cell r="AE1829" t="str">
            <v>182M.SG-P</v>
          </cell>
        </row>
        <row r="1830">
          <cell r="A1830">
            <v>1830</v>
          </cell>
          <cell r="D1830" t="str">
            <v>SE</v>
          </cell>
          <cell r="E1830" t="str">
            <v>P</v>
          </cell>
          <cell r="F1830">
            <v>50621370.648482174</v>
          </cell>
          <cell r="G1830">
            <v>50621370.648482174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0.75</v>
          </cell>
          <cell r="M1830">
            <v>37966027.98636163</v>
          </cell>
          <cell r="N1830">
            <v>12655342.662120543</v>
          </cell>
          <cell r="O1830">
            <v>0.75</v>
          </cell>
          <cell r="P1830">
            <v>0</v>
          </cell>
          <cell r="Q1830">
            <v>0</v>
          </cell>
          <cell r="R1830" t="str">
            <v>PLNT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C1830" t="str">
            <v>182M</v>
          </cell>
          <cell r="AD1830" t="str">
            <v>SE</v>
          </cell>
          <cell r="AE1830" t="str">
            <v>182M.SE</v>
          </cell>
        </row>
        <row r="1831">
          <cell r="A1831">
            <v>1831</v>
          </cell>
          <cell r="D1831" t="str">
            <v>SG</v>
          </cell>
          <cell r="E1831" t="str">
            <v>P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0.75</v>
          </cell>
          <cell r="M1831">
            <v>0</v>
          </cell>
          <cell r="N1831">
            <v>0</v>
          </cell>
          <cell r="O1831">
            <v>0.75</v>
          </cell>
          <cell r="P1831">
            <v>0</v>
          </cell>
          <cell r="Q1831">
            <v>0</v>
          </cell>
          <cell r="R1831" t="str">
            <v>PLNT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C1831" t="str">
            <v>182M</v>
          </cell>
          <cell r="AD1831" t="str">
            <v>SG</v>
          </cell>
          <cell r="AE1831" t="str">
            <v>182M.SG1</v>
          </cell>
        </row>
        <row r="1832">
          <cell r="A1832">
            <v>1832</v>
          </cell>
          <cell r="D1832" t="str">
            <v>SO</v>
          </cell>
          <cell r="E1832" t="str">
            <v>DDSO2</v>
          </cell>
          <cell r="F1832">
            <v>32022455.344344519</v>
          </cell>
          <cell r="G1832">
            <v>13019243.671257801</v>
          </cell>
          <cell r="H1832">
            <v>3034250.8603083026</v>
          </cell>
          <cell r="I1832">
            <v>12416248.173900824</v>
          </cell>
          <cell r="J1832">
            <v>3155358.5707739075</v>
          </cell>
          <cell r="K1832">
            <v>397354.06810367678</v>
          </cell>
          <cell r="L1832">
            <v>0.75</v>
          </cell>
          <cell r="M1832">
            <v>9764432.753443351</v>
          </cell>
          <cell r="N1832">
            <v>3254810.9178144503</v>
          </cell>
          <cell r="O1832">
            <v>0.75</v>
          </cell>
          <cell r="P1832">
            <v>2275688.1452312269</v>
          </cell>
          <cell r="Q1832">
            <v>758562.71507707564</v>
          </cell>
          <cell r="R1832" t="str">
            <v>PLNT</v>
          </cell>
          <cell r="S1832">
            <v>2029490.9357279029</v>
          </cell>
          <cell r="T1832">
            <v>6158936.5312784994</v>
          </cell>
          <cell r="U1832">
            <v>2326746.1469911239</v>
          </cell>
          <cell r="V1832">
            <v>1492793.8415635384</v>
          </cell>
          <cell r="W1832">
            <v>408280.71833975782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C1832" t="str">
            <v>182M</v>
          </cell>
          <cell r="AD1832" t="str">
            <v>SO</v>
          </cell>
          <cell r="AE1832" t="str">
            <v>182M.SO</v>
          </cell>
        </row>
        <row r="1833">
          <cell r="A1833">
            <v>1833</v>
          </cell>
          <cell r="F1833">
            <v>99405122.118155539</v>
          </cell>
          <cell r="G1833">
            <v>84386946.32325232</v>
          </cell>
          <cell r="H1833">
            <v>2430697.4114452163</v>
          </cell>
          <cell r="I1833">
            <v>9393796.9957175646</v>
          </cell>
          <cell r="J1833">
            <v>2761689.6183708953</v>
          </cell>
          <cell r="K1833">
            <v>431991.76936954237</v>
          </cell>
          <cell r="M1833">
            <v>63290209.74243924</v>
          </cell>
          <cell r="N1833">
            <v>21096736.58081308</v>
          </cell>
          <cell r="P1833">
            <v>1823023.0585839122</v>
          </cell>
          <cell r="Q1833">
            <v>607674.35286130407</v>
          </cell>
          <cell r="S1833">
            <v>1535457.8603664662</v>
          </cell>
          <cell r="T1833">
            <v>4659684.5257936334</v>
          </cell>
          <cell r="U1833">
            <v>1760353.1001696957</v>
          </cell>
          <cell r="V1833">
            <v>1129407.3787588952</v>
          </cell>
          <cell r="W1833">
            <v>308894.1306288729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C1833" t="str">
            <v>182M</v>
          </cell>
          <cell r="AD1833" t="str">
            <v>NA</v>
          </cell>
          <cell r="AE1833" t="str">
            <v>182M.NA1</v>
          </cell>
        </row>
        <row r="1834">
          <cell r="A1834">
            <v>1834</v>
          </cell>
          <cell r="AC1834" t="str">
            <v>182M</v>
          </cell>
          <cell r="AD1834" t="str">
            <v>NA</v>
          </cell>
          <cell r="AE1834" t="str">
            <v>182M.NA2</v>
          </cell>
        </row>
        <row r="1835">
          <cell r="A1835">
            <v>1835</v>
          </cell>
          <cell r="B1835" t="str">
            <v>186M</v>
          </cell>
          <cell r="C1835" t="str">
            <v>Misc Deferred Debits</v>
          </cell>
          <cell r="AC1835" t="str">
            <v>186M</v>
          </cell>
          <cell r="AD1835" t="str">
            <v>NA</v>
          </cell>
          <cell r="AE1835" t="str">
            <v>186M.NA</v>
          </cell>
        </row>
        <row r="1836">
          <cell r="A1836">
            <v>1836</v>
          </cell>
          <cell r="D1836" t="str">
            <v>S</v>
          </cell>
          <cell r="E1836" t="str">
            <v>LABOR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0.75</v>
          </cell>
          <cell r="M1836">
            <v>0</v>
          </cell>
          <cell r="N1836">
            <v>0</v>
          </cell>
          <cell r="O1836">
            <v>0.75</v>
          </cell>
          <cell r="P1836">
            <v>0</v>
          </cell>
          <cell r="Q1836">
            <v>0</v>
          </cell>
          <cell r="R1836" t="str">
            <v>PLNT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0</v>
          </cell>
          <cell r="AA1836">
            <v>0</v>
          </cell>
          <cell r="AC1836" t="str">
            <v>186M</v>
          </cell>
          <cell r="AD1836" t="str">
            <v>S</v>
          </cell>
          <cell r="AE1836" t="str">
            <v>186M.S</v>
          </cell>
        </row>
        <row r="1837">
          <cell r="A1837">
            <v>1837</v>
          </cell>
          <cell r="D1837" t="str">
            <v>SG</v>
          </cell>
          <cell r="E1837" t="str">
            <v>P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0.75</v>
          </cell>
          <cell r="M1837">
            <v>0</v>
          </cell>
          <cell r="N1837">
            <v>0</v>
          </cell>
          <cell r="O1837">
            <v>0.75</v>
          </cell>
          <cell r="P1837">
            <v>0</v>
          </cell>
          <cell r="Q1837">
            <v>0</v>
          </cell>
          <cell r="R1837" t="str">
            <v>PLNT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0</v>
          </cell>
          <cell r="AA1837">
            <v>0</v>
          </cell>
          <cell r="AC1837" t="str">
            <v>186M</v>
          </cell>
          <cell r="AD1837" t="str">
            <v>SG</v>
          </cell>
          <cell r="AE1837" t="str">
            <v>186M.SG</v>
          </cell>
        </row>
        <row r="1838">
          <cell r="A1838">
            <v>1838</v>
          </cell>
          <cell r="D1838" t="str">
            <v>SG</v>
          </cell>
          <cell r="E1838" t="str">
            <v>P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0.75</v>
          </cell>
          <cell r="M1838">
            <v>0</v>
          </cell>
          <cell r="N1838">
            <v>0</v>
          </cell>
          <cell r="O1838">
            <v>0.75</v>
          </cell>
          <cell r="P1838">
            <v>0</v>
          </cell>
          <cell r="Q1838">
            <v>0</v>
          </cell>
          <cell r="R1838" t="str">
            <v>PLNT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0</v>
          </cell>
          <cell r="AA1838">
            <v>0</v>
          </cell>
          <cell r="AC1838" t="str">
            <v>186M</v>
          </cell>
          <cell r="AD1838" t="str">
            <v>SG</v>
          </cell>
          <cell r="AE1838" t="str">
            <v>186M.SG1</v>
          </cell>
        </row>
        <row r="1839">
          <cell r="A1839">
            <v>1839</v>
          </cell>
          <cell r="D1839" t="str">
            <v>SG</v>
          </cell>
          <cell r="E1839" t="str">
            <v>DEFSG</v>
          </cell>
          <cell r="F1839">
            <v>50240848.099438675</v>
          </cell>
          <cell r="G1839">
            <v>49360102.969356231</v>
          </cell>
          <cell r="H1839">
            <v>880745.13008244871</v>
          </cell>
          <cell r="I1839">
            <v>0</v>
          </cell>
          <cell r="J1839">
            <v>0</v>
          </cell>
          <cell r="K1839">
            <v>0</v>
          </cell>
          <cell r="L1839">
            <v>0.75</v>
          </cell>
          <cell r="M1839">
            <v>37020077.227017172</v>
          </cell>
          <cell r="N1839">
            <v>12340025.742339058</v>
          </cell>
          <cell r="O1839">
            <v>0.75</v>
          </cell>
          <cell r="P1839">
            <v>660558.84756183648</v>
          </cell>
          <cell r="Q1839">
            <v>220186.28252061218</v>
          </cell>
          <cell r="R1839" t="str">
            <v>PLNT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C1839" t="str">
            <v>186M</v>
          </cell>
          <cell r="AD1839" t="str">
            <v>SG</v>
          </cell>
          <cell r="AE1839" t="str">
            <v>186M.SG2</v>
          </cell>
        </row>
        <row r="1840">
          <cell r="A1840">
            <v>1840</v>
          </cell>
          <cell r="D1840" t="str">
            <v>SO</v>
          </cell>
          <cell r="E1840" t="str">
            <v>LABOR</v>
          </cell>
          <cell r="F1840">
            <v>74529.82976641228</v>
          </cell>
          <cell r="G1840">
            <v>31925.672523023721</v>
          </cell>
          <cell r="H1840">
            <v>7107.3801347725703</v>
          </cell>
          <cell r="I1840">
            <v>26934.208061749305</v>
          </cell>
          <cell r="J1840">
            <v>8562.5690468666853</v>
          </cell>
          <cell r="K1840">
            <v>0</v>
          </cell>
          <cell r="L1840">
            <v>0.75</v>
          </cell>
          <cell r="M1840">
            <v>23944.254392267791</v>
          </cell>
          <cell r="N1840">
            <v>7981.4181307559302</v>
          </cell>
          <cell r="O1840">
            <v>0.75</v>
          </cell>
          <cell r="P1840">
            <v>5330.5351010794275</v>
          </cell>
          <cell r="Q1840">
            <v>1776.8450336931426</v>
          </cell>
          <cell r="R1840" t="str">
            <v>PLNT</v>
          </cell>
          <cell r="S1840">
            <v>4402.5159900743338</v>
          </cell>
          <cell r="T1840">
            <v>13360.402888954744</v>
          </cell>
          <cell r="U1840">
            <v>5047.3431226724315</v>
          </cell>
          <cell r="V1840">
            <v>3238.2745060208017</v>
          </cell>
          <cell r="W1840">
            <v>885.67155402698859</v>
          </cell>
          <cell r="X1840">
            <v>0</v>
          </cell>
          <cell r="Y1840">
            <v>0</v>
          </cell>
          <cell r="Z1840">
            <v>0</v>
          </cell>
          <cell r="AA1840">
            <v>0</v>
          </cell>
          <cell r="AC1840" t="str">
            <v>186M</v>
          </cell>
          <cell r="AD1840" t="str">
            <v>SO</v>
          </cell>
          <cell r="AE1840" t="str">
            <v>186M.SO</v>
          </cell>
        </row>
        <row r="1841">
          <cell r="A1841">
            <v>1841</v>
          </cell>
          <cell r="D1841" t="str">
            <v>SE</v>
          </cell>
          <cell r="E1841" t="str">
            <v>P</v>
          </cell>
          <cell r="F1841">
            <v>208482.0838598944</v>
          </cell>
          <cell r="G1841">
            <v>208482.0838598944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0.75</v>
          </cell>
          <cell r="M1841">
            <v>156361.56289492079</v>
          </cell>
          <cell r="N1841">
            <v>52120.520964973599</v>
          </cell>
          <cell r="O1841">
            <v>0.75</v>
          </cell>
          <cell r="P1841">
            <v>0</v>
          </cell>
          <cell r="Q1841">
            <v>0</v>
          </cell>
          <cell r="R1841" t="str">
            <v>PLNT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C1841" t="str">
            <v>186M</v>
          </cell>
          <cell r="AD1841" t="str">
            <v>SE</v>
          </cell>
          <cell r="AE1841" t="str">
            <v>186M.SE</v>
          </cell>
        </row>
        <row r="1842">
          <cell r="A1842">
            <v>1842</v>
          </cell>
          <cell r="D1842" t="str">
            <v>SNPPS</v>
          </cell>
          <cell r="E1842" t="str">
            <v>P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0.75</v>
          </cell>
          <cell r="M1842">
            <v>0</v>
          </cell>
          <cell r="N1842">
            <v>0</v>
          </cell>
          <cell r="O1842">
            <v>0.75</v>
          </cell>
          <cell r="P1842">
            <v>0</v>
          </cell>
          <cell r="Q1842">
            <v>0</v>
          </cell>
          <cell r="R1842" t="str">
            <v>PLNT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C1842" t="str">
            <v>186M</v>
          </cell>
          <cell r="AD1842" t="str">
            <v>SNPPS</v>
          </cell>
          <cell r="AE1842" t="str">
            <v>186M.SNPPS</v>
          </cell>
        </row>
        <row r="1843">
          <cell r="A1843">
            <v>1843</v>
          </cell>
          <cell r="D1843" t="str">
            <v>EXCTAX</v>
          </cell>
          <cell r="E1843" t="str">
            <v>GP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0.75</v>
          </cell>
          <cell r="M1843">
            <v>0</v>
          </cell>
          <cell r="N1843">
            <v>0</v>
          </cell>
          <cell r="O1843">
            <v>0.75</v>
          </cell>
          <cell r="P1843">
            <v>0</v>
          </cell>
          <cell r="Q1843">
            <v>0</v>
          </cell>
          <cell r="R1843" t="str">
            <v>PLNT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0</v>
          </cell>
          <cell r="AA1843">
            <v>0</v>
          </cell>
          <cell r="AC1843" t="str">
            <v>186M</v>
          </cell>
          <cell r="AD1843" t="str">
            <v>EXCTAX</v>
          </cell>
          <cell r="AE1843" t="str">
            <v>186M.EXCTAX</v>
          </cell>
        </row>
        <row r="1844">
          <cell r="A1844">
            <v>1844</v>
          </cell>
          <cell r="F1844">
            <v>50523860.013064981</v>
          </cell>
          <cell r="G1844">
            <v>49600510.725739144</v>
          </cell>
          <cell r="H1844">
            <v>887852.51021722134</v>
          </cell>
          <cell r="I1844">
            <v>26934.208061749305</v>
          </cell>
          <cell r="J1844">
            <v>8562.5690468666853</v>
          </cell>
          <cell r="K1844">
            <v>0</v>
          </cell>
          <cell r="M1844">
            <v>37200383.044304356</v>
          </cell>
          <cell r="N1844">
            <v>12400127.681434786</v>
          </cell>
          <cell r="P1844">
            <v>665889.38266291586</v>
          </cell>
          <cell r="Q1844">
            <v>221963.12755430533</v>
          </cell>
          <cell r="S1844">
            <v>4402.5159900743338</v>
          </cell>
          <cell r="T1844">
            <v>13360.402888954744</v>
          </cell>
          <cell r="U1844">
            <v>5047.3431226724315</v>
          </cell>
          <cell r="V1844">
            <v>3238.2745060208017</v>
          </cell>
          <cell r="W1844">
            <v>885.67155402698859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C1844" t="str">
            <v>186M</v>
          </cell>
          <cell r="AD1844" t="str">
            <v>NA</v>
          </cell>
          <cell r="AE1844" t="str">
            <v>186M.NA1</v>
          </cell>
        </row>
        <row r="1845">
          <cell r="A1845">
            <v>1845</v>
          </cell>
          <cell r="AC1845" t="str">
            <v>186M</v>
          </cell>
          <cell r="AD1845" t="str">
            <v>NA</v>
          </cell>
          <cell r="AE1845" t="str">
            <v>186M.NA2</v>
          </cell>
        </row>
        <row r="1846">
          <cell r="A1846">
            <v>1846</v>
          </cell>
          <cell r="B1846" t="str">
            <v>Working Capital</v>
          </cell>
          <cell r="AC1846" t="str">
            <v>Working Capital</v>
          </cell>
          <cell r="AD1846" t="str">
            <v>NA</v>
          </cell>
          <cell r="AE1846" t="str">
            <v>Working Capital.NA</v>
          </cell>
        </row>
        <row r="1847">
          <cell r="A1847">
            <v>1847</v>
          </cell>
          <cell r="B1847" t="str">
            <v>CWC</v>
          </cell>
          <cell r="C1847" t="str">
            <v>Cash Working Capital</v>
          </cell>
          <cell r="AC1847" t="str">
            <v>CWC</v>
          </cell>
          <cell r="AD1847" t="str">
            <v>NA</v>
          </cell>
          <cell r="AE1847" t="str">
            <v>CWC.NA</v>
          </cell>
        </row>
        <row r="1848">
          <cell r="A1848">
            <v>1848</v>
          </cell>
          <cell r="D1848" t="str">
            <v>S</v>
          </cell>
          <cell r="E1848" t="str">
            <v>CWC</v>
          </cell>
          <cell r="F1848">
            <v>16688827.656622522</v>
          </cell>
          <cell r="G1848">
            <v>11904329.137444876</v>
          </cell>
          <cell r="H1848">
            <v>2046008.238987749</v>
          </cell>
          <cell r="I1848">
            <v>2180019.4805241539</v>
          </cell>
          <cell r="J1848">
            <v>456246.02154579142</v>
          </cell>
          <cell r="K1848">
            <v>102224.77811995157</v>
          </cell>
          <cell r="L1848">
            <v>0.75</v>
          </cell>
          <cell r="M1848">
            <v>8928246.8530836571</v>
          </cell>
          <cell r="N1848">
            <v>2976082.284361219</v>
          </cell>
          <cell r="O1848">
            <v>0.75</v>
          </cell>
          <cell r="P1848">
            <v>1534506.1792408116</v>
          </cell>
          <cell r="Q1848">
            <v>511502.05974693724</v>
          </cell>
          <cell r="R1848" t="str">
            <v>PLNT</v>
          </cell>
          <cell r="S1848">
            <v>356333.87102667958</v>
          </cell>
          <cell r="T1848">
            <v>1081373.4897569094</v>
          </cell>
          <cell r="U1848">
            <v>408525.33354941639</v>
          </cell>
          <cell r="V1848">
            <v>262101.69202768028</v>
          </cell>
          <cell r="W1848">
            <v>71685.094163467933</v>
          </cell>
          <cell r="X1848">
            <v>0</v>
          </cell>
          <cell r="Y1848">
            <v>0</v>
          </cell>
          <cell r="Z1848">
            <v>0</v>
          </cell>
          <cell r="AA1848">
            <v>0</v>
          </cell>
          <cell r="AC1848" t="str">
            <v>CWC</v>
          </cell>
          <cell r="AD1848" t="str">
            <v>S</v>
          </cell>
          <cell r="AE1848" t="str">
            <v>CWC.S</v>
          </cell>
        </row>
        <row r="1849">
          <cell r="A1849">
            <v>1849</v>
          </cell>
          <cell r="D1849" t="str">
            <v>SO</v>
          </cell>
          <cell r="E1849" t="str">
            <v>CWC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0.75</v>
          </cell>
          <cell r="M1849">
            <v>0</v>
          </cell>
          <cell r="N1849">
            <v>0</v>
          </cell>
          <cell r="O1849">
            <v>0.75</v>
          </cell>
          <cell r="P1849">
            <v>0</v>
          </cell>
          <cell r="Q1849">
            <v>0</v>
          </cell>
          <cell r="R1849" t="str">
            <v>PLNT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C1849" t="str">
            <v>CWC</v>
          </cell>
          <cell r="AD1849" t="str">
            <v>SO</v>
          </cell>
          <cell r="AE1849" t="str">
            <v>CWC.SO</v>
          </cell>
        </row>
        <row r="1850">
          <cell r="A1850">
            <v>1850</v>
          </cell>
          <cell r="D1850" t="str">
            <v>SE</v>
          </cell>
          <cell r="E1850" t="str">
            <v>CWC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0.75</v>
          </cell>
          <cell r="M1850">
            <v>0</v>
          </cell>
          <cell r="N1850">
            <v>0</v>
          </cell>
          <cell r="O1850">
            <v>0.75</v>
          </cell>
          <cell r="P1850">
            <v>0</v>
          </cell>
          <cell r="Q1850">
            <v>0</v>
          </cell>
          <cell r="R1850" t="str">
            <v>PLNT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  <cell r="AA1850">
            <v>0</v>
          </cell>
          <cell r="AC1850" t="str">
            <v>CWC</v>
          </cell>
          <cell r="AD1850" t="str">
            <v>SE</v>
          </cell>
          <cell r="AE1850" t="str">
            <v>CWC.SE</v>
          </cell>
        </row>
        <row r="1851">
          <cell r="A1851">
            <v>1851</v>
          </cell>
          <cell r="F1851">
            <v>16688827.656622522</v>
          </cell>
          <cell r="G1851">
            <v>11904329.137444876</v>
          </cell>
          <cell r="H1851">
            <v>2046008.238987749</v>
          </cell>
          <cell r="I1851">
            <v>2180019.4805241539</v>
          </cell>
          <cell r="J1851">
            <v>456246.02154579142</v>
          </cell>
          <cell r="K1851">
            <v>102224.77811995157</v>
          </cell>
          <cell r="M1851">
            <v>8928246.8530836571</v>
          </cell>
          <cell r="N1851">
            <v>2976082.284361219</v>
          </cell>
          <cell r="P1851">
            <v>1534506.1792408116</v>
          </cell>
          <cell r="Q1851">
            <v>511502.05974693724</v>
          </cell>
          <cell r="S1851">
            <v>356333.87102667958</v>
          </cell>
          <cell r="T1851">
            <v>1081373.4897569094</v>
          </cell>
          <cell r="U1851">
            <v>408525.33354941639</v>
          </cell>
          <cell r="V1851">
            <v>262101.69202768028</v>
          </cell>
          <cell r="W1851">
            <v>71685.094163467933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C1851" t="str">
            <v>CWC</v>
          </cell>
          <cell r="AD1851" t="str">
            <v>NA</v>
          </cell>
          <cell r="AE1851" t="str">
            <v>CWC.NA1</v>
          </cell>
        </row>
        <row r="1852">
          <cell r="A1852">
            <v>1852</v>
          </cell>
          <cell r="AC1852" t="str">
            <v>CWC</v>
          </cell>
          <cell r="AD1852" t="str">
            <v>NA</v>
          </cell>
          <cell r="AE1852" t="str">
            <v>CWC.NA2</v>
          </cell>
        </row>
        <row r="1853">
          <cell r="A1853">
            <v>1853</v>
          </cell>
          <cell r="B1853" t="str">
            <v>OWC</v>
          </cell>
          <cell r="C1853" t="str">
            <v>Other Working Capital</v>
          </cell>
          <cell r="AC1853" t="str">
            <v>OWC</v>
          </cell>
          <cell r="AD1853" t="str">
            <v>NA</v>
          </cell>
          <cell r="AE1853" t="str">
            <v>OWC.NA</v>
          </cell>
        </row>
        <row r="1854">
          <cell r="A1854">
            <v>1854</v>
          </cell>
          <cell r="B1854">
            <v>131</v>
          </cell>
          <cell r="D1854" t="str">
            <v>SNP</v>
          </cell>
          <cell r="E1854" t="str">
            <v>GP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0.75</v>
          </cell>
          <cell r="M1854">
            <v>0</v>
          </cell>
          <cell r="N1854">
            <v>0</v>
          </cell>
          <cell r="O1854">
            <v>0.75</v>
          </cell>
          <cell r="P1854">
            <v>0</v>
          </cell>
          <cell r="Q1854">
            <v>0</v>
          </cell>
          <cell r="R1854" t="str">
            <v>PLNT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C1854">
            <v>131</v>
          </cell>
          <cell r="AD1854" t="str">
            <v>SNP</v>
          </cell>
          <cell r="AE1854" t="str">
            <v>131.SNP</v>
          </cell>
        </row>
        <row r="1855">
          <cell r="A1855">
            <v>1855</v>
          </cell>
          <cell r="B1855">
            <v>143</v>
          </cell>
          <cell r="D1855" t="str">
            <v>SO</v>
          </cell>
          <cell r="E1855" t="str">
            <v>GP</v>
          </cell>
          <cell r="F1855">
            <v>20242798.926137775</v>
          </cell>
          <cell r="G1855">
            <v>9053884.9765090607</v>
          </cell>
          <cell r="H1855">
            <v>5418983.8289587786</v>
          </cell>
          <cell r="I1855">
            <v>5615710.4953851998</v>
          </cell>
          <cell r="J1855">
            <v>154219.62528473657</v>
          </cell>
          <cell r="K1855">
            <v>0</v>
          </cell>
          <cell r="L1855">
            <v>0.75</v>
          </cell>
          <cell r="M1855">
            <v>6790413.7323817955</v>
          </cell>
          <cell r="N1855">
            <v>2263471.2441272652</v>
          </cell>
          <cell r="O1855">
            <v>0.75</v>
          </cell>
          <cell r="P1855">
            <v>4064237.8717190837</v>
          </cell>
          <cell r="Q1855">
            <v>1354745.9572396947</v>
          </cell>
          <cell r="R1855" t="str">
            <v>PLNT</v>
          </cell>
          <cell r="S1855">
            <v>917912.83392781101</v>
          </cell>
          <cell r="T1855">
            <v>2785608.3443800732</v>
          </cell>
          <cell r="U1855">
            <v>1052357.5700766672</v>
          </cell>
          <cell r="V1855">
            <v>675171.59178053285</v>
          </cell>
          <cell r="W1855">
            <v>184660.15522011428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C1855">
            <v>143</v>
          </cell>
          <cell r="AD1855" t="str">
            <v>SO</v>
          </cell>
          <cell r="AE1855" t="str">
            <v>143.SO</v>
          </cell>
        </row>
        <row r="1856">
          <cell r="A1856">
            <v>1856</v>
          </cell>
          <cell r="B1856">
            <v>232</v>
          </cell>
          <cell r="D1856" t="str">
            <v>S</v>
          </cell>
          <cell r="E1856" t="str">
            <v>P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0.75</v>
          </cell>
          <cell r="M1856">
            <v>0</v>
          </cell>
          <cell r="N1856">
            <v>0</v>
          </cell>
          <cell r="O1856">
            <v>0.75</v>
          </cell>
          <cell r="P1856">
            <v>0</v>
          </cell>
          <cell r="Q1856">
            <v>0</v>
          </cell>
          <cell r="R1856" t="str">
            <v>PLNT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C1856">
            <v>232</v>
          </cell>
          <cell r="AD1856" t="str">
            <v>S</v>
          </cell>
          <cell r="AE1856" t="str">
            <v>232.S</v>
          </cell>
        </row>
        <row r="1857">
          <cell r="A1857">
            <v>1857</v>
          </cell>
          <cell r="B1857">
            <v>232</v>
          </cell>
          <cell r="D1857" t="str">
            <v>SO</v>
          </cell>
          <cell r="E1857" t="str">
            <v>PTD</v>
          </cell>
          <cell r="F1857">
            <v>-2682975.9609336657</v>
          </cell>
          <cell r="G1857">
            <v>-1222130.900034351</v>
          </cell>
          <cell r="H1857">
            <v>-718407.27381160774</v>
          </cell>
          <cell r="I1857">
            <v>-742437.78708770685</v>
          </cell>
          <cell r="J1857">
            <v>0</v>
          </cell>
          <cell r="K1857">
            <v>0</v>
          </cell>
          <cell r="L1857">
            <v>0.75</v>
          </cell>
          <cell r="M1857">
            <v>-916598.17502576322</v>
          </cell>
          <cell r="N1857">
            <v>-305532.72500858776</v>
          </cell>
          <cell r="O1857">
            <v>0.75</v>
          </cell>
          <cell r="P1857">
            <v>-538805.45535870583</v>
          </cell>
          <cell r="Q1857">
            <v>-179601.81845290193</v>
          </cell>
          <cell r="R1857" t="str">
            <v>PLNT</v>
          </cell>
          <cell r="S1857">
            <v>-121354.75532807429</v>
          </cell>
          <cell r="T1857">
            <v>-368277.69105870405</v>
          </cell>
          <cell r="U1857">
            <v>-139129.327659389</v>
          </cell>
          <cell r="V1857">
            <v>-89262.596944403107</v>
          </cell>
          <cell r="W1857">
            <v>-24413.416097136265</v>
          </cell>
          <cell r="X1857">
            <v>0</v>
          </cell>
          <cell r="Y1857">
            <v>0</v>
          </cell>
          <cell r="Z1857">
            <v>0</v>
          </cell>
          <cell r="AA1857">
            <v>0</v>
          </cell>
          <cell r="AC1857">
            <v>232</v>
          </cell>
          <cell r="AD1857" t="str">
            <v>SO</v>
          </cell>
          <cell r="AE1857" t="str">
            <v>232.SO</v>
          </cell>
        </row>
        <row r="1858">
          <cell r="A1858">
            <v>1858</v>
          </cell>
          <cell r="B1858">
            <v>232</v>
          </cell>
          <cell r="D1858" t="str">
            <v>SE</v>
          </cell>
          <cell r="E1858" t="str">
            <v>P</v>
          </cell>
          <cell r="F1858">
            <v>-900158.27814979723</v>
          </cell>
          <cell r="G1858">
            <v>-900158.27814979723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0.75</v>
          </cell>
          <cell r="M1858">
            <v>-675118.70861234795</v>
          </cell>
          <cell r="N1858">
            <v>-225039.56953744931</v>
          </cell>
          <cell r="O1858">
            <v>0.75</v>
          </cell>
          <cell r="P1858">
            <v>0</v>
          </cell>
          <cell r="Q1858">
            <v>0</v>
          </cell>
          <cell r="R1858" t="str">
            <v>PLNT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C1858">
            <v>232</v>
          </cell>
          <cell r="AD1858" t="str">
            <v>SE</v>
          </cell>
          <cell r="AE1858" t="str">
            <v>232.SE</v>
          </cell>
        </row>
        <row r="1859">
          <cell r="A1859">
            <v>1859</v>
          </cell>
          <cell r="B1859">
            <v>232</v>
          </cell>
          <cell r="D1859" t="str">
            <v>SG</v>
          </cell>
          <cell r="E1859" t="str">
            <v>T</v>
          </cell>
          <cell r="F1859">
            <v>-1556610.114225653</v>
          </cell>
          <cell r="G1859">
            <v>0</v>
          </cell>
          <cell r="H1859">
            <v>-1556610.114225653</v>
          </cell>
          <cell r="I1859">
            <v>0</v>
          </cell>
          <cell r="J1859">
            <v>0</v>
          </cell>
          <cell r="K1859">
            <v>0</v>
          </cell>
          <cell r="L1859">
            <v>0.75</v>
          </cell>
          <cell r="M1859">
            <v>0</v>
          </cell>
          <cell r="N1859">
            <v>0</v>
          </cell>
          <cell r="O1859">
            <v>0.75</v>
          </cell>
          <cell r="P1859">
            <v>-1167457.5856692398</v>
          </cell>
          <cell r="Q1859">
            <v>-389152.52855641325</v>
          </cell>
          <cell r="R1859" t="str">
            <v>PLNT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C1859">
            <v>232</v>
          </cell>
          <cell r="AD1859" t="str">
            <v>SG</v>
          </cell>
          <cell r="AE1859" t="str">
            <v>232.SG</v>
          </cell>
        </row>
        <row r="1860">
          <cell r="A1860">
            <v>1860</v>
          </cell>
          <cell r="B1860">
            <v>2533</v>
          </cell>
          <cell r="D1860" t="str">
            <v>S</v>
          </cell>
          <cell r="E1860" t="str">
            <v>P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0.75</v>
          </cell>
          <cell r="M1860">
            <v>0</v>
          </cell>
          <cell r="N1860">
            <v>0</v>
          </cell>
          <cell r="O1860">
            <v>0.75</v>
          </cell>
          <cell r="P1860">
            <v>0</v>
          </cell>
          <cell r="Q1860">
            <v>0</v>
          </cell>
          <cell r="R1860" t="str">
            <v>PLNT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C1860">
            <v>2533</v>
          </cell>
          <cell r="AD1860" t="str">
            <v>S</v>
          </cell>
          <cell r="AE1860" t="str">
            <v>2533.S</v>
          </cell>
        </row>
        <row r="1861">
          <cell r="A1861">
            <v>1861</v>
          </cell>
          <cell r="B1861">
            <v>2533</v>
          </cell>
          <cell r="D1861" t="str">
            <v>SE</v>
          </cell>
          <cell r="E1861" t="str">
            <v>P</v>
          </cell>
          <cell r="F1861">
            <v>-4206297.989242034</v>
          </cell>
          <cell r="G1861">
            <v>-4206297.989242034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0.75</v>
          </cell>
          <cell r="M1861">
            <v>-3154723.4919315255</v>
          </cell>
          <cell r="N1861">
            <v>-1051574.4973105085</v>
          </cell>
          <cell r="O1861">
            <v>0.75</v>
          </cell>
          <cell r="P1861">
            <v>0</v>
          </cell>
          <cell r="Q1861">
            <v>0</v>
          </cell>
          <cell r="R1861" t="str">
            <v>PLNT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C1861">
            <v>2533</v>
          </cell>
          <cell r="AD1861" t="str">
            <v>SE</v>
          </cell>
          <cell r="AE1861" t="str">
            <v>2533.SE</v>
          </cell>
        </row>
        <row r="1862">
          <cell r="A1862">
            <v>1862</v>
          </cell>
          <cell r="B1862">
            <v>230</v>
          </cell>
          <cell r="D1862" t="str">
            <v>S</v>
          </cell>
          <cell r="E1862" t="str">
            <v>P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0.75</v>
          </cell>
          <cell r="P1862">
            <v>0</v>
          </cell>
          <cell r="Q1862">
            <v>0</v>
          </cell>
          <cell r="R1862" t="str">
            <v>PLNT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C1862">
            <v>230</v>
          </cell>
          <cell r="AD1862" t="str">
            <v>S</v>
          </cell>
          <cell r="AE1862" t="str">
            <v>230.S</v>
          </cell>
        </row>
        <row r="1863">
          <cell r="A1863">
            <v>1863</v>
          </cell>
          <cell r="F1863">
            <v>10896756.583586624</v>
          </cell>
          <cell r="G1863">
            <v>2725297.8090828778</v>
          </cell>
          <cell r="H1863">
            <v>3143966.440921518</v>
          </cell>
          <cell r="I1863">
            <v>4873272.7082974929</v>
          </cell>
          <cell r="J1863">
            <v>154219.62528473657</v>
          </cell>
          <cell r="K1863">
            <v>0</v>
          </cell>
          <cell r="M1863">
            <v>2043973.3568121591</v>
          </cell>
          <cell r="N1863">
            <v>681324.45227071946</v>
          </cell>
          <cell r="P1863">
            <v>2357974.8306911383</v>
          </cell>
          <cell r="Q1863">
            <v>785991.61023037951</v>
          </cell>
          <cell r="S1863">
            <v>796558.07859973668</v>
          </cell>
          <cell r="T1863">
            <v>2417330.6533213691</v>
          </cell>
          <cell r="U1863">
            <v>913228.24241727823</v>
          </cell>
          <cell r="V1863">
            <v>585908.99483612971</v>
          </cell>
          <cell r="W1863">
            <v>160246.739122978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C1863">
            <v>230</v>
          </cell>
          <cell r="AD1863" t="str">
            <v>NA</v>
          </cell>
          <cell r="AE1863" t="str">
            <v>230.NA</v>
          </cell>
        </row>
        <row r="1864">
          <cell r="A1864">
            <v>1864</v>
          </cell>
          <cell r="AC1864">
            <v>230</v>
          </cell>
          <cell r="AD1864" t="str">
            <v>NA</v>
          </cell>
          <cell r="AE1864" t="str">
            <v>230.NA1</v>
          </cell>
        </row>
        <row r="1865">
          <cell r="A1865">
            <v>1865</v>
          </cell>
          <cell r="B1865" t="str">
            <v>Total Working Capital</v>
          </cell>
          <cell r="F1865">
            <v>27585584.240209147</v>
          </cell>
          <cell r="G1865">
            <v>14629626.946527753</v>
          </cell>
          <cell r="H1865">
            <v>5189974.6799092665</v>
          </cell>
          <cell r="I1865">
            <v>7053292.1888216473</v>
          </cell>
          <cell r="J1865">
            <v>610465.64683052804</v>
          </cell>
          <cell r="K1865">
            <v>102224.77811995157</v>
          </cell>
          <cell r="M1865">
            <v>10972220.209895816</v>
          </cell>
          <cell r="N1865">
            <v>3657406.7366319383</v>
          </cell>
          <cell r="P1865">
            <v>3892481.0099319499</v>
          </cell>
          <cell r="Q1865">
            <v>1297493.6699773166</v>
          </cell>
          <cell r="S1865">
            <v>1152891.9496264162</v>
          </cell>
          <cell r="T1865">
            <v>3498704.1430782788</v>
          </cell>
          <cell r="U1865">
            <v>1321753.5759666946</v>
          </cell>
          <cell r="V1865">
            <v>848010.68686381006</v>
          </cell>
          <cell r="W1865">
            <v>231931.83328644594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C1865" t="str">
            <v>Total Working Capital</v>
          </cell>
          <cell r="AD1865" t="str">
            <v>NA</v>
          </cell>
          <cell r="AE1865" t="str">
            <v>Total Working Capital.NA</v>
          </cell>
        </row>
        <row r="1866">
          <cell r="A1866">
            <v>1866</v>
          </cell>
          <cell r="AC1866" t="str">
            <v>Total Working Capital</v>
          </cell>
          <cell r="AD1866" t="str">
            <v>NA</v>
          </cell>
          <cell r="AE1866" t="str">
            <v>Total Working Capital.NA1</v>
          </cell>
        </row>
        <row r="1867">
          <cell r="A1867">
            <v>1867</v>
          </cell>
          <cell r="B1867" t="str">
            <v>Miscellaneous Rate DRB</v>
          </cell>
          <cell r="AC1867" t="str">
            <v>Miscellaneous Rate DRB</v>
          </cell>
          <cell r="AD1867" t="str">
            <v>NA</v>
          </cell>
          <cell r="AE1867" t="str">
            <v>Miscellaneous Rate DRB.NA</v>
          </cell>
        </row>
        <row r="1868">
          <cell r="A1868">
            <v>1868</v>
          </cell>
          <cell r="B1868">
            <v>18221</v>
          </cell>
          <cell r="C1868" t="str">
            <v>Unrec Plant &amp; Reg Study Costs</v>
          </cell>
          <cell r="AC1868">
            <v>18221</v>
          </cell>
          <cell r="AD1868" t="str">
            <v>NA</v>
          </cell>
          <cell r="AE1868" t="str">
            <v>18221.NA</v>
          </cell>
        </row>
        <row r="1869">
          <cell r="A1869">
            <v>1869</v>
          </cell>
          <cell r="D1869" t="str">
            <v>S</v>
          </cell>
          <cell r="E1869" t="str">
            <v>P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0.75</v>
          </cell>
          <cell r="M1869">
            <v>0</v>
          </cell>
          <cell r="N1869">
            <v>0</v>
          </cell>
          <cell r="O1869">
            <v>0.75</v>
          </cell>
          <cell r="P1869">
            <v>0</v>
          </cell>
          <cell r="Q1869">
            <v>0</v>
          </cell>
          <cell r="R1869" t="str">
            <v>PLNT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  <cell r="AA1869">
            <v>0</v>
          </cell>
          <cell r="AC1869">
            <v>18221</v>
          </cell>
          <cell r="AD1869" t="str">
            <v>S</v>
          </cell>
          <cell r="AE1869" t="str">
            <v>18221.S</v>
          </cell>
        </row>
        <row r="1870">
          <cell r="A1870">
            <v>1870</v>
          </cell>
          <cell r="AC1870">
            <v>18221</v>
          </cell>
          <cell r="AD1870" t="str">
            <v>NA</v>
          </cell>
          <cell r="AE1870" t="str">
            <v>18221.NA1</v>
          </cell>
        </row>
        <row r="1871">
          <cell r="A1871">
            <v>1871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</v>
          </cell>
          <cell r="N1871">
            <v>0</v>
          </cell>
          <cell r="P1871">
            <v>0</v>
          </cell>
          <cell r="Q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C1871">
            <v>18221</v>
          </cell>
          <cell r="AD1871" t="str">
            <v>NA</v>
          </cell>
          <cell r="AE1871" t="str">
            <v>18221.NA2</v>
          </cell>
        </row>
        <row r="1872">
          <cell r="A1872">
            <v>1872</v>
          </cell>
          <cell r="AC1872">
            <v>18221</v>
          </cell>
          <cell r="AD1872" t="str">
            <v>NA</v>
          </cell>
          <cell r="AE1872" t="str">
            <v>18221.NA3</v>
          </cell>
        </row>
        <row r="1873">
          <cell r="A1873">
            <v>1873</v>
          </cell>
          <cell r="B1873">
            <v>18222</v>
          </cell>
          <cell r="C1873" t="str">
            <v>Nuclear Plant - Trojan</v>
          </cell>
          <cell r="AC1873">
            <v>18222</v>
          </cell>
          <cell r="AD1873" t="str">
            <v>NA</v>
          </cell>
          <cell r="AE1873" t="str">
            <v>18222.NA</v>
          </cell>
        </row>
        <row r="1874">
          <cell r="A1874">
            <v>1874</v>
          </cell>
          <cell r="D1874" t="str">
            <v>S</v>
          </cell>
          <cell r="E1874" t="str">
            <v>P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0.5</v>
          </cell>
          <cell r="M1874">
            <v>0</v>
          </cell>
          <cell r="N1874">
            <v>0</v>
          </cell>
          <cell r="O1874">
            <v>0.5</v>
          </cell>
          <cell r="P1874">
            <v>0</v>
          </cell>
          <cell r="Q1874">
            <v>0</v>
          </cell>
          <cell r="R1874" t="str">
            <v>PLNT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C1874">
            <v>18222</v>
          </cell>
          <cell r="AD1874" t="str">
            <v>S</v>
          </cell>
          <cell r="AE1874" t="str">
            <v>18222.S</v>
          </cell>
        </row>
        <row r="1875">
          <cell r="A1875">
            <v>1875</v>
          </cell>
          <cell r="D1875" t="str">
            <v>TROJP</v>
          </cell>
          <cell r="E1875" t="str">
            <v>P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0.5</v>
          </cell>
          <cell r="M1875">
            <v>0</v>
          </cell>
          <cell r="N1875">
            <v>0</v>
          </cell>
          <cell r="O1875">
            <v>0.5</v>
          </cell>
          <cell r="P1875">
            <v>0</v>
          </cell>
          <cell r="Q1875">
            <v>0</v>
          </cell>
          <cell r="R1875" t="str">
            <v>PLNT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C1875">
            <v>18222</v>
          </cell>
          <cell r="AD1875" t="str">
            <v>TROJP</v>
          </cell>
          <cell r="AE1875" t="str">
            <v>18222.TROJP</v>
          </cell>
        </row>
        <row r="1876">
          <cell r="A1876">
            <v>1876</v>
          </cell>
          <cell r="D1876" t="str">
            <v>TROJD</v>
          </cell>
          <cell r="E1876" t="str">
            <v>P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0.5</v>
          </cell>
          <cell r="M1876">
            <v>0</v>
          </cell>
          <cell r="N1876">
            <v>0</v>
          </cell>
          <cell r="O1876">
            <v>0.5</v>
          </cell>
          <cell r="P1876">
            <v>0</v>
          </cell>
          <cell r="Q1876">
            <v>0</v>
          </cell>
          <cell r="R1876" t="str">
            <v>PLNT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C1876">
            <v>18222</v>
          </cell>
          <cell r="AD1876" t="str">
            <v>TROJD</v>
          </cell>
          <cell r="AE1876" t="str">
            <v>18222.TROJD</v>
          </cell>
        </row>
        <row r="1877">
          <cell r="A1877">
            <v>1877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M1877">
            <v>0</v>
          </cell>
          <cell r="N1877">
            <v>0</v>
          </cell>
          <cell r="P1877">
            <v>0</v>
          </cell>
          <cell r="Q1877">
            <v>0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0</v>
          </cell>
          <cell r="AA1877">
            <v>0</v>
          </cell>
          <cell r="AC1877">
            <v>18222</v>
          </cell>
          <cell r="AD1877" t="str">
            <v>NA</v>
          </cell>
          <cell r="AE1877" t="str">
            <v>18222.NA1</v>
          </cell>
        </row>
        <row r="1878">
          <cell r="A1878">
            <v>1878</v>
          </cell>
          <cell r="AC1878">
            <v>18222</v>
          </cell>
          <cell r="AD1878" t="str">
            <v>NA</v>
          </cell>
          <cell r="AE1878" t="str">
            <v>18222.NA2</v>
          </cell>
        </row>
        <row r="1879">
          <cell r="A1879">
            <v>1879</v>
          </cell>
          <cell r="B1879">
            <v>1869</v>
          </cell>
          <cell r="C1879" t="str">
            <v>Misc Deferred Debits-Trojan</v>
          </cell>
          <cell r="AC1879">
            <v>1869</v>
          </cell>
          <cell r="AD1879" t="str">
            <v>NA</v>
          </cell>
          <cell r="AE1879" t="str">
            <v>1869.NA</v>
          </cell>
        </row>
        <row r="1880">
          <cell r="A1880">
            <v>1880</v>
          </cell>
          <cell r="D1880" t="str">
            <v>S</v>
          </cell>
          <cell r="E1880" t="str">
            <v>P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0.75</v>
          </cell>
          <cell r="M1880">
            <v>0</v>
          </cell>
          <cell r="N1880">
            <v>0</v>
          </cell>
          <cell r="O1880">
            <v>0.75</v>
          </cell>
          <cell r="P1880">
            <v>0</v>
          </cell>
          <cell r="Q1880">
            <v>0</v>
          </cell>
          <cell r="R1880" t="str">
            <v>PLNT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C1880">
            <v>1869</v>
          </cell>
          <cell r="AD1880" t="str">
            <v>S</v>
          </cell>
          <cell r="AE1880" t="str">
            <v>1869.S</v>
          </cell>
        </row>
        <row r="1881">
          <cell r="A1881">
            <v>1881</v>
          </cell>
          <cell r="D1881" t="str">
            <v>SNPPN</v>
          </cell>
          <cell r="E1881" t="str">
            <v>P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0.75</v>
          </cell>
          <cell r="M1881">
            <v>0</v>
          </cell>
          <cell r="N1881">
            <v>0</v>
          </cell>
          <cell r="O1881">
            <v>0.75</v>
          </cell>
          <cell r="P1881">
            <v>0</v>
          </cell>
          <cell r="Q1881">
            <v>0</v>
          </cell>
          <cell r="R1881" t="str">
            <v>PLNT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C1881">
            <v>1869</v>
          </cell>
          <cell r="AD1881" t="str">
            <v>SNPPN</v>
          </cell>
          <cell r="AE1881" t="str">
            <v>1869.SNPPN</v>
          </cell>
        </row>
        <row r="1882">
          <cell r="A1882">
            <v>1882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</v>
          </cell>
          <cell r="N1882">
            <v>0</v>
          </cell>
          <cell r="P1882">
            <v>0</v>
          </cell>
          <cell r="Q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  <cell r="AA1882">
            <v>0</v>
          </cell>
          <cell r="AC1882">
            <v>1869</v>
          </cell>
          <cell r="AD1882" t="str">
            <v>NA</v>
          </cell>
          <cell r="AE1882" t="str">
            <v>1869.NA1</v>
          </cell>
        </row>
        <row r="1883">
          <cell r="A1883">
            <v>1883</v>
          </cell>
          <cell r="AC1883">
            <v>1869</v>
          </cell>
          <cell r="AD1883" t="str">
            <v>NA</v>
          </cell>
          <cell r="AE1883" t="str">
            <v>1869.NA2</v>
          </cell>
        </row>
        <row r="1884">
          <cell r="A1884">
            <v>1884</v>
          </cell>
          <cell r="B1884">
            <v>141</v>
          </cell>
          <cell r="C1884" t="str">
            <v>Impact Housing - Notes Receivable</v>
          </cell>
          <cell r="AC1884">
            <v>141</v>
          </cell>
          <cell r="AD1884" t="str">
            <v>NA</v>
          </cell>
          <cell r="AE1884" t="str">
            <v>141.NA</v>
          </cell>
        </row>
        <row r="1885">
          <cell r="A1885">
            <v>1885</v>
          </cell>
          <cell r="D1885" t="str">
            <v>SG</v>
          </cell>
          <cell r="E1885" t="str">
            <v>P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 t="str">
            <v>PLNT</v>
          </cell>
          <cell r="S1885">
            <v>0</v>
          </cell>
          <cell r="T1885">
            <v>0</v>
          </cell>
          <cell r="U1885">
            <v>0</v>
          </cell>
          <cell r="V1885">
            <v>0</v>
          </cell>
          <cell r="W1885">
            <v>0</v>
          </cell>
          <cell r="X1885">
            <v>0</v>
          </cell>
          <cell r="Y1885">
            <v>0</v>
          </cell>
          <cell r="Z1885">
            <v>0</v>
          </cell>
          <cell r="AA1885">
            <v>0</v>
          </cell>
          <cell r="AC1885">
            <v>141</v>
          </cell>
          <cell r="AD1885" t="str">
            <v>SG</v>
          </cell>
          <cell r="AE1885" t="str">
            <v>141.SG</v>
          </cell>
        </row>
        <row r="1886">
          <cell r="A1886">
            <v>1886</v>
          </cell>
          <cell r="AC1886">
            <v>141</v>
          </cell>
          <cell r="AD1886" t="str">
            <v>NA</v>
          </cell>
          <cell r="AE1886" t="str">
            <v>141.NA1</v>
          </cell>
        </row>
        <row r="1887">
          <cell r="A1887">
            <v>1887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</v>
          </cell>
          <cell r="N1887">
            <v>0</v>
          </cell>
          <cell r="P1887">
            <v>0</v>
          </cell>
          <cell r="Q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C1887">
            <v>141</v>
          </cell>
          <cell r="AD1887" t="str">
            <v>NA</v>
          </cell>
          <cell r="AE1887" t="str">
            <v>141.NA2</v>
          </cell>
        </row>
        <row r="1888">
          <cell r="A1888">
            <v>1888</v>
          </cell>
          <cell r="AC1888">
            <v>141</v>
          </cell>
          <cell r="AD1888" t="str">
            <v>NA</v>
          </cell>
          <cell r="AE1888" t="str">
            <v>141.NA3</v>
          </cell>
        </row>
        <row r="1889">
          <cell r="A1889">
            <v>1889</v>
          </cell>
          <cell r="B1889" t="str">
            <v>TOTAL MISCELLANEOUS RATE DRB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  <cell r="AC1889" t="str">
            <v>TOTAL MISCELLANEOUS RATE DRB</v>
          </cell>
          <cell r="AD1889" t="str">
            <v>NA</v>
          </cell>
          <cell r="AE1889" t="str">
            <v>TOTAL MISCELLANEOUS RATE DRB.NA</v>
          </cell>
        </row>
        <row r="1890">
          <cell r="A1890">
            <v>1890</v>
          </cell>
          <cell r="AC1890" t="str">
            <v>TOTAL MISCELLANEOUS RATE DRB</v>
          </cell>
          <cell r="AD1890" t="str">
            <v>NA</v>
          </cell>
          <cell r="AE1890" t="str">
            <v>TOTAL MISCELLANEOUS RATE DRB.NA1</v>
          </cell>
        </row>
        <row r="1891">
          <cell r="A1891">
            <v>1891</v>
          </cell>
          <cell r="AC1891" t="str">
            <v>TOTAL MISCELLANEOUS RATE DRB</v>
          </cell>
          <cell r="AD1891" t="str">
            <v>NA</v>
          </cell>
          <cell r="AE1891" t="str">
            <v>TOTAL MISCELLANEOUS RATE DRB.NA2</v>
          </cell>
        </row>
        <row r="1892">
          <cell r="A1892">
            <v>1892</v>
          </cell>
          <cell r="B1892" t="str">
            <v>TOTAL RATE DRB ADDITIONS</v>
          </cell>
          <cell r="F1892">
            <v>428905581.94738811</v>
          </cell>
          <cell r="G1892">
            <v>341607377.98347926</v>
          </cell>
          <cell r="H1892">
            <v>18321900.747048587</v>
          </cell>
          <cell r="I1892">
            <v>61360068.53915032</v>
          </cell>
          <cell r="J1892">
            <v>3412833.6786818402</v>
          </cell>
          <cell r="K1892">
            <v>4203400.9990279544</v>
          </cell>
          <cell r="L1892">
            <v>0</v>
          </cell>
          <cell r="M1892">
            <v>202698985.43162435</v>
          </cell>
          <cell r="N1892">
            <v>138908392.55185494</v>
          </cell>
          <cell r="O1892">
            <v>0</v>
          </cell>
          <cell r="P1892">
            <v>13741425.560286434</v>
          </cell>
          <cell r="Q1892">
            <v>4580475.1867621504</v>
          </cell>
          <cell r="S1892">
            <v>10029575.856707834</v>
          </cell>
          <cell r="T1892">
            <v>30436953.449585911</v>
          </cell>
          <cell r="U1892">
            <v>11498586.453247841</v>
          </cell>
          <cell r="V1892">
            <v>7377263.3367381245</v>
          </cell>
          <cell r="W1892">
            <v>2017689.4428706006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C1892" t="str">
            <v>TOTAL RATE DRB ADDITIONS</v>
          </cell>
          <cell r="AD1892" t="str">
            <v>NA</v>
          </cell>
          <cell r="AE1892" t="str">
            <v>TOTAL RATE DRB ADDITIONS.NA</v>
          </cell>
        </row>
        <row r="1893">
          <cell r="A1893">
            <v>1893</v>
          </cell>
          <cell r="AC1893" t="str">
            <v>TOTAL RATE DRB ADDITIONS</v>
          </cell>
          <cell r="AD1893" t="str">
            <v>NA</v>
          </cell>
          <cell r="AE1893" t="str">
            <v>TOTAL RATE DRB ADDITIONS.NA1</v>
          </cell>
        </row>
        <row r="1894">
          <cell r="A1894">
            <v>1894</v>
          </cell>
          <cell r="B1894">
            <v>235</v>
          </cell>
          <cell r="C1894" t="str">
            <v>Customer Service Deposits</v>
          </cell>
          <cell r="AC1894">
            <v>235</v>
          </cell>
          <cell r="AD1894" t="str">
            <v>NA</v>
          </cell>
          <cell r="AE1894" t="str">
            <v>235.NA</v>
          </cell>
        </row>
        <row r="1895">
          <cell r="A1895">
            <v>1895</v>
          </cell>
          <cell r="D1895" t="str">
            <v>S</v>
          </cell>
          <cell r="E1895" t="str">
            <v>CUST</v>
          </cell>
          <cell r="F1895">
            <v>-14402813.339230768</v>
          </cell>
          <cell r="G1895">
            <v>0</v>
          </cell>
          <cell r="H1895">
            <v>0</v>
          </cell>
          <cell r="I1895">
            <v>0</v>
          </cell>
          <cell r="J1895">
            <v>-14402813.339230768</v>
          </cell>
          <cell r="K1895">
            <v>0</v>
          </cell>
          <cell r="L1895">
            <v>0.75</v>
          </cell>
          <cell r="M1895">
            <v>0</v>
          </cell>
          <cell r="N1895">
            <v>0</v>
          </cell>
          <cell r="O1895">
            <v>0.75</v>
          </cell>
          <cell r="P1895">
            <v>0</v>
          </cell>
          <cell r="Q1895">
            <v>0</v>
          </cell>
          <cell r="R1895" t="str">
            <v>CUST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  <cell r="AC1895">
            <v>235</v>
          </cell>
          <cell r="AD1895" t="str">
            <v>S</v>
          </cell>
          <cell r="AE1895" t="str">
            <v>235.S</v>
          </cell>
        </row>
        <row r="1896">
          <cell r="A1896">
            <v>1896</v>
          </cell>
          <cell r="F1896">
            <v>-14402813.339230768</v>
          </cell>
          <cell r="G1896">
            <v>0</v>
          </cell>
          <cell r="H1896">
            <v>0</v>
          </cell>
          <cell r="I1896">
            <v>0</v>
          </cell>
          <cell r="J1896">
            <v>-14402813.339230768</v>
          </cell>
          <cell r="K1896">
            <v>0</v>
          </cell>
          <cell r="M1896">
            <v>0</v>
          </cell>
          <cell r="N1896">
            <v>0</v>
          </cell>
          <cell r="P1896">
            <v>0</v>
          </cell>
          <cell r="Q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C1896">
            <v>235</v>
          </cell>
          <cell r="AD1896" t="str">
            <v>NA</v>
          </cell>
          <cell r="AE1896" t="str">
            <v>235.NA1</v>
          </cell>
        </row>
        <row r="1897">
          <cell r="A1897">
            <v>1897</v>
          </cell>
          <cell r="AC1897">
            <v>235</v>
          </cell>
          <cell r="AD1897" t="str">
            <v>NA</v>
          </cell>
          <cell r="AE1897" t="str">
            <v>235.NA2</v>
          </cell>
        </row>
        <row r="1898">
          <cell r="A1898">
            <v>1898</v>
          </cell>
          <cell r="B1898">
            <v>2281</v>
          </cell>
          <cell r="C1898" t="str">
            <v>Accum Prov for Property Insurance</v>
          </cell>
          <cell r="AC1898">
            <v>2281</v>
          </cell>
          <cell r="AD1898" t="str">
            <v>NA</v>
          </cell>
          <cell r="AE1898" t="str">
            <v>2281.NA</v>
          </cell>
        </row>
        <row r="1899">
          <cell r="A1899">
            <v>1899</v>
          </cell>
          <cell r="D1899" t="str">
            <v>S</v>
          </cell>
          <cell r="E1899" t="str">
            <v>PTD</v>
          </cell>
          <cell r="F1899">
            <v>-953557.71230769204</v>
          </cell>
          <cell r="G1899">
            <v>-434358.10165505589</v>
          </cell>
          <cell r="H1899">
            <v>-255329.45747400957</v>
          </cell>
          <cell r="I1899">
            <v>-263870.15317862656</v>
          </cell>
          <cell r="J1899">
            <v>0</v>
          </cell>
          <cell r="K1899">
            <v>0</v>
          </cell>
          <cell r="L1899">
            <v>0.75</v>
          </cell>
          <cell r="M1899">
            <v>-325768.57624129194</v>
          </cell>
          <cell r="N1899">
            <v>-108589.52541376397</v>
          </cell>
          <cell r="O1899">
            <v>0.75</v>
          </cell>
          <cell r="P1899">
            <v>-191497.09310550717</v>
          </cell>
          <cell r="Q1899">
            <v>-63832.364368502393</v>
          </cell>
          <cell r="R1899" t="str">
            <v>PLNT</v>
          </cell>
          <cell r="S1899">
            <v>-43130.749046304736</v>
          </cell>
          <cell r="T1899">
            <v>-130889.742470033</v>
          </cell>
          <cell r="U1899">
            <v>-49448.017920975479</v>
          </cell>
          <cell r="V1899">
            <v>-31724.860370097467</v>
          </cell>
          <cell r="W1899">
            <v>-8676.7833712158299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C1899">
            <v>2281</v>
          </cell>
          <cell r="AD1899" t="str">
            <v>S</v>
          </cell>
          <cell r="AE1899" t="str">
            <v>2281.S</v>
          </cell>
        </row>
        <row r="1900">
          <cell r="A1900">
            <v>1900</v>
          </cell>
          <cell r="D1900" t="str">
            <v>SO</v>
          </cell>
          <cell r="E1900" t="str">
            <v>PTD</v>
          </cell>
          <cell r="F1900">
            <v>-1381268.1187172765</v>
          </cell>
          <cell r="G1900">
            <v>-629185.82711760513</v>
          </cell>
          <cell r="H1900">
            <v>-369855.36882158474</v>
          </cell>
          <cell r="I1900">
            <v>-382226.9227780865</v>
          </cell>
          <cell r="J1900">
            <v>0</v>
          </cell>
          <cell r="K1900">
            <v>0</v>
          </cell>
          <cell r="L1900">
            <v>1.75</v>
          </cell>
          <cell r="M1900">
            <v>-1101075.197455809</v>
          </cell>
          <cell r="N1900">
            <v>471889.37033820385</v>
          </cell>
          <cell r="O1900">
            <v>1.75</v>
          </cell>
          <cell r="P1900">
            <v>-647246.89543777332</v>
          </cell>
          <cell r="Q1900">
            <v>277391.52661618858</v>
          </cell>
          <cell r="R1900" t="str">
            <v>PLNT</v>
          </cell>
          <cell r="S1900">
            <v>-62476.688956643586</v>
          </cell>
          <cell r="T1900">
            <v>-189599.25131687583</v>
          </cell>
          <cell r="U1900">
            <v>-71627.516411890494</v>
          </cell>
          <cell r="V1900">
            <v>-45954.783474954354</v>
          </cell>
          <cell r="W1900">
            <v>-12568.682617722201</v>
          </cell>
          <cell r="X1900">
            <v>0</v>
          </cell>
          <cell r="Y1900">
            <v>0</v>
          </cell>
          <cell r="Z1900">
            <v>0</v>
          </cell>
          <cell r="AA1900">
            <v>0</v>
          </cell>
          <cell r="AC1900">
            <v>2281</v>
          </cell>
          <cell r="AD1900" t="str">
            <v>SO</v>
          </cell>
          <cell r="AE1900" t="str">
            <v>2281.SO</v>
          </cell>
        </row>
        <row r="1901">
          <cell r="A1901">
            <v>1901</v>
          </cell>
          <cell r="F1901">
            <v>-2334825.8310249685</v>
          </cell>
          <cell r="G1901">
            <v>-1063543.9287726609</v>
          </cell>
          <cell r="H1901">
            <v>-625184.82629559434</v>
          </cell>
          <cell r="I1901">
            <v>-646097.07595671306</v>
          </cell>
          <cell r="J1901">
            <v>0</v>
          </cell>
          <cell r="K1901">
            <v>0</v>
          </cell>
          <cell r="M1901">
            <v>-1426843.773697101</v>
          </cell>
          <cell r="N1901">
            <v>363299.84492443991</v>
          </cell>
          <cell r="P1901">
            <v>-838743.98854328052</v>
          </cell>
          <cell r="Q1901">
            <v>213559.16224768618</v>
          </cell>
          <cell r="S1901">
            <v>-105607.43800294833</v>
          </cell>
          <cell r="T1901">
            <v>-320488.9937869088</v>
          </cell>
          <cell r="U1901">
            <v>-121075.53433286597</v>
          </cell>
          <cell r="V1901">
            <v>-77679.643845051818</v>
          </cell>
          <cell r="W1901">
            <v>-21245.465988938031</v>
          </cell>
          <cell r="X1901">
            <v>0</v>
          </cell>
          <cell r="Y1901">
            <v>0</v>
          </cell>
          <cell r="Z1901">
            <v>0</v>
          </cell>
          <cell r="AA1901">
            <v>0</v>
          </cell>
          <cell r="AC1901">
            <v>2281</v>
          </cell>
          <cell r="AD1901" t="str">
            <v>NA</v>
          </cell>
          <cell r="AE1901" t="str">
            <v>2281.NA1</v>
          </cell>
        </row>
        <row r="1902">
          <cell r="A1902">
            <v>1902</v>
          </cell>
          <cell r="AC1902">
            <v>2281</v>
          </cell>
          <cell r="AD1902" t="str">
            <v>NA</v>
          </cell>
          <cell r="AE1902" t="str">
            <v>2281.NA2</v>
          </cell>
        </row>
        <row r="1903">
          <cell r="A1903">
            <v>1903</v>
          </cell>
          <cell r="B1903">
            <v>2282</v>
          </cell>
          <cell r="C1903" t="str">
            <v>Accum Prov for Injuries &amp; Damages</v>
          </cell>
          <cell r="AC1903">
            <v>2282</v>
          </cell>
          <cell r="AD1903" t="str">
            <v>NA</v>
          </cell>
          <cell r="AE1903" t="str">
            <v>2282.NA</v>
          </cell>
        </row>
        <row r="1904">
          <cell r="A1904">
            <v>1904</v>
          </cell>
          <cell r="D1904" t="str">
            <v>SO</v>
          </cell>
          <cell r="E1904" t="str">
            <v>PTD</v>
          </cell>
          <cell r="F1904">
            <v>1381268.1187171568</v>
          </cell>
          <cell r="G1904">
            <v>629185.82711755065</v>
          </cell>
          <cell r="H1904">
            <v>369855.36882155272</v>
          </cell>
          <cell r="I1904">
            <v>382226.92277805344</v>
          </cell>
          <cell r="J1904">
            <v>0</v>
          </cell>
          <cell r="K1904">
            <v>0</v>
          </cell>
          <cell r="L1904">
            <v>0.75</v>
          </cell>
          <cell r="M1904">
            <v>471889.37033816299</v>
          </cell>
          <cell r="N1904">
            <v>157296.45677938766</v>
          </cell>
          <cell r="O1904">
            <v>0.75</v>
          </cell>
          <cell r="P1904">
            <v>277391.52661616454</v>
          </cell>
          <cell r="Q1904">
            <v>92463.84220538818</v>
          </cell>
          <cell r="R1904" t="str">
            <v>PLNT</v>
          </cell>
          <cell r="S1904">
            <v>62476.68895663818</v>
          </cell>
          <cell r="T1904">
            <v>189599.25131685942</v>
          </cell>
          <cell r="U1904">
            <v>71627.516411884295</v>
          </cell>
          <cell r="V1904">
            <v>45954.783474950375</v>
          </cell>
          <cell r="W1904">
            <v>12568.682617721113</v>
          </cell>
          <cell r="X1904">
            <v>0</v>
          </cell>
          <cell r="Y1904">
            <v>0</v>
          </cell>
          <cell r="Z1904">
            <v>0</v>
          </cell>
          <cell r="AA1904">
            <v>0</v>
          </cell>
          <cell r="AC1904">
            <v>2282</v>
          </cell>
          <cell r="AD1904" t="str">
            <v>SO</v>
          </cell>
          <cell r="AE1904" t="str">
            <v>2282.SO</v>
          </cell>
        </row>
        <row r="1905">
          <cell r="A1905">
            <v>1905</v>
          </cell>
          <cell r="F1905">
            <v>1381268.1187171568</v>
          </cell>
          <cell r="G1905">
            <v>629185.82711755065</v>
          </cell>
          <cell r="H1905">
            <v>369855.36882155272</v>
          </cell>
          <cell r="I1905">
            <v>382226.92277805344</v>
          </cell>
          <cell r="J1905">
            <v>0</v>
          </cell>
          <cell r="K1905">
            <v>0</v>
          </cell>
          <cell r="M1905">
            <v>471889.37033816299</v>
          </cell>
          <cell r="N1905">
            <v>157296.45677938766</v>
          </cell>
          <cell r="P1905">
            <v>277391.52661616454</v>
          </cell>
          <cell r="Q1905">
            <v>92463.84220538818</v>
          </cell>
          <cell r="S1905">
            <v>62476.68895663818</v>
          </cell>
          <cell r="T1905">
            <v>189599.25131685942</v>
          </cell>
          <cell r="U1905">
            <v>71627.516411884295</v>
          </cell>
          <cell r="V1905">
            <v>45954.783474950375</v>
          </cell>
          <cell r="W1905">
            <v>12568.682617721113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C1905">
            <v>2282</v>
          </cell>
          <cell r="AD1905" t="str">
            <v>NA</v>
          </cell>
          <cell r="AE1905" t="str">
            <v>2282.NA1</v>
          </cell>
        </row>
        <row r="1906">
          <cell r="A1906">
            <v>1906</v>
          </cell>
          <cell r="AC1906">
            <v>2282</v>
          </cell>
          <cell r="AD1906" t="str">
            <v>NA</v>
          </cell>
          <cell r="AE1906" t="str">
            <v>2282.NA2</v>
          </cell>
        </row>
        <row r="1907">
          <cell r="A1907">
            <v>1907</v>
          </cell>
          <cell r="B1907">
            <v>2283</v>
          </cell>
          <cell r="C1907" t="str">
            <v>Accum Prov for Pensions &amp; Benefits</v>
          </cell>
          <cell r="AC1907">
            <v>2283</v>
          </cell>
          <cell r="AD1907" t="str">
            <v>NA</v>
          </cell>
          <cell r="AE1907" t="str">
            <v>2283.NA</v>
          </cell>
        </row>
        <row r="1908">
          <cell r="A1908">
            <v>1908</v>
          </cell>
          <cell r="D1908" t="str">
            <v>SG</v>
          </cell>
          <cell r="E1908" t="str">
            <v>P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0.75</v>
          </cell>
          <cell r="M1908">
            <v>0</v>
          </cell>
          <cell r="N1908">
            <v>0</v>
          </cell>
          <cell r="O1908">
            <v>0.75</v>
          </cell>
          <cell r="P1908">
            <v>0</v>
          </cell>
          <cell r="Q1908">
            <v>0</v>
          </cell>
          <cell r="R1908" t="str">
            <v>PLNT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C1908">
            <v>2283</v>
          </cell>
          <cell r="AD1908" t="str">
            <v>SG</v>
          </cell>
          <cell r="AE1908" t="str">
            <v>2283.SG</v>
          </cell>
        </row>
        <row r="1909">
          <cell r="A1909">
            <v>1909</v>
          </cell>
          <cell r="D1909" t="str">
            <v>SO</v>
          </cell>
          <cell r="E1909" t="str">
            <v>PTD</v>
          </cell>
          <cell r="F1909">
            <v>-659366.98089413589</v>
          </cell>
          <cell r="G1909">
            <v>-300350.3473555746</v>
          </cell>
          <cell r="H1909">
            <v>-176555.45263279317</v>
          </cell>
          <cell r="I1909">
            <v>-182461.18090576809</v>
          </cell>
          <cell r="J1909">
            <v>0</v>
          </cell>
          <cell r="K1909">
            <v>0</v>
          </cell>
          <cell r="L1909">
            <v>0.75</v>
          </cell>
          <cell r="M1909">
            <v>-225262.76051668095</v>
          </cell>
          <cell r="N1909">
            <v>-75087.586838893651</v>
          </cell>
          <cell r="O1909">
            <v>0.75</v>
          </cell>
          <cell r="P1909">
            <v>-132416.58947459486</v>
          </cell>
          <cell r="Q1909">
            <v>-44138.863158198292</v>
          </cell>
          <cell r="R1909" t="str">
            <v>PLNT</v>
          </cell>
          <cell r="S1909">
            <v>-29824.090786848934</v>
          </cell>
          <cell r="T1909">
            <v>-90507.761836053513</v>
          </cell>
          <cell r="U1909">
            <v>-34192.361790926407</v>
          </cell>
          <cell r="V1909">
            <v>-21937.136191678455</v>
          </cell>
          <cell r="W1909">
            <v>-5999.8303002607609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C1909">
            <v>2283</v>
          </cell>
          <cell r="AD1909" t="str">
            <v>SO</v>
          </cell>
          <cell r="AE1909" t="str">
            <v>2283.SO</v>
          </cell>
        </row>
        <row r="1910">
          <cell r="A1910">
            <v>1910</v>
          </cell>
          <cell r="F1910">
            <v>-659366.98089413589</v>
          </cell>
          <cell r="G1910">
            <v>-300350.3473555746</v>
          </cell>
          <cell r="H1910">
            <v>-176555.45263279317</v>
          </cell>
          <cell r="I1910">
            <v>-182461.18090576809</v>
          </cell>
          <cell r="J1910">
            <v>0</v>
          </cell>
          <cell r="K1910">
            <v>0</v>
          </cell>
          <cell r="M1910">
            <v>-225262.76051668095</v>
          </cell>
          <cell r="N1910">
            <v>-75087.586838893651</v>
          </cell>
          <cell r="P1910">
            <v>-132416.58947459486</v>
          </cell>
          <cell r="Q1910">
            <v>-44138.863158198292</v>
          </cell>
          <cell r="S1910">
            <v>-29824.090786848934</v>
          </cell>
          <cell r="T1910">
            <v>-90507.761836053513</v>
          </cell>
          <cell r="U1910">
            <v>-34192.361790926407</v>
          </cell>
          <cell r="V1910">
            <v>-21937.136191678455</v>
          </cell>
          <cell r="W1910">
            <v>-5999.8303002607609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C1910">
            <v>2283</v>
          </cell>
          <cell r="AD1910" t="str">
            <v>NA</v>
          </cell>
          <cell r="AE1910" t="str">
            <v>2283.NA1</v>
          </cell>
        </row>
        <row r="1911">
          <cell r="A1911">
            <v>1911</v>
          </cell>
          <cell r="AC1911">
            <v>2283</v>
          </cell>
          <cell r="AD1911" t="str">
            <v>NA</v>
          </cell>
          <cell r="AE1911" t="str">
            <v>2283.NA2</v>
          </cell>
        </row>
        <row r="1912">
          <cell r="A1912">
            <v>1912</v>
          </cell>
          <cell r="AC1912">
            <v>2283</v>
          </cell>
          <cell r="AD1912" t="str">
            <v>NA</v>
          </cell>
          <cell r="AE1912" t="str">
            <v>2283.NA3</v>
          </cell>
        </row>
        <row r="1913">
          <cell r="A1913">
            <v>1913</v>
          </cell>
          <cell r="B1913">
            <v>25335</v>
          </cell>
          <cell r="C1913" t="str">
            <v>Accum Prov for Pensions &amp; Benefits</v>
          </cell>
          <cell r="AC1913">
            <v>25335</v>
          </cell>
          <cell r="AD1913" t="str">
            <v>NA</v>
          </cell>
          <cell r="AE1913" t="str">
            <v>25335.NA</v>
          </cell>
        </row>
        <row r="1914">
          <cell r="A1914">
            <v>1914</v>
          </cell>
          <cell r="D1914" t="str">
            <v>SE</v>
          </cell>
          <cell r="E1914" t="str">
            <v>P</v>
          </cell>
          <cell r="F1914">
            <v>-50621370.648482084</v>
          </cell>
          <cell r="G1914">
            <v>-50621370.648482084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0.75</v>
          </cell>
          <cell r="M1914">
            <v>-37966027.986361563</v>
          </cell>
          <cell r="N1914">
            <v>-12655342.662120521</v>
          </cell>
          <cell r="O1914">
            <v>0.75</v>
          </cell>
          <cell r="P1914">
            <v>0</v>
          </cell>
          <cell r="Q1914">
            <v>0</v>
          </cell>
          <cell r="R1914" t="str">
            <v>PLNT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C1914">
            <v>25335</v>
          </cell>
          <cell r="AD1914" t="str">
            <v>SE</v>
          </cell>
          <cell r="AE1914" t="str">
            <v>25335.SE</v>
          </cell>
        </row>
        <row r="1915">
          <cell r="A1915">
            <v>1915</v>
          </cell>
          <cell r="F1915">
            <v>-50621370.648482084</v>
          </cell>
          <cell r="G1915">
            <v>-50621370.648482084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-37966027.986361563</v>
          </cell>
          <cell r="N1915">
            <v>-12655342.662120521</v>
          </cell>
          <cell r="P1915">
            <v>0</v>
          </cell>
          <cell r="Q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C1915">
            <v>25335</v>
          </cell>
          <cell r="AD1915" t="str">
            <v>NA</v>
          </cell>
          <cell r="AE1915" t="str">
            <v>25335.NA1</v>
          </cell>
        </row>
        <row r="1916">
          <cell r="A1916">
            <v>1916</v>
          </cell>
          <cell r="AC1916">
            <v>25335</v>
          </cell>
          <cell r="AD1916" t="str">
            <v>NA</v>
          </cell>
          <cell r="AE1916" t="str">
            <v>25335.NA2</v>
          </cell>
        </row>
        <row r="1917">
          <cell r="A1917">
            <v>1917</v>
          </cell>
          <cell r="B1917">
            <v>22841</v>
          </cell>
          <cell r="C1917" t="str">
            <v>Accum Hydro Relicensing Obligation</v>
          </cell>
          <cell r="AC1917">
            <v>22841</v>
          </cell>
          <cell r="AD1917" t="str">
            <v>NA</v>
          </cell>
          <cell r="AE1917" t="str">
            <v>22841.NA</v>
          </cell>
        </row>
        <row r="1918">
          <cell r="A1918">
            <v>1918</v>
          </cell>
          <cell r="D1918" t="str">
            <v>SG</v>
          </cell>
          <cell r="E1918" t="str">
            <v>P</v>
          </cell>
          <cell r="F1918">
            <v>-104092.66185295371</v>
          </cell>
          <cell r="G1918">
            <v>-104092.66185295371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0.75</v>
          </cell>
          <cell r="M1918">
            <v>-78069.496389715277</v>
          </cell>
          <cell r="N1918">
            <v>-26023.165463238427</v>
          </cell>
          <cell r="O1918">
            <v>0.75</v>
          </cell>
          <cell r="P1918">
            <v>0</v>
          </cell>
          <cell r="Q1918">
            <v>0</v>
          </cell>
          <cell r="R1918" t="str">
            <v>PLNT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0</v>
          </cell>
          <cell r="AA1918">
            <v>0</v>
          </cell>
          <cell r="AC1918">
            <v>22841</v>
          </cell>
          <cell r="AD1918" t="str">
            <v>SG</v>
          </cell>
          <cell r="AE1918" t="str">
            <v>22841.SG</v>
          </cell>
        </row>
        <row r="1919">
          <cell r="A1919">
            <v>1919</v>
          </cell>
          <cell r="F1919">
            <v>-104092.66185295371</v>
          </cell>
          <cell r="G1919">
            <v>-104092.66185295371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-78069.496389715277</v>
          </cell>
          <cell r="N1919">
            <v>-26023.165463238427</v>
          </cell>
          <cell r="P1919">
            <v>0</v>
          </cell>
          <cell r="Q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C1919">
            <v>22841</v>
          </cell>
          <cell r="AD1919" t="str">
            <v>NA</v>
          </cell>
          <cell r="AE1919" t="str">
            <v>22841.NA1</v>
          </cell>
        </row>
        <row r="1920">
          <cell r="A1920">
            <v>1920</v>
          </cell>
          <cell r="AC1920">
            <v>22841</v>
          </cell>
          <cell r="AD1920" t="str">
            <v>NA</v>
          </cell>
          <cell r="AE1920" t="str">
            <v>22841.NA2</v>
          </cell>
        </row>
        <row r="1921">
          <cell r="A1921">
            <v>1921</v>
          </cell>
          <cell r="B1921">
            <v>254</v>
          </cell>
          <cell r="C1921" t="str">
            <v>Reg Liabilities - Insurance Provision</v>
          </cell>
          <cell r="AC1921">
            <v>254</v>
          </cell>
          <cell r="AD1921" t="str">
            <v>NA</v>
          </cell>
          <cell r="AE1921" t="str">
            <v>254.NA</v>
          </cell>
        </row>
        <row r="1922">
          <cell r="A1922">
            <v>1922</v>
          </cell>
          <cell r="D1922" t="str">
            <v>SO</v>
          </cell>
          <cell r="E1922" t="str">
            <v>PTD</v>
          </cell>
          <cell r="F1922">
            <v>-12007686.944786839</v>
          </cell>
          <cell r="G1922">
            <v>-5469659.611879725</v>
          </cell>
          <cell r="H1922">
            <v>-3215239.2598350327</v>
          </cell>
          <cell r="I1922">
            <v>-3322788.0730720805</v>
          </cell>
          <cell r="J1922">
            <v>0</v>
          </cell>
          <cell r="K1922">
            <v>0</v>
          </cell>
          <cell r="L1922">
            <v>0.75</v>
          </cell>
          <cell r="M1922">
            <v>-4102244.7089097938</v>
          </cell>
          <cell r="N1922">
            <v>-1367414.9029699313</v>
          </cell>
          <cell r="O1922">
            <v>0.75</v>
          </cell>
          <cell r="P1922">
            <v>-2411429.4448762746</v>
          </cell>
          <cell r="Q1922">
            <v>-803809.81495875819</v>
          </cell>
          <cell r="R1922" t="str">
            <v>PLNT</v>
          </cell>
          <cell r="S1922">
            <v>-543124.47538054804</v>
          </cell>
          <cell r="T1922">
            <v>-1648230.6540841854</v>
          </cell>
          <cell r="U1922">
            <v>-622674.75955738558</v>
          </cell>
          <cell r="V1922">
            <v>-399495.68523680826</v>
          </cell>
          <cell r="W1922">
            <v>-109262.49881315275</v>
          </cell>
          <cell r="X1922">
            <v>0</v>
          </cell>
          <cell r="Y1922">
            <v>0</v>
          </cell>
          <cell r="Z1922">
            <v>0</v>
          </cell>
          <cell r="AA1922">
            <v>0</v>
          </cell>
          <cell r="AC1922">
            <v>254</v>
          </cell>
          <cell r="AD1922" t="str">
            <v>SO</v>
          </cell>
          <cell r="AE1922" t="str">
            <v>254.SO</v>
          </cell>
        </row>
        <row r="1923">
          <cell r="A1923">
            <v>1923</v>
          </cell>
          <cell r="D1923" t="str">
            <v>S</v>
          </cell>
          <cell r="E1923" t="str">
            <v>P</v>
          </cell>
          <cell r="F1923">
            <v>-652696256.04384589</v>
          </cell>
          <cell r="G1923">
            <v>-652696256.04384589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-652696256.04384589</v>
          </cell>
          <cell r="O1923">
            <v>0</v>
          </cell>
          <cell r="P1923">
            <v>0</v>
          </cell>
          <cell r="Q1923">
            <v>0</v>
          </cell>
          <cell r="R1923" t="str">
            <v>PLNT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C1923">
            <v>254</v>
          </cell>
          <cell r="AD1923" t="str">
            <v>S</v>
          </cell>
          <cell r="AE1923" t="str">
            <v>254.S</v>
          </cell>
        </row>
        <row r="1924">
          <cell r="A1924">
            <v>1924</v>
          </cell>
          <cell r="F1924">
            <v>-664703942.98863268</v>
          </cell>
          <cell r="G1924">
            <v>-658165915.6557256</v>
          </cell>
          <cell r="H1924">
            <v>-3215239.2598350327</v>
          </cell>
          <cell r="I1924">
            <v>-3322788.0730720805</v>
          </cell>
          <cell r="J1924">
            <v>0</v>
          </cell>
          <cell r="K1924">
            <v>0</v>
          </cell>
          <cell r="M1924">
            <v>-4102244.7089097938</v>
          </cell>
          <cell r="N1924">
            <v>-654063670.94681585</v>
          </cell>
          <cell r="P1924">
            <v>-2411429.4448762746</v>
          </cell>
          <cell r="Q1924">
            <v>-803809.81495875819</v>
          </cell>
          <cell r="S1924">
            <v>-543124.47538054804</v>
          </cell>
          <cell r="T1924">
            <v>-1648230.6540841854</v>
          </cell>
          <cell r="U1924">
            <v>-622674.75955738558</v>
          </cell>
          <cell r="V1924">
            <v>-399495.68523680826</v>
          </cell>
          <cell r="W1924">
            <v>-109262.49881315275</v>
          </cell>
          <cell r="X1924">
            <v>0</v>
          </cell>
          <cell r="Y1924">
            <v>0</v>
          </cell>
          <cell r="Z1924">
            <v>0</v>
          </cell>
          <cell r="AA1924">
            <v>0</v>
          </cell>
          <cell r="AC1924">
            <v>254</v>
          </cell>
          <cell r="AD1924" t="str">
            <v>NA</v>
          </cell>
          <cell r="AE1924" t="str">
            <v>254.NA1</v>
          </cell>
        </row>
        <row r="1925">
          <cell r="A1925">
            <v>1925</v>
          </cell>
          <cell r="AC1925">
            <v>254</v>
          </cell>
          <cell r="AD1925" t="str">
            <v>NA</v>
          </cell>
          <cell r="AE1925" t="str">
            <v>254.NA2</v>
          </cell>
        </row>
        <row r="1926">
          <cell r="A1926">
            <v>1926</v>
          </cell>
          <cell r="B1926">
            <v>230</v>
          </cell>
          <cell r="C1926" t="str">
            <v>ARO</v>
          </cell>
          <cell r="D1926" t="str">
            <v>TROJD</v>
          </cell>
          <cell r="E1926" t="str">
            <v>P</v>
          </cell>
          <cell r="F1926">
            <v>-2613729.9542438439</v>
          </cell>
          <cell r="G1926">
            <v>-2613729.9542438439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0.75</v>
          </cell>
          <cell r="M1926">
            <v>-1960297.4656828828</v>
          </cell>
          <cell r="N1926">
            <v>-653432.48856096098</v>
          </cell>
          <cell r="O1926">
            <v>0.75</v>
          </cell>
          <cell r="P1926">
            <v>0</v>
          </cell>
          <cell r="Q1926">
            <v>0</v>
          </cell>
          <cell r="R1926" t="str">
            <v>PLNT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0</v>
          </cell>
          <cell r="AA1926">
            <v>0</v>
          </cell>
          <cell r="AC1926">
            <v>230</v>
          </cell>
          <cell r="AD1926" t="str">
            <v>TROJD</v>
          </cell>
          <cell r="AE1926" t="str">
            <v>230.TROJD</v>
          </cell>
        </row>
        <row r="1927">
          <cell r="A1927">
            <v>1927</v>
          </cell>
          <cell r="B1927">
            <v>254</v>
          </cell>
          <cell r="C1927" t="str">
            <v>ARO</v>
          </cell>
          <cell r="D1927" t="str">
            <v>SG</v>
          </cell>
          <cell r="E1927" t="str">
            <v>P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0.75</v>
          </cell>
          <cell r="M1927">
            <v>0</v>
          </cell>
          <cell r="N1927">
            <v>0</v>
          </cell>
          <cell r="O1927">
            <v>0.75</v>
          </cell>
          <cell r="P1927">
            <v>0</v>
          </cell>
          <cell r="Q1927">
            <v>0</v>
          </cell>
          <cell r="R1927" t="str">
            <v>PLNT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0</v>
          </cell>
          <cell r="AA1927">
            <v>0</v>
          </cell>
          <cell r="AC1927">
            <v>254</v>
          </cell>
          <cell r="AD1927" t="str">
            <v>SG</v>
          </cell>
          <cell r="AE1927" t="str">
            <v>254.SG</v>
          </cell>
        </row>
        <row r="1928">
          <cell r="A1928">
            <v>1928</v>
          </cell>
          <cell r="F1928">
            <v>-2613729.9542438439</v>
          </cell>
          <cell r="G1928">
            <v>-2613729.9542438439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M1928">
            <v>-1960297.4656828828</v>
          </cell>
          <cell r="N1928">
            <v>-653432.48856096098</v>
          </cell>
          <cell r="P1928">
            <v>0</v>
          </cell>
          <cell r="Q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0</v>
          </cell>
          <cell r="AA1928">
            <v>0</v>
          </cell>
          <cell r="AC1928">
            <v>254</v>
          </cell>
          <cell r="AD1928" t="str">
            <v>NA</v>
          </cell>
          <cell r="AE1928" t="str">
            <v>254.NA3</v>
          </cell>
        </row>
        <row r="1929">
          <cell r="A1929">
            <v>1929</v>
          </cell>
          <cell r="AC1929">
            <v>254</v>
          </cell>
          <cell r="AD1929" t="str">
            <v>NA</v>
          </cell>
          <cell r="AE1929" t="str">
            <v>254.NA4</v>
          </cell>
        </row>
        <row r="1930">
          <cell r="A1930">
            <v>1930</v>
          </cell>
          <cell r="B1930">
            <v>252</v>
          </cell>
          <cell r="C1930" t="str">
            <v>Customer Advances for Construction</v>
          </cell>
          <cell r="AC1930">
            <v>252</v>
          </cell>
          <cell r="AD1930" t="str">
            <v>NA</v>
          </cell>
          <cell r="AE1930" t="str">
            <v>252.NA</v>
          </cell>
        </row>
        <row r="1931">
          <cell r="A1931">
            <v>1931</v>
          </cell>
          <cell r="D1931" t="str">
            <v>S</v>
          </cell>
          <cell r="E1931" t="str">
            <v>DPW</v>
          </cell>
          <cell r="F1931">
            <v>-23993980.931538478</v>
          </cell>
          <cell r="G1931">
            <v>0</v>
          </cell>
          <cell r="H1931">
            <v>0</v>
          </cell>
          <cell r="I1931">
            <v>-23993980.931538478</v>
          </cell>
          <cell r="J1931">
            <v>0</v>
          </cell>
          <cell r="K1931">
            <v>0</v>
          </cell>
          <cell r="L1931">
            <v>0.75</v>
          </cell>
          <cell r="M1931">
            <v>0</v>
          </cell>
          <cell r="N1931">
            <v>0</v>
          </cell>
          <cell r="O1931">
            <v>0.75</v>
          </cell>
          <cell r="P1931">
            <v>0</v>
          </cell>
          <cell r="Q1931">
            <v>0</v>
          </cell>
          <cell r="R1931" t="str">
            <v>PLNT</v>
          </cell>
          <cell r="S1931">
            <v>-3921922.8007172439</v>
          </cell>
          <cell r="T1931">
            <v>-11901937.172992626</v>
          </cell>
          <cell r="U1931">
            <v>-4496358.4733097479</v>
          </cell>
          <cell r="V1931">
            <v>-2884773.7631794307</v>
          </cell>
          <cell r="W1931">
            <v>-788988.72133942496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  <cell r="AC1931">
            <v>252</v>
          </cell>
          <cell r="AD1931" t="str">
            <v>S</v>
          </cell>
          <cell r="AE1931" t="str">
            <v>252.S</v>
          </cell>
        </row>
        <row r="1932">
          <cell r="A1932">
            <v>1932</v>
          </cell>
          <cell r="D1932" t="str">
            <v>SE</v>
          </cell>
          <cell r="E1932" t="str">
            <v>DPW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0.75</v>
          </cell>
          <cell r="M1932">
            <v>0</v>
          </cell>
          <cell r="N1932">
            <v>0</v>
          </cell>
          <cell r="O1932">
            <v>0.75</v>
          </cell>
          <cell r="P1932">
            <v>0</v>
          </cell>
          <cell r="Q1932">
            <v>0</v>
          </cell>
          <cell r="R1932" t="str">
            <v>PLNT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0</v>
          </cell>
          <cell r="AA1932">
            <v>0</v>
          </cell>
          <cell r="AC1932">
            <v>252</v>
          </cell>
          <cell r="AD1932" t="str">
            <v>SE</v>
          </cell>
          <cell r="AE1932" t="str">
            <v>252.SE</v>
          </cell>
        </row>
        <row r="1933">
          <cell r="A1933">
            <v>1933</v>
          </cell>
          <cell r="D1933" t="str">
            <v>SG</v>
          </cell>
          <cell r="E1933" t="str">
            <v>T</v>
          </cell>
          <cell r="F1933">
            <v>-46116573.093883097</v>
          </cell>
          <cell r="G1933">
            <v>0</v>
          </cell>
          <cell r="H1933">
            <v>-46116573.093883097</v>
          </cell>
          <cell r="I1933">
            <v>0</v>
          </cell>
          <cell r="J1933">
            <v>0</v>
          </cell>
          <cell r="K1933">
            <v>0</v>
          </cell>
          <cell r="L1933">
            <v>0.75</v>
          </cell>
          <cell r="M1933">
            <v>0</v>
          </cell>
          <cell r="N1933">
            <v>0</v>
          </cell>
          <cell r="O1933">
            <v>0.75</v>
          </cell>
          <cell r="P1933">
            <v>-34587429.820412323</v>
          </cell>
          <cell r="Q1933">
            <v>-11529143.273470774</v>
          </cell>
          <cell r="R1933" t="str">
            <v>PLNT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0</v>
          </cell>
          <cell r="AA1933">
            <v>0</v>
          </cell>
          <cell r="AC1933">
            <v>252</v>
          </cell>
          <cell r="AD1933" t="str">
            <v>SG</v>
          </cell>
          <cell r="AE1933" t="str">
            <v>252.SG</v>
          </cell>
        </row>
        <row r="1934">
          <cell r="A1934">
            <v>1934</v>
          </cell>
          <cell r="D1934" t="str">
            <v>SO</v>
          </cell>
          <cell r="E1934" t="str">
            <v>DPW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0.75</v>
          </cell>
          <cell r="M1934">
            <v>0</v>
          </cell>
          <cell r="N1934">
            <v>0</v>
          </cell>
          <cell r="O1934">
            <v>0.75</v>
          </cell>
          <cell r="P1934">
            <v>0</v>
          </cell>
          <cell r="Q1934">
            <v>0</v>
          </cell>
          <cell r="R1934" t="str">
            <v>PLNT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C1934">
            <v>252</v>
          </cell>
          <cell r="AD1934" t="str">
            <v>SO</v>
          </cell>
          <cell r="AE1934" t="str">
            <v>252.SO</v>
          </cell>
        </row>
        <row r="1935">
          <cell r="A1935">
            <v>1935</v>
          </cell>
          <cell r="D1935" t="str">
            <v>CN</v>
          </cell>
          <cell r="E1935" t="str">
            <v>CUST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0.75</v>
          </cell>
          <cell r="M1935">
            <v>0</v>
          </cell>
          <cell r="N1935">
            <v>0</v>
          </cell>
          <cell r="O1935">
            <v>0.75</v>
          </cell>
          <cell r="P1935">
            <v>0</v>
          </cell>
          <cell r="Q1935">
            <v>0</v>
          </cell>
          <cell r="R1935" t="str">
            <v>CUST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C1935">
            <v>252</v>
          </cell>
          <cell r="AD1935" t="str">
            <v>CN</v>
          </cell>
          <cell r="AE1935" t="str">
            <v>252.CN</v>
          </cell>
        </row>
        <row r="1936">
          <cell r="A1936">
            <v>1936</v>
          </cell>
          <cell r="F1936">
            <v>-70110554.025421575</v>
          </cell>
          <cell r="G1936">
            <v>0</v>
          </cell>
          <cell r="H1936">
            <v>-46116573.093883097</v>
          </cell>
          <cell r="I1936">
            <v>-23993980.931538478</v>
          </cell>
          <cell r="J1936">
            <v>0</v>
          </cell>
          <cell r="K1936">
            <v>0</v>
          </cell>
          <cell r="M1936">
            <v>0</v>
          </cell>
          <cell r="N1936">
            <v>0</v>
          </cell>
          <cell r="P1936">
            <v>-34587429.820412323</v>
          </cell>
          <cell r="Q1936">
            <v>-11529143.273470774</v>
          </cell>
          <cell r="S1936">
            <v>-3921922.8007172439</v>
          </cell>
          <cell r="T1936">
            <v>-11901937.172992626</v>
          </cell>
          <cell r="U1936">
            <v>-4496358.4733097479</v>
          </cell>
          <cell r="V1936">
            <v>-2884773.7631794307</v>
          </cell>
          <cell r="W1936">
            <v>-788988.72133942496</v>
          </cell>
          <cell r="X1936">
            <v>0</v>
          </cell>
          <cell r="Y1936">
            <v>0</v>
          </cell>
          <cell r="Z1936">
            <v>0</v>
          </cell>
          <cell r="AA1936">
            <v>0</v>
          </cell>
          <cell r="AC1936">
            <v>252</v>
          </cell>
          <cell r="AD1936" t="str">
            <v>NA</v>
          </cell>
          <cell r="AE1936" t="str">
            <v>252.NA1</v>
          </cell>
        </row>
        <row r="1937">
          <cell r="A1937">
            <v>1937</v>
          </cell>
          <cell r="AC1937">
            <v>252</v>
          </cell>
          <cell r="AD1937" t="str">
            <v>NA</v>
          </cell>
          <cell r="AE1937" t="str">
            <v>252.NA2</v>
          </cell>
        </row>
        <row r="1938">
          <cell r="A1938">
            <v>1938</v>
          </cell>
          <cell r="B1938">
            <v>25398</v>
          </cell>
          <cell r="C1938" t="str">
            <v>SO2 Emissions</v>
          </cell>
          <cell r="AC1938">
            <v>25398</v>
          </cell>
          <cell r="AD1938" t="str">
            <v>NA</v>
          </cell>
          <cell r="AE1938" t="str">
            <v>25398.NA</v>
          </cell>
        </row>
        <row r="1939">
          <cell r="A1939">
            <v>1939</v>
          </cell>
          <cell r="D1939" t="str">
            <v>SE</v>
          </cell>
          <cell r="E1939" t="str">
            <v>P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 t="str">
            <v>PLNT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C1939">
            <v>25398</v>
          </cell>
          <cell r="AD1939" t="str">
            <v>SE</v>
          </cell>
          <cell r="AE1939" t="str">
            <v>25398.SE</v>
          </cell>
        </row>
        <row r="1940">
          <cell r="A1940">
            <v>1940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</v>
          </cell>
          <cell r="N1940">
            <v>0</v>
          </cell>
          <cell r="P1940">
            <v>0</v>
          </cell>
          <cell r="Q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AC1940">
            <v>25398</v>
          </cell>
          <cell r="AD1940" t="str">
            <v>NA</v>
          </cell>
          <cell r="AE1940" t="str">
            <v>25398.NA1</v>
          </cell>
        </row>
        <row r="1941">
          <cell r="A1941">
            <v>1941</v>
          </cell>
          <cell r="AC1941">
            <v>25398</v>
          </cell>
          <cell r="AD1941" t="str">
            <v>NA</v>
          </cell>
          <cell r="AE1941" t="str">
            <v>25398.NA2</v>
          </cell>
        </row>
        <row r="1942">
          <cell r="A1942">
            <v>1942</v>
          </cell>
          <cell r="B1942">
            <v>25399</v>
          </cell>
          <cell r="C1942" t="str">
            <v>Other Deferred Credits</v>
          </cell>
          <cell r="AC1942">
            <v>25399</v>
          </cell>
          <cell r="AD1942" t="str">
            <v>NA</v>
          </cell>
          <cell r="AE1942" t="str">
            <v>25399.NA</v>
          </cell>
        </row>
        <row r="1943">
          <cell r="A1943">
            <v>1943</v>
          </cell>
          <cell r="D1943" t="str">
            <v>S</v>
          </cell>
          <cell r="E1943" t="str">
            <v>P</v>
          </cell>
          <cell r="F1943">
            <v>-1074651.4915384599</v>
          </cell>
          <cell r="G1943">
            <v>-1074651.4915384599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0.75</v>
          </cell>
          <cell r="M1943">
            <v>-805988.61865384493</v>
          </cell>
          <cell r="N1943">
            <v>-268662.87288461498</v>
          </cell>
          <cell r="O1943">
            <v>0.75</v>
          </cell>
          <cell r="P1943">
            <v>0</v>
          </cell>
          <cell r="Q1943">
            <v>0</v>
          </cell>
          <cell r="R1943" t="str">
            <v>PLNT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C1943">
            <v>25399</v>
          </cell>
          <cell r="AD1943" t="str">
            <v>S</v>
          </cell>
          <cell r="AE1943" t="str">
            <v>25399.S</v>
          </cell>
        </row>
        <row r="1944">
          <cell r="A1944">
            <v>1944</v>
          </cell>
          <cell r="D1944" t="str">
            <v>SO</v>
          </cell>
          <cell r="E1944" t="str">
            <v>LABOR</v>
          </cell>
          <cell r="F1944">
            <v>-490234.66096465813</v>
          </cell>
          <cell r="G1944">
            <v>-209997.41035832299</v>
          </cell>
          <cell r="H1944">
            <v>-46750.195212272039</v>
          </cell>
          <cell r="I1944">
            <v>-177165.06798535321</v>
          </cell>
          <cell r="J1944">
            <v>-56321.987408709909</v>
          </cell>
          <cell r="K1944">
            <v>0</v>
          </cell>
          <cell r="L1944">
            <v>0.75</v>
          </cell>
          <cell r="M1944">
            <v>-157498.05776874223</v>
          </cell>
          <cell r="N1944">
            <v>-52499.352589580747</v>
          </cell>
          <cell r="O1944">
            <v>0.75</v>
          </cell>
          <cell r="P1944">
            <v>-35062.646409204026</v>
          </cell>
          <cell r="Q1944">
            <v>-11687.54880306801</v>
          </cell>
          <cell r="R1944" t="str">
            <v>PLNT</v>
          </cell>
          <cell r="S1944">
            <v>-28958.417596684547</v>
          </cell>
          <cell r="T1944">
            <v>-87880.686178216391</v>
          </cell>
          <cell r="U1944">
            <v>-33199.8952938804</v>
          </cell>
          <cell r="V1944">
            <v>-21300.389515783318</v>
          </cell>
          <cell r="W1944">
            <v>-5825.6794007885146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C1944">
            <v>25399</v>
          </cell>
          <cell r="AD1944" t="str">
            <v>SO</v>
          </cell>
          <cell r="AE1944" t="str">
            <v>25399.SO</v>
          </cell>
        </row>
        <row r="1945">
          <cell r="A1945">
            <v>1945</v>
          </cell>
          <cell r="D1945" t="str">
            <v>SG</v>
          </cell>
          <cell r="E1945" t="str">
            <v>P</v>
          </cell>
          <cell r="F1945">
            <v>-59419035.150409609</v>
          </cell>
          <cell r="G1945">
            <v>-59419035.150409609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0.75</v>
          </cell>
          <cell r="M1945">
            <v>-44564276.362807207</v>
          </cell>
          <cell r="N1945">
            <v>-14854758.787602402</v>
          </cell>
          <cell r="O1945">
            <v>0.75</v>
          </cell>
          <cell r="P1945">
            <v>0</v>
          </cell>
          <cell r="Q1945">
            <v>0</v>
          </cell>
          <cell r="R1945" t="str">
            <v>PLNT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0</v>
          </cell>
          <cell r="AA1945">
            <v>0</v>
          </cell>
          <cell r="AC1945">
            <v>25399</v>
          </cell>
          <cell r="AD1945" t="str">
            <v>SG</v>
          </cell>
          <cell r="AE1945" t="str">
            <v>25399.SG</v>
          </cell>
        </row>
        <row r="1946">
          <cell r="A1946">
            <v>1946</v>
          </cell>
          <cell r="D1946" t="str">
            <v>SE</v>
          </cell>
          <cell r="E1946" t="str">
            <v>P</v>
          </cell>
          <cell r="F1946">
            <v>-6666358.6834631218</v>
          </cell>
          <cell r="G1946">
            <v>-6666358.6834631218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0.75</v>
          </cell>
          <cell r="M1946">
            <v>-4999769.0125973411</v>
          </cell>
          <cell r="N1946">
            <v>-1666589.6708657804</v>
          </cell>
          <cell r="O1946">
            <v>0.75</v>
          </cell>
          <cell r="P1946">
            <v>0</v>
          </cell>
          <cell r="Q1946">
            <v>0</v>
          </cell>
          <cell r="R1946" t="str">
            <v>PLNT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0</v>
          </cell>
          <cell r="AA1946">
            <v>0</v>
          </cell>
          <cell r="AC1946">
            <v>25399</v>
          </cell>
          <cell r="AD1946" t="str">
            <v>SE</v>
          </cell>
          <cell r="AE1946" t="str">
            <v>25399.SE</v>
          </cell>
        </row>
        <row r="1947">
          <cell r="A1947">
            <v>1947</v>
          </cell>
          <cell r="F1947">
            <v>-67650279.986375853</v>
          </cell>
          <cell r="G1947">
            <v>-67370042.73576951</v>
          </cell>
          <cell r="H1947">
            <v>-46750.195212272039</v>
          </cell>
          <cell r="I1947">
            <v>-177165.06798535321</v>
          </cell>
          <cell r="J1947">
            <v>-56321.987408709909</v>
          </cell>
          <cell r="K1947">
            <v>0</v>
          </cell>
          <cell r="M1947">
            <v>-50527532.051827133</v>
          </cell>
          <cell r="N1947">
            <v>-16842510.683942378</v>
          </cell>
          <cell r="P1947">
            <v>-35062.646409204026</v>
          </cell>
          <cell r="Q1947">
            <v>-11687.54880306801</v>
          </cell>
          <cell r="S1947">
            <v>-28958.417596684547</v>
          </cell>
          <cell r="T1947">
            <v>-87880.686178216391</v>
          </cell>
          <cell r="U1947">
            <v>-33199.8952938804</v>
          </cell>
          <cell r="V1947">
            <v>-21300.389515783318</v>
          </cell>
          <cell r="W1947">
            <v>-5825.6794007885146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C1947">
            <v>25399</v>
          </cell>
          <cell r="AD1947" t="str">
            <v>NA</v>
          </cell>
          <cell r="AE1947" t="str">
            <v>25399.NA1</v>
          </cell>
        </row>
        <row r="1948">
          <cell r="A1948">
            <v>1948</v>
          </cell>
          <cell r="AC1948">
            <v>25399</v>
          </cell>
          <cell r="AD1948" t="str">
            <v>NA</v>
          </cell>
          <cell r="AE1948" t="str">
            <v>25399.NA2</v>
          </cell>
        </row>
        <row r="1949">
          <cell r="A1949">
            <v>1949</v>
          </cell>
          <cell r="B1949">
            <v>190</v>
          </cell>
          <cell r="C1949" t="str">
            <v>Accumulated Deferred Income Taxes</v>
          </cell>
          <cell r="AC1949">
            <v>190</v>
          </cell>
          <cell r="AD1949" t="str">
            <v>NA</v>
          </cell>
          <cell r="AE1949" t="str">
            <v>190.NA</v>
          </cell>
        </row>
        <row r="1950">
          <cell r="A1950">
            <v>1950</v>
          </cell>
          <cell r="D1950" t="str">
            <v>S</v>
          </cell>
          <cell r="E1950" t="str">
            <v>P</v>
          </cell>
          <cell r="F1950">
            <v>160710264.87284598</v>
          </cell>
          <cell r="G1950">
            <v>160710264.87284598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0.75</v>
          </cell>
          <cell r="M1950">
            <v>120532698.65463448</v>
          </cell>
          <cell r="N1950">
            <v>40177566.218211494</v>
          </cell>
          <cell r="O1950">
            <v>0.75</v>
          </cell>
          <cell r="P1950">
            <v>0</v>
          </cell>
          <cell r="Q1950">
            <v>0</v>
          </cell>
          <cell r="R1950" t="str">
            <v>PLNT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C1950">
            <v>190</v>
          </cell>
          <cell r="AD1950" t="str">
            <v>S</v>
          </cell>
          <cell r="AE1950" t="str">
            <v>190.S</v>
          </cell>
        </row>
        <row r="1951">
          <cell r="A1951">
            <v>1951</v>
          </cell>
          <cell r="D1951" t="str">
            <v>CN</v>
          </cell>
          <cell r="E1951" t="str">
            <v>CUST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0.75</v>
          </cell>
          <cell r="M1951">
            <v>0</v>
          </cell>
          <cell r="N1951">
            <v>0</v>
          </cell>
          <cell r="O1951">
            <v>0.75</v>
          </cell>
          <cell r="P1951">
            <v>0</v>
          </cell>
          <cell r="Q1951">
            <v>0</v>
          </cell>
          <cell r="R1951" t="str">
            <v>PLNT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C1951">
            <v>190</v>
          </cell>
          <cell r="AD1951" t="str">
            <v>CN</v>
          </cell>
          <cell r="AE1951" t="str">
            <v>190.CN</v>
          </cell>
        </row>
        <row r="1952">
          <cell r="A1952">
            <v>1952</v>
          </cell>
          <cell r="D1952" t="str">
            <v>SO</v>
          </cell>
          <cell r="E1952" t="str">
            <v>LABOR</v>
          </cell>
          <cell r="F1952">
            <v>25263943.222206943</v>
          </cell>
          <cell r="G1952">
            <v>10822088.021404993</v>
          </cell>
          <cell r="H1952">
            <v>2409242.6984779821</v>
          </cell>
          <cell r="I1952">
            <v>9130093.3510759473</v>
          </cell>
          <cell r="J1952">
            <v>2902519.151248022</v>
          </cell>
          <cell r="K1952">
            <v>0</v>
          </cell>
          <cell r="L1952">
            <v>0.75</v>
          </cell>
          <cell r="M1952">
            <v>8116566.0160537446</v>
          </cell>
          <cell r="N1952">
            <v>2705522.0053512482</v>
          </cell>
          <cell r="O1952">
            <v>0.75</v>
          </cell>
          <cell r="P1952">
            <v>1806932.0238584867</v>
          </cell>
          <cell r="Q1952">
            <v>602310.67461949552</v>
          </cell>
          <cell r="R1952" t="str">
            <v>DISom</v>
          </cell>
          <cell r="S1952">
            <v>618178.61629219505</v>
          </cell>
          <cell r="T1952">
            <v>8330643.3458682215</v>
          </cell>
          <cell r="U1952">
            <v>61168.988713123596</v>
          </cell>
          <cell r="V1952">
            <v>0</v>
          </cell>
          <cell r="W1952">
            <v>120102.40020240856</v>
          </cell>
          <cell r="X1952">
            <v>0</v>
          </cell>
          <cell r="Y1952">
            <v>0</v>
          </cell>
          <cell r="Z1952">
            <v>0</v>
          </cell>
          <cell r="AA1952">
            <v>0</v>
          </cell>
          <cell r="AC1952">
            <v>190</v>
          </cell>
          <cell r="AD1952" t="str">
            <v>SO</v>
          </cell>
          <cell r="AE1952" t="str">
            <v>190.SO</v>
          </cell>
        </row>
        <row r="1953">
          <cell r="A1953">
            <v>1953</v>
          </cell>
          <cell r="D1953" t="str">
            <v>DGP</v>
          </cell>
          <cell r="E1953" t="str">
            <v>P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0.75</v>
          </cell>
          <cell r="M1953">
            <v>0</v>
          </cell>
          <cell r="N1953">
            <v>0</v>
          </cell>
          <cell r="O1953">
            <v>0.75</v>
          </cell>
          <cell r="P1953">
            <v>0</v>
          </cell>
          <cell r="Q1953">
            <v>0</v>
          </cell>
          <cell r="R1953" t="str">
            <v>PLNT</v>
          </cell>
          <cell r="S1953">
            <v>0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C1953">
            <v>190</v>
          </cell>
          <cell r="AD1953" t="str">
            <v>DGP</v>
          </cell>
          <cell r="AE1953" t="str">
            <v>190.DGP</v>
          </cell>
        </row>
        <row r="1954">
          <cell r="A1954">
            <v>1954</v>
          </cell>
          <cell r="D1954" t="str">
            <v>IBT</v>
          </cell>
          <cell r="E1954" t="str">
            <v>IBT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0.75</v>
          </cell>
          <cell r="M1954">
            <v>0</v>
          </cell>
          <cell r="N1954">
            <v>0</v>
          </cell>
          <cell r="O1954">
            <v>0.75</v>
          </cell>
          <cell r="P1954">
            <v>0</v>
          </cell>
          <cell r="Q1954">
            <v>0</v>
          </cell>
          <cell r="R1954" t="str">
            <v>PLNT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C1954">
            <v>190</v>
          </cell>
          <cell r="AD1954" t="str">
            <v>IBT</v>
          </cell>
          <cell r="AE1954" t="str">
            <v>190.IBT</v>
          </cell>
        </row>
        <row r="1955">
          <cell r="A1955">
            <v>1955</v>
          </cell>
          <cell r="D1955" t="str">
            <v>SG</v>
          </cell>
          <cell r="E1955" t="str">
            <v>P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0.75</v>
          </cell>
          <cell r="M1955">
            <v>0</v>
          </cell>
          <cell r="N1955">
            <v>0</v>
          </cell>
          <cell r="O1955">
            <v>0.75</v>
          </cell>
          <cell r="P1955">
            <v>0</v>
          </cell>
          <cell r="Q1955">
            <v>0</v>
          </cell>
          <cell r="R1955" t="str">
            <v>PLNT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0</v>
          </cell>
          <cell r="AA1955">
            <v>0</v>
          </cell>
          <cell r="AC1955">
            <v>190</v>
          </cell>
          <cell r="AD1955" t="str">
            <v>SG</v>
          </cell>
          <cell r="AE1955" t="str">
            <v>190.SG</v>
          </cell>
        </row>
        <row r="1956">
          <cell r="A1956">
            <v>1956</v>
          </cell>
          <cell r="D1956" t="str">
            <v>SG</v>
          </cell>
          <cell r="E1956" t="str">
            <v>P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0.75</v>
          </cell>
          <cell r="M1956">
            <v>0</v>
          </cell>
          <cell r="N1956">
            <v>0</v>
          </cell>
          <cell r="O1956">
            <v>0.75</v>
          </cell>
          <cell r="P1956">
            <v>0</v>
          </cell>
          <cell r="Q1956">
            <v>0</v>
          </cell>
          <cell r="R1956" t="str">
            <v>PLNT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C1956">
            <v>190</v>
          </cell>
          <cell r="AD1956" t="str">
            <v>SG</v>
          </cell>
          <cell r="AE1956" t="str">
            <v>190.SG1</v>
          </cell>
        </row>
        <row r="1957">
          <cell r="A1957">
            <v>1957</v>
          </cell>
          <cell r="D1957" t="str">
            <v>BADDEBT</v>
          </cell>
          <cell r="E1957" t="str">
            <v>CUST</v>
          </cell>
          <cell r="F1957">
            <v>1620111.165099072</v>
          </cell>
          <cell r="G1957">
            <v>0</v>
          </cell>
          <cell r="H1957">
            <v>0</v>
          </cell>
          <cell r="I1957">
            <v>0</v>
          </cell>
          <cell r="J1957">
            <v>1620111.165099072</v>
          </cell>
          <cell r="K1957">
            <v>0</v>
          </cell>
          <cell r="L1957">
            <v>0.75</v>
          </cell>
          <cell r="M1957">
            <v>0</v>
          </cell>
          <cell r="N1957">
            <v>0</v>
          </cell>
          <cell r="O1957">
            <v>0.75</v>
          </cell>
          <cell r="P1957">
            <v>0</v>
          </cell>
          <cell r="Q1957">
            <v>0</v>
          </cell>
          <cell r="R1957" t="str">
            <v>CUST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C1957">
            <v>190</v>
          </cell>
          <cell r="AD1957" t="str">
            <v>BADDEBT</v>
          </cell>
          <cell r="AE1957" t="str">
            <v>190.BADDEBT</v>
          </cell>
        </row>
        <row r="1958">
          <cell r="A1958">
            <v>1958</v>
          </cell>
          <cell r="D1958" t="str">
            <v>TROJD</v>
          </cell>
          <cell r="E1958" t="str">
            <v>P</v>
          </cell>
          <cell r="F1958">
            <v>558017.19060395088</v>
          </cell>
          <cell r="G1958">
            <v>558017.19060395088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0.75</v>
          </cell>
          <cell r="M1958">
            <v>418512.89295296313</v>
          </cell>
          <cell r="N1958">
            <v>139504.29765098772</v>
          </cell>
          <cell r="O1958">
            <v>0.75</v>
          </cell>
          <cell r="P1958">
            <v>0</v>
          </cell>
          <cell r="Q1958">
            <v>0</v>
          </cell>
          <cell r="R1958" t="str">
            <v>PLNT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C1958">
            <v>190</v>
          </cell>
          <cell r="AD1958" t="str">
            <v>TROJD</v>
          </cell>
          <cell r="AE1958" t="str">
            <v>190.TROJD</v>
          </cell>
        </row>
        <row r="1959">
          <cell r="A1959">
            <v>1959</v>
          </cell>
          <cell r="D1959" t="str">
            <v>SG</v>
          </cell>
          <cell r="E1959" t="str">
            <v>P</v>
          </cell>
          <cell r="F1959">
            <v>589911.29361453291</v>
          </cell>
          <cell r="G1959">
            <v>589911.29361453291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L1959">
            <v>0.75</v>
          </cell>
          <cell r="M1959">
            <v>442433.47021089972</v>
          </cell>
          <cell r="N1959">
            <v>147477.82340363323</v>
          </cell>
          <cell r="O1959">
            <v>0.75</v>
          </cell>
          <cell r="P1959">
            <v>0</v>
          </cell>
          <cell r="Q1959">
            <v>0</v>
          </cell>
          <cell r="R1959" t="str">
            <v>PLNT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C1959">
            <v>190</v>
          </cell>
          <cell r="AD1959" t="str">
            <v>SG</v>
          </cell>
          <cell r="AE1959" t="str">
            <v>190.SG2</v>
          </cell>
        </row>
        <row r="1960">
          <cell r="A1960">
            <v>1960</v>
          </cell>
          <cell r="D1960" t="str">
            <v>SE</v>
          </cell>
          <cell r="E1960" t="str">
            <v>P</v>
          </cell>
          <cell r="F1960">
            <v>3351460.8071205998</v>
          </cell>
          <cell r="G1960">
            <v>3351460.8071205998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0.75</v>
          </cell>
          <cell r="M1960">
            <v>2513595.6053404501</v>
          </cell>
          <cell r="N1960">
            <v>837865.20178014995</v>
          </cell>
          <cell r="O1960">
            <v>0.75</v>
          </cell>
          <cell r="P1960">
            <v>0</v>
          </cell>
          <cell r="Q1960">
            <v>0</v>
          </cell>
          <cell r="R1960" t="str">
            <v>PLNT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0</v>
          </cell>
          <cell r="AA1960">
            <v>0</v>
          </cell>
          <cell r="AC1960">
            <v>190</v>
          </cell>
          <cell r="AD1960" t="str">
            <v>SE</v>
          </cell>
          <cell r="AE1960" t="str">
            <v>190.SE</v>
          </cell>
        </row>
        <row r="1961">
          <cell r="A1961">
            <v>1961</v>
          </cell>
          <cell r="D1961" t="str">
            <v>SNP</v>
          </cell>
          <cell r="E1961" t="str">
            <v>PTD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0.75</v>
          </cell>
          <cell r="M1961">
            <v>0</v>
          </cell>
          <cell r="N1961">
            <v>0</v>
          </cell>
          <cell r="O1961">
            <v>0.75</v>
          </cell>
          <cell r="P1961">
            <v>0</v>
          </cell>
          <cell r="Q1961">
            <v>0</v>
          </cell>
          <cell r="R1961" t="str">
            <v>PLNT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0</v>
          </cell>
          <cell r="AA1961">
            <v>0</v>
          </cell>
          <cell r="AC1961">
            <v>190</v>
          </cell>
          <cell r="AD1961" t="str">
            <v>SNP</v>
          </cell>
          <cell r="AE1961" t="str">
            <v>190.SNP</v>
          </cell>
        </row>
        <row r="1962">
          <cell r="A1962">
            <v>1962</v>
          </cell>
          <cell r="D1962" t="str">
            <v>SNPD</v>
          </cell>
          <cell r="E1962" t="str">
            <v>DPW</v>
          </cell>
          <cell r="F1962">
            <v>602143.73760204227</v>
          </cell>
          <cell r="G1962">
            <v>0</v>
          </cell>
          <cell r="H1962">
            <v>0</v>
          </cell>
          <cell r="I1962">
            <v>602143.73760204227</v>
          </cell>
          <cell r="J1962">
            <v>0</v>
          </cell>
          <cell r="K1962">
            <v>0</v>
          </cell>
          <cell r="L1962">
            <v>0.75</v>
          </cell>
          <cell r="M1962">
            <v>0</v>
          </cell>
          <cell r="N1962">
            <v>0</v>
          </cell>
          <cell r="O1962">
            <v>0.75</v>
          </cell>
          <cell r="P1962">
            <v>0</v>
          </cell>
          <cell r="Q1962">
            <v>0</v>
          </cell>
          <cell r="R1962" t="str">
            <v>PLNT</v>
          </cell>
          <cell r="S1962">
            <v>98423.069541846518</v>
          </cell>
          <cell r="T1962">
            <v>298686.44784285669</v>
          </cell>
          <cell r="U1962">
            <v>112838.88673757247</v>
          </cell>
          <cell r="V1962">
            <v>72395.175308901642</v>
          </cell>
          <cell r="W1962">
            <v>19800.158170864874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C1962">
            <v>190</v>
          </cell>
          <cell r="AD1962" t="str">
            <v>SNPD</v>
          </cell>
          <cell r="AE1962" t="str">
            <v>190.SNPD</v>
          </cell>
        </row>
        <row r="1963">
          <cell r="A1963">
            <v>1963</v>
          </cell>
          <cell r="D1963" t="str">
            <v>SG</v>
          </cell>
          <cell r="E1963" t="str">
            <v>P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0.75</v>
          </cell>
          <cell r="M1963">
            <v>0</v>
          </cell>
          <cell r="N1963">
            <v>0</v>
          </cell>
          <cell r="O1963">
            <v>0.75</v>
          </cell>
          <cell r="P1963">
            <v>0</v>
          </cell>
          <cell r="Q1963">
            <v>0</v>
          </cell>
          <cell r="R1963" t="str">
            <v>PLNT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C1963">
            <v>190</v>
          </cell>
          <cell r="AD1963" t="str">
            <v>SG</v>
          </cell>
          <cell r="AE1963" t="str">
            <v>190.SG3</v>
          </cell>
        </row>
        <row r="1964">
          <cell r="A1964">
            <v>1964</v>
          </cell>
          <cell r="E1964" t="str">
            <v xml:space="preserve"> </v>
          </cell>
          <cell r="F1964">
            <v>192695852.28909314</v>
          </cell>
          <cell r="G1964">
            <v>176031742.18559003</v>
          </cell>
          <cell r="H1964">
            <v>2409242.6984779821</v>
          </cell>
          <cell r="I1964">
            <v>9732237.0886779893</v>
          </cell>
          <cell r="J1964">
            <v>4522630.3163470943</v>
          </cell>
          <cell r="K1964">
            <v>0</v>
          </cell>
          <cell r="M1964">
            <v>132023806.63919254</v>
          </cell>
          <cell r="N1964">
            <v>44007935.546397507</v>
          </cell>
          <cell r="P1964">
            <v>1806932.0238584867</v>
          </cell>
          <cell r="Q1964">
            <v>602310.67461949552</v>
          </cell>
          <cell r="S1964">
            <v>716601.68583404156</v>
          </cell>
          <cell r="T1964">
            <v>8629329.7937110774</v>
          </cell>
          <cell r="U1964">
            <v>174007.87545069607</v>
          </cell>
          <cell r="V1964">
            <v>72395.175308901642</v>
          </cell>
          <cell r="W1964">
            <v>139902.55837327344</v>
          </cell>
          <cell r="X1964">
            <v>0</v>
          </cell>
          <cell r="Y1964">
            <v>0</v>
          </cell>
          <cell r="Z1964">
            <v>0</v>
          </cell>
          <cell r="AA1964">
            <v>0</v>
          </cell>
          <cell r="AC1964">
            <v>190</v>
          </cell>
          <cell r="AD1964" t="str">
            <v>NA</v>
          </cell>
          <cell r="AE1964" t="str">
            <v>190.NA1</v>
          </cell>
        </row>
        <row r="1965">
          <cell r="A1965">
            <v>1965</v>
          </cell>
          <cell r="AC1965">
            <v>190</v>
          </cell>
          <cell r="AD1965" t="str">
            <v>NA</v>
          </cell>
          <cell r="AE1965" t="str">
            <v>190.NA2</v>
          </cell>
        </row>
        <row r="1966">
          <cell r="A1966">
            <v>1966</v>
          </cell>
          <cell r="B1966">
            <v>281</v>
          </cell>
          <cell r="C1966" t="str">
            <v>Accumulated Deferred Income Taxes</v>
          </cell>
          <cell r="AC1966">
            <v>281</v>
          </cell>
          <cell r="AD1966" t="str">
            <v>NA</v>
          </cell>
          <cell r="AE1966" t="str">
            <v>281.NA</v>
          </cell>
        </row>
        <row r="1967">
          <cell r="A1967">
            <v>1967</v>
          </cell>
          <cell r="D1967" t="str">
            <v>S</v>
          </cell>
          <cell r="E1967" t="str">
            <v>P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0.75</v>
          </cell>
          <cell r="M1967">
            <v>0</v>
          </cell>
          <cell r="N1967">
            <v>0</v>
          </cell>
          <cell r="O1967">
            <v>0.75</v>
          </cell>
          <cell r="P1967">
            <v>0</v>
          </cell>
          <cell r="Q1967">
            <v>0</v>
          </cell>
          <cell r="R1967" t="str">
            <v>PLNT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C1967">
            <v>281</v>
          </cell>
          <cell r="AD1967" t="str">
            <v>S</v>
          </cell>
          <cell r="AE1967" t="str">
            <v>281.S</v>
          </cell>
        </row>
        <row r="1968">
          <cell r="A1968">
            <v>1968</v>
          </cell>
          <cell r="D1968" t="str">
            <v>SG</v>
          </cell>
          <cell r="E1968" t="str">
            <v>PT</v>
          </cell>
          <cell r="F1968">
            <v>2.1131408761076545E-7</v>
          </cell>
          <cell r="G1968">
            <v>1.3308342992802306E-7</v>
          </cell>
          <cell r="H1968">
            <v>7.8230657682742391E-8</v>
          </cell>
          <cell r="I1968">
            <v>0</v>
          </cell>
          <cell r="J1968">
            <v>0</v>
          </cell>
          <cell r="K1968">
            <v>0</v>
          </cell>
          <cell r="L1968">
            <v>0.75</v>
          </cell>
          <cell r="M1968">
            <v>9.9812572446017299E-8</v>
          </cell>
          <cell r="N1968">
            <v>3.3270857482005764E-8</v>
          </cell>
          <cell r="O1968">
            <v>0.75</v>
          </cell>
          <cell r="P1968">
            <v>5.8672993262056793E-8</v>
          </cell>
          <cell r="Q1968">
            <v>1.9557664420685598E-8</v>
          </cell>
          <cell r="R1968" t="str">
            <v>PLNT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0</v>
          </cell>
          <cell r="AA1968">
            <v>0</v>
          </cell>
          <cell r="AC1968">
            <v>281</v>
          </cell>
          <cell r="AD1968" t="str">
            <v>SG</v>
          </cell>
          <cell r="AE1968" t="str">
            <v>281.SG</v>
          </cell>
        </row>
        <row r="1969">
          <cell r="A1969">
            <v>1969</v>
          </cell>
          <cell r="D1969" t="str">
            <v>SNPT</v>
          </cell>
          <cell r="E1969" t="str">
            <v>T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0.75</v>
          </cell>
          <cell r="M1969">
            <v>0</v>
          </cell>
          <cell r="N1969">
            <v>0</v>
          </cell>
          <cell r="O1969">
            <v>0.75</v>
          </cell>
          <cell r="P1969">
            <v>0</v>
          </cell>
          <cell r="Q1969">
            <v>0</v>
          </cell>
          <cell r="R1969" t="str">
            <v>PLNT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C1969">
            <v>281</v>
          </cell>
          <cell r="AD1969" t="str">
            <v>SNPT</v>
          </cell>
          <cell r="AE1969" t="str">
            <v>281.SNPT</v>
          </cell>
        </row>
        <row r="1970">
          <cell r="A1970">
            <v>1970</v>
          </cell>
          <cell r="F1970">
            <v>2.1131408761076545E-7</v>
          </cell>
          <cell r="G1970">
            <v>1.3308342992802306E-7</v>
          </cell>
          <cell r="H1970">
            <v>7.8230657682742391E-8</v>
          </cell>
          <cell r="I1970">
            <v>0</v>
          </cell>
          <cell r="J1970">
            <v>0</v>
          </cell>
          <cell r="K1970">
            <v>0</v>
          </cell>
          <cell r="M1970">
            <v>9.9812572446017299E-8</v>
          </cell>
          <cell r="N1970">
            <v>3.3270857482005764E-8</v>
          </cell>
          <cell r="P1970">
            <v>5.8672993262056793E-8</v>
          </cell>
          <cell r="Q1970">
            <v>1.9557664420685598E-8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C1970">
            <v>281</v>
          </cell>
          <cell r="AD1970" t="str">
            <v>NA</v>
          </cell>
          <cell r="AE1970" t="str">
            <v>281.NA1</v>
          </cell>
        </row>
        <row r="1971">
          <cell r="A1971">
            <v>1971</v>
          </cell>
          <cell r="AC1971">
            <v>281</v>
          </cell>
          <cell r="AD1971" t="str">
            <v>NA</v>
          </cell>
          <cell r="AE1971" t="str">
            <v>281.NA2</v>
          </cell>
        </row>
        <row r="1972">
          <cell r="A1972">
            <v>1972</v>
          </cell>
          <cell r="B1972">
            <v>282</v>
          </cell>
          <cell r="C1972" t="str">
            <v xml:space="preserve">Accumulated Deferred Income Taxes </v>
          </cell>
          <cell r="AC1972">
            <v>282</v>
          </cell>
          <cell r="AD1972" t="str">
            <v>NA</v>
          </cell>
          <cell r="AE1972" t="str">
            <v>282.NA</v>
          </cell>
        </row>
        <row r="1973">
          <cell r="A1973">
            <v>1973</v>
          </cell>
          <cell r="D1973" t="str">
            <v>S</v>
          </cell>
          <cell r="E1973" t="str">
            <v>GP</v>
          </cell>
          <cell r="F1973">
            <v>-1348885154.4209125</v>
          </cell>
          <cell r="G1973">
            <v>-603308419.90820074</v>
          </cell>
          <cell r="H1973">
            <v>-361095660.02215493</v>
          </cell>
          <cell r="I1973">
            <v>-374204602.15953279</v>
          </cell>
          <cell r="J1973">
            <v>-10276472.331023999</v>
          </cell>
          <cell r="K1973">
            <v>0</v>
          </cell>
          <cell r="L1973">
            <v>0.75</v>
          </cell>
          <cell r="M1973">
            <v>-452481314.93115056</v>
          </cell>
          <cell r="N1973">
            <v>-150827104.97705019</v>
          </cell>
          <cell r="O1973">
            <v>0.75</v>
          </cell>
          <cell r="P1973">
            <v>-270821745.01661623</v>
          </cell>
          <cell r="Q1973">
            <v>-90273915.005538732</v>
          </cell>
          <cell r="R1973" t="str">
            <v>PLNT</v>
          </cell>
          <cell r="S1973">
            <v>-61165405.00429143</v>
          </cell>
          <cell r="T1973">
            <v>-185619871.81098789</v>
          </cell>
          <cell r="U1973">
            <v>-70124171.49418956</v>
          </cell>
          <cell r="V1973">
            <v>-44990267.411269486</v>
          </cell>
          <cell r="W1973">
            <v>-12304886.438794348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C1973">
            <v>282</v>
          </cell>
          <cell r="AD1973" t="str">
            <v>S</v>
          </cell>
          <cell r="AE1973" t="str">
            <v>282.S</v>
          </cell>
        </row>
        <row r="1974">
          <cell r="A1974">
            <v>1974</v>
          </cell>
          <cell r="D1974" t="str">
            <v>DITBAL</v>
          </cell>
          <cell r="E1974" t="str">
            <v>ACCMDIT</v>
          </cell>
          <cell r="F1974">
            <v>-172350.62289224562</v>
          </cell>
          <cell r="G1974">
            <v>-76937.173677809697</v>
          </cell>
          <cell r="H1974">
            <v>-52287.728119559804</v>
          </cell>
          <cell r="I1974">
            <v>-43028.40843231335</v>
          </cell>
          <cell r="J1974">
            <v>-97.312662562769304</v>
          </cell>
          <cell r="K1974">
            <v>0</v>
          </cell>
          <cell r="L1974">
            <v>0.75</v>
          </cell>
          <cell r="M1974">
            <v>-57702.880258357269</v>
          </cell>
          <cell r="N1974">
            <v>-19234.293419452424</v>
          </cell>
          <cell r="O1974">
            <v>0.75</v>
          </cell>
          <cell r="P1974">
            <v>-39215.79608966985</v>
          </cell>
          <cell r="Q1974">
            <v>-13071.932029889951</v>
          </cell>
          <cell r="R1974" t="str">
            <v>PLNT</v>
          </cell>
          <cell r="S1974">
            <v>-7033.1845553585445</v>
          </cell>
          <cell r="T1974">
            <v>-21343.745136602589</v>
          </cell>
          <cell r="U1974">
            <v>-8063.3201051418637</v>
          </cell>
          <cell r="V1974">
            <v>-5173.2650814000281</v>
          </cell>
          <cell r="W1974">
            <v>-1414.8935538103165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C1974">
            <v>282</v>
          </cell>
          <cell r="AD1974" t="str">
            <v>DITBAL</v>
          </cell>
          <cell r="AE1974" t="str">
            <v>282.DITBAL</v>
          </cell>
        </row>
        <row r="1975">
          <cell r="A1975">
            <v>1975</v>
          </cell>
          <cell r="D1975" t="str">
            <v>SNP</v>
          </cell>
          <cell r="E1975" t="str">
            <v>PT</v>
          </cell>
          <cell r="F1975">
            <v>-65345.812244035798</v>
          </cell>
          <cell r="G1975">
            <v>-41154.117660567405</v>
          </cell>
          <cell r="H1975">
            <v>-24191.694583468397</v>
          </cell>
          <cell r="I1975">
            <v>0</v>
          </cell>
          <cell r="J1975">
            <v>0</v>
          </cell>
          <cell r="K1975">
            <v>0</v>
          </cell>
          <cell r="L1975">
            <v>0.75</v>
          </cell>
          <cell r="M1975">
            <v>-30865.588245425555</v>
          </cell>
          <cell r="N1975">
            <v>-10288.529415141851</v>
          </cell>
          <cell r="O1975">
            <v>0.75</v>
          </cell>
          <cell r="P1975">
            <v>-18143.770937601297</v>
          </cell>
          <cell r="Q1975">
            <v>-6047.9236458670994</v>
          </cell>
          <cell r="R1975" t="str">
            <v>PLNT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C1975">
            <v>282</v>
          </cell>
          <cell r="AD1975" t="str">
            <v>SNP</v>
          </cell>
          <cell r="AE1975" t="str">
            <v>282.SNP</v>
          </cell>
        </row>
        <row r="1976">
          <cell r="A1976">
            <v>1976</v>
          </cell>
          <cell r="D1976" t="str">
            <v>SO</v>
          </cell>
          <cell r="E1976" t="str">
            <v>LABOR</v>
          </cell>
          <cell r="F1976">
            <v>40792.709891544131</v>
          </cell>
          <cell r="G1976">
            <v>17474.006064496076</v>
          </cell>
          <cell r="H1976">
            <v>3890.1108030889568</v>
          </cell>
          <cell r="I1976">
            <v>14742.007851956467</v>
          </cell>
          <cell r="J1976">
            <v>4686.585172002633</v>
          </cell>
          <cell r="K1976">
            <v>0</v>
          </cell>
          <cell r="L1976">
            <v>0.75</v>
          </cell>
          <cell r="M1976">
            <v>13105.504548372057</v>
          </cell>
          <cell r="N1976">
            <v>4368.501516124019</v>
          </cell>
          <cell r="O1976">
            <v>0.75</v>
          </cell>
          <cell r="P1976">
            <v>2917.5831023167175</v>
          </cell>
          <cell r="Q1976">
            <v>972.5277007722392</v>
          </cell>
          <cell r="R1976" t="str">
            <v>DISom</v>
          </cell>
          <cell r="S1976">
            <v>998.14905115040983</v>
          </cell>
          <cell r="T1976">
            <v>13451.166915195392</v>
          </cell>
          <cell r="U1976">
            <v>98.767195167707271</v>
          </cell>
          <cell r="V1976">
            <v>0</v>
          </cell>
          <cell r="W1976">
            <v>193.92469044295942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C1976">
            <v>282</v>
          </cell>
          <cell r="AD1976" t="str">
            <v>SO</v>
          </cell>
          <cell r="AE1976" t="str">
            <v>282.SO</v>
          </cell>
        </row>
        <row r="1977">
          <cell r="A1977">
            <v>1977</v>
          </cell>
          <cell r="D1977" t="str">
            <v>GPS</v>
          </cell>
          <cell r="E1977" t="str">
            <v>PTD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L1977">
            <v>0.75</v>
          </cell>
          <cell r="M1977">
            <v>0</v>
          </cell>
          <cell r="N1977">
            <v>0</v>
          </cell>
          <cell r="O1977">
            <v>0.75</v>
          </cell>
          <cell r="P1977">
            <v>0</v>
          </cell>
          <cell r="Q1977">
            <v>0</v>
          </cell>
          <cell r="R1977" t="str">
            <v>PLNT</v>
          </cell>
          <cell r="S1977">
            <v>0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C1977">
            <v>282</v>
          </cell>
          <cell r="AD1977" t="str">
            <v>GPS</v>
          </cell>
          <cell r="AE1977" t="str">
            <v>282.GPS</v>
          </cell>
        </row>
        <row r="1978">
          <cell r="A1978">
            <v>1978</v>
          </cell>
          <cell r="D1978" t="str">
            <v>CIAC</v>
          </cell>
          <cell r="E1978" t="str">
            <v>DPW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0.75</v>
          </cell>
          <cell r="M1978">
            <v>0</v>
          </cell>
          <cell r="N1978">
            <v>0</v>
          </cell>
          <cell r="O1978">
            <v>0.75</v>
          </cell>
          <cell r="P1978">
            <v>0</v>
          </cell>
          <cell r="Q1978">
            <v>0</v>
          </cell>
          <cell r="R1978" t="str">
            <v>PLNT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C1978">
            <v>282</v>
          </cell>
          <cell r="AD1978" t="str">
            <v>CIAC</v>
          </cell>
          <cell r="AE1978" t="str">
            <v>282.CIAC</v>
          </cell>
        </row>
        <row r="1979">
          <cell r="A1979">
            <v>1979</v>
          </cell>
          <cell r="D1979" t="str">
            <v>SNPD</v>
          </cell>
          <cell r="E1979" t="str">
            <v>P</v>
          </cell>
          <cell r="F1979">
            <v>-1492111.5481638955</v>
          </cell>
          <cell r="G1979">
            <v>-1492111.5481638955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0.75</v>
          </cell>
          <cell r="M1979">
            <v>-1119083.6611229216</v>
          </cell>
          <cell r="N1979">
            <v>-373027.88704097387</v>
          </cell>
          <cell r="O1979">
            <v>0.75</v>
          </cell>
          <cell r="P1979">
            <v>0</v>
          </cell>
          <cell r="Q1979">
            <v>0</v>
          </cell>
          <cell r="R1979" t="str">
            <v>PLNT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C1979">
            <v>282</v>
          </cell>
          <cell r="AD1979" t="str">
            <v>SNPD</v>
          </cell>
          <cell r="AE1979" t="str">
            <v>282.SNPD</v>
          </cell>
        </row>
        <row r="1980">
          <cell r="A1980">
            <v>1980</v>
          </cell>
          <cell r="D1980" t="str">
            <v>SCHMDEXP</v>
          </cell>
          <cell r="E1980" t="str">
            <v>GP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0.75</v>
          </cell>
          <cell r="M1980">
            <v>0</v>
          </cell>
          <cell r="N1980">
            <v>0</v>
          </cell>
          <cell r="O1980">
            <v>0.75</v>
          </cell>
          <cell r="P1980">
            <v>0</v>
          </cell>
          <cell r="Q1980">
            <v>0</v>
          </cell>
          <cell r="R1980" t="str">
            <v>PLNT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0</v>
          </cell>
          <cell r="AA1980">
            <v>0</v>
          </cell>
          <cell r="AC1980">
            <v>282</v>
          </cell>
          <cell r="AD1980" t="str">
            <v>SCHMDEXP</v>
          </cell>
          <cell r="AE1980" t="str">
            <v>282.SCHMDEXP</v>
          </cell>
        </row>
        <row r="1981">
          <cell r="A1981">
            <v>1981</v>
          </cell>
          <cell r="D1981" t="str">
            <v>TAXDEPR</v>
          </cell>
          <cell r="E1981" t="str">
            <v>TAXDEPR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0.75</v>
          </cell>
          <cell r="M1981">
            <v>0</v>
          </cell>
          <cell r="N1981">
            <v>0</v>
          </cell>
          <cell r="O1981">
            <v>0.75</v>
          </cell>
          <cell r="P1981">
            <v>0</v>
          </cell>
          <cell r="Q1981">
            <v>0</v>
          </cell>
          <cell r="R1981" t="str">
            <v>PLNT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0</v>
          </cell>
          <cell r="AA1981">
            <v>0</v>
          </cell>
          <cell r="AC1981">
            <v>282</v>
          </cell>
          <cell r="AD1981" t="str">
            <v>TAXDEPR</v>
          </cell>
          <cell r="AE1981" t="str">
            <v>282.TAXDEPR</v>
          </cell>
        </row>
        <row r="1982">
          <cell r="A1982">
            <v>1982</v>
          </cell>
          <cell r="D1982" t="str">
            <v>DGP</v>
          </cell>
          <cell r="E1982" t="str">
            <v>P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0.75</v>
          </cell>
          <cell r="M1982">
            <v>0</v>
          </cell>
          <cell r="N1982">
            <v>0</v>
          </cell>
          <cell r="O1982">
            <v>0.75</v>
          </cell>
          <cell r="P1982">
            <v>0</v>
          </cell>
          <cell r="Q1982">
            <v>0</v>
          </cell>
          <cell r="R1982" t="str">
            <v>PLNT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C1982">
            <v>282</v>
          </cell>
          <cell r="AD1982" t="str">
            <v>DGP</v>
          </cell>
          <cell r="AE1982" t="str">
            <v>282.DGP</v>
          </cell>
        </row>
        <row r="1983">
          <cell r="A1983">
            <v>1983</v>
          </cell>
          <cell r="D1983" t="str">
            <v>IBT</v>
          </cell>
          <cell r="E1983" t="str">
            <v>PT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0.75</v>
          </cell>
          <cell r="M1983">
            <v>0</v>
          </cell>
          <cell r="N1983">
            <v>0</v>
          </cell>
          <cell r="O1983">
            <v>0.75</v>
          </cell>
          <cell r="P1983">
            <v>0</v>
          </cell>
          <cell r="Q1983">
            <v>0</v>
          </cell>
          <cell r="R1983" t="str">
            <v>PLNT</v>
          </cell>
          <cell r="S1983">
            <v>0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C1983">
            <v>282</v>
          </cell>
          <cell r="AD1983" t="str">
            <v>IBT</v>
          </cell>
          <cell r="AE1983" t="str">
            <v>282.IBT</v>
          </cell>
        </row>
        <row r="1984">
          <cell r="A1984">
            <v>1984</v>
          </cell>
          <cell r="D1984" t="str">
            <v>SG</v>
          </cell>
          <cell r="E1984" t="str">
            <v>PT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0.75</v>
          </cell>
          <cell r="M1984">
            <v>0</v>
          </cell>
          <cell r="N1984">
            <v>0</v>
          </cell>
          <cell r="O1984">
            <v>0.75</v>
          </cell>
          <cell r="P1984">
            <v>0</v>
          </cell>
          <cell r="Q1984">
            <v>0</v>
          </cell>
          <cell r="R1984" t="str">
            <v>PLNT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0</v>
          </cell>
          <cell r="AA1984">
            <v>0</v>
          </cell>
          <cell r="AC1984">
            <v>282</v>
          </cell>
          <cell r="AD1984" t="str">
            <v>SG</v>
          </cell>
          <cell r="AE1984" t="str">
            <v>282.SG</v>
          </cell>
        </row>
        <row r="1985">
          <cell r="A1985">
            <v>1985</v>
          </cell>
          <cell r="D1985" t="str">
            <v>SG</v>
          </cell>
          <cell r="E1985" t="str">
            <v>P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0.75</v>
          </cell>
          <cell r="M1985">
            <v>0</v>
          </cell>
          <cell r="N1985">
            <v>0</v>
          </cell>
          <cell r="O1985">
            <v>0.75</v>
          </cell>
          <cell r="P1985">
            <v>0</v>
          </cell>
          <cell r="Q1985">
            <v>0</v>
          </cell>
          <cell r="R1985" t="str">
            <v>PLNT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  <cell r="AA1985">
            <v>0</v>
          </cell>
          <cell r="AC1985">
            <v>282</v>
          </cell>
          <cell r="AD1985" t="str">
            <v>SG</v>
          </cell>
          <cell r="AE1985" t="str">
            <v>282.SG1</v>
          </cell>
        </row>
        <row r="1986">
          <cell r="A1986">
            <v>1986</v>
          </cell>
          <cell r="D1986" t="str">
            <v>SE</v>
          </cell>
          <cell r="E1986" t="str">
            <v>P</v>
          </cell>
          <cell r="F1986">
            <v>-641981.8122981725</v>
          </cell>
          <cell r="G1986">
            <v>-641981.8122981725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0.75</v>
          </cell>
          <cell r="M1986">
            <v>-481486.35922362935</v>
          </cell>
          <cell r="N1986">
            <v>-160495.45307454313</v>
          </cell>
          <cell r="O1986">
            <v>0.75</v>
          </cell>
          <cell r="P1986">
            <v>0</v>
          </cell>
          <cell r="Q1986">
            <v>0</v>
          </cell>
          <cell r="R1986" t="str">
            <v>PLNT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C1986">
            <v>282</v>
          </cell>
          <cell r="AD1986" t="str">
            <v>SE</v>
          </cell>
          <cell r="AE1986" t="str">
            <v>282.SE</v>
          </cell>
        </row>
        <row r="1987">
          <cell r="A1987">
            <v>1987</v>
          </cell>
          <cell r="D1987" t="str">
            <v>SG</v>
          </cell>
          <cell r="E1987" t="str">
            <v>P</v>
          </cell>
          <cell r="F1987">
            <v>1289051.8432835359</v>
          </cell>
          <cell r="G1987">
            <v>1289051.8432835359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0.75</v>
          </cell>
          <cell r="M1987">
            <v>966788.88246265193</v>
          </cell>
          <cell r="N1987">
            <v>322262.96082088398</v>
          </cell>
          <cell r="O1987">
            <v>0.75</v>
          </cell>
          <cell r="P1987">
            <v>0</v>
          </cell>
          <cell r="Q1987">
            <v>0</v>
          </cell>
          <cell r="R1987" t="str">
            <v>PLNT</v>
          </cell>
          <cell r="S1987">
            <v>0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C1987">
            <v>282</v>
          </cell>
          <cell r="AD1987" t="str">
            <v>SG</v>
          </cell>
          <cell r="AE1987" t="str">
            <v>282.SG2</v>
          </cell>
        </row>
        <row r="1988">
          <cell r="A1988">
            <v>1988</v>
          </cell>
          <cell r="F1988">
            <v>-1349927099.6633353</v>
          </cell>
          <cell r="G1988">
            <v>-604254078.71065307</v>
          </cell>
          <cell r="H1988">
            <v>-361168249.33405489</v>
          </cell>
          <cell r="I1988">
            <v>-374232888.56011313</v>
          </cell>
          <cell r="J1988">
            <v>-10271883.058514558</v>
          </cell>
          <cell r="K1988">
            <v>0</v>
          </cell>
          <cell r="M1988">
            <v>-453190559.03298986</v>
          </cell>
          <cell r="N1988">
            <v>-151063519.67766327</v>
          </cell>
          <cell r="P1988">
            <v>-270876187.00054115</v>
          </cell>
          <cell r="Q1988">
            <v>-90292062.333513722</v>
          </cell>
          <cell r="S1988">
            <v>-61171440.039795637</v>
          </cell>
          <cell r="T1988">
            <v>-185627764.38920927</v>
          </cell>
          <cell r="U1988">
            <v>-70132136.047099531</v>
          </cell>
          <cell r="V1988">
            <v>-44995440.676350884</v>
          </cell>
          <cell r="W1988">
            <v>-12306107.407657716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C1988">
            <v>282</v>
          </cell>
          <cell r="AD1988" t="str">
            <v>NA</v>
          </cell>
          <cell r="AE1988" t="str">
            <v>282.NA1</v>
          </cell>
        </row>
        <row r="1989">
          <cell r="A1989">
            <v>1989</v>
          </cell>
          <cell r="AC1989">
            <v>282</v>
          </cell>
          <cell r="AD1989" t="str">
            <v>NA</v>
          </cell>
          <cell r="AE1989" t="str">
            <v>282.NA2</v>
          </cell>
        </row>
        <row r="1990">
          <cell r="A1990">
            <v>1990</v>
          </cell>
          <cell r="B1990">
            <v>283</v>
          </cell>
          <cell r="C1990" t="str">
            <v xml:space="preserve">Accumulated Deferred Income Taxes </v>
          </cell>
          <cell r="AC1990">
            <v>283</v>
          </cell>
          <cell r="AD1990" t="str">
            <v>NA</v>
          </cell>
          <cell r="AE1990" t="str">
            <v>283.NA</v>
          </cell>
        </row>
        <row r="1991">
          <cell r="A1991">
            <v>1991</v>
          </cell>
          <cell r="D1991" t="str">
            <v>S</v>
          </cell>
          <cell r="E1991" t="str">
            <v>GP</v>
          </cell>
          <cell r="F1991">
            <v>-5505528.695970593</v>
          </cell>
          <cell r="G1991">
            <v>-2462427.4404971385</v>
          </cell>
          <cell r="H1991">
            <v>-1473826.3756011829</v>
          </cell>
          <cell r="I1991">
            <v>-1527331.0471253763</v>
          </cell>
          <cell r="J1991">
            <v>-41943.83274689503</v>
          </cell>
          <cell r="K1991">
            <v>0</v>
          </cell>
          <cell r="L1991">
            <v>0.75</v>
          </cell>
          <cell r="M1991">
            <v>-1846820.5803728539</v>
          </cell>
          <cell r="N1991">
            <v>-615606.86012428463</v>
          </cell>
          <cell r="O1991">
            <v>0.75</v>
          </cell>
          <cell r="P1991">
            <v>-1105369.7817008873</v>
          </cell>
          <cell r="Q1991">
            <v>-368456.59390029573</v>
          </cell>
          <cell r="R1991" t="str">
            <v>PLNT</v>
          </cell>
          <cell r="S1991">
            <v>-249649.04636107324</v>
          </cell>
          <cell r="T1991">
            <v>-757614.92922390578</v>
          </cell>
          <cell r="U1991">
            <v>-286214.61002598621</v>
          </cell>
          <cell r="V1991">
            <v>-183629.57547595844</v>
          </cell>
          <cell r="W1991">
            <v>-50222.88603845235</v>
          </cell>
          <cell r="X1991">
            <v>0</v>
          </cell>
          <cell r="Y1991">
            <v>0</v>
          </cell>
          <cell r="Z1991">
            <v>0</v>
          </cell>
          <cell r="AA1991">
            <v>0</v>
          </cell>
          <cell r="AC1991">
            <v>283</v>
          </cell>
          <cell r="AD1991" t="str">
            <v>S</v>
          </cell>
          <cell r="AE1991" t="str">
            <v>283.S</v>
          </cell>
        </row>
        <row r="1992">
          <cell r="A1992">
            <v>1992</v>
          </cell>
          <cell r="D1992" t="str">
            <v>SG</v>
          </cell>
          <cell r="E1992" t="str">
            <v>P</v>
          </cell>
          <cell r="F1992">
            <v>-620942.06763857789</v>
          </cell>
          <cell r="G1992">
            <v>-620942.06763857789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0.75</v>
          </cell>
          <cell r="M1992">
            <v>-465706.55072893342</v>
          </cell>
          <cell r="N1992">
            <v>-155235.51690964447</v>
          </cell>
          <cell r="O1992">
            <v>0.75</v>
          </cell>
          <cell r="P1992">
            <v>0</v>
          </cell>
          <cell r="Q1992">
            <v>0</v>
          </cell>
          <cell r="R1992" t="str">
            <v>PLNT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0</v>
          </cell>
          <cell r="AA1992">
            <v>0</v>
          </cell>
          <cell r="AC1992">
            <v>283</v>
          </cell>
          <cell r="AD1992" t="str">
            <v>SG</v>
          </cell>
          <cell r="AE1992" t="str">
            <v>283.SG</v>
          </cell>
        </row>
        <row r="1993">
          <cell r="A1993">
            <v>1993</v>
          </cell>
          <cell r="D1993" t="str">
            <v>SE</v>
          </cell>
          <cell r="E1993" t="str">
            <v>P</v>
          </cell>
          <cell r="F1993">
            <v>-0.16100898257071364</v>
          </cell>
          <cell r="G1993">
            <v>-0.16100898257071364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0.75</v>
          </cell>
          <cell r="M1993">
            <v>-0.12075673692803524</v>
          </cell>
          <cell r="N1993">
            <v>-4.0252245642678409E-2</v>
          </cell>
          <cell r="O1993">
            <v>0.75</v>
          </cell>
          <cell r="P1993">
            <v>0</v>
          </cell>
          <cell r="Q1993">
            <v>0</v>
          </cell>
          <cell r="R1993" t="str">
            <v>PLNT</v>
          </cell>
          <cell r="S1993">
            <v>0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0</v>
          </cell>
          <cell r="AA1993">
            <v>0</v>
          </cell>
          <cell r="AC1993">
            <v>283</v>
          </cell>
          <cell r="AD1993" t="str">
            <v>SE</v>
          </cell>
          <cell r="AE1993" t="str">
            <v>283.SE</v>
          </cell>
        </row>
        <row r="1994">
          <cell r="A1994">
            <v>1994</v>
          </cell>
          <cell r="D1994" t="str">
            <v>SO</v>
          </cell>
          <cell r="E1994" t="str">
            <v>LABOR</v>
          </cell>
          <cell r="F1994">
            <v>-12403561.176762193</v>
          </cell>
          <cell r="G1994">
            <v>-5313201.8882868681</v>
          </cell>
          <cell r="H1994">
            <v>-1182839.4695714815</v>
          </cell>
          <cell r="I1994">
            <v>-4482501.8182465509</v>
          </cell>
          <cell r="J1994">
            <v>-1425018.0006572935</v>
          </cell>
          <cell r="K1994">
            <v>0</v>
          </cell>
          <cell r="L1994">
            <v>0.75</v>
          </cell>
          <cell r="M1994">
            <v>-3984901.4162151511</v>
          </cell>
          <cell r="N1994">
            <v>-1328300.472071717</v>
          </cell>
          <cell r="O1994">
            <v>0.75</v>
          </cell>
          <cell r="P1994">
            <v>-887129.60217861109</v>
          </cell>
          <cell r="Q1994">
            <v>-295709.86739287036</v>
          </cell>
          <cell r="R1994" t="str">
            <v>DISom</v>
          </cell>
          <cell r="S1994">
            <v>-303500.37671896868</v>
          </cell>
          <cell r="T1994">
            <v>-4090004.6154092392</v>
          </cell>
          <cell r="U1994">
            <v>-30031.467651375875</v>
          </cell>
          <cell r="V1994">
            <v>0</v>
          </cell>
          <cell r="W1994">
            <v>-58965.358466967664</v>
          </cell>
          <cell r="X1994">
            <v>0</v>
          </cell>
          <cell r="Y1994">
            <v>0</v>
          </cell>
          <cell r="Z1994">
            <v>0</v>
          </cell>
          <cell r="AA1994">
            <v>0</v>
          </cell>
          <cell r="AC1994">
            <v>283</v>
          </cell>
          <cell r="AD1994" t="str">
            <v>SO</v>
          </cell>
          <cell r="AE1994" t="str">
            <v>283.SO</v>
          </cell>
        </row>
        <row r="1995">
          <cell r="A1995">
            <v>1995</v>
          </cell>
          <cell r="D1995" t="str">
            <v>GPS</v>
          </cell>
          <cell r="E1995" t="str">
            <v>GP</v>
          </cell>
          <cell r="F1995">
            <v>-3927424.7283132751</v>
          </cell>
          <cell r="G1995">
            <v>-1756597.586815536</v>
          </cell>
          <cell r="H1995">
            <v>-1051368.9915035423</v>
          </cell>
          <cell r="I1995">
            <v>-1089537.0915405452</v>
          </cell>
          <cell r="J1995">
            <v>-29921.058453651469</v>
          </cell>
          <cell r="K1995">
            <v>0</v>
          </cell>
          <cell r="L1995">
            <v>0.75</v>
          </cell>
          <cell r="M1995">
            <v>-1317448.190111652</v>
          </cell>
          <cell r="N1995">
            <v>-439149.39670388401</v>
          </cell>
          <cell r="O1995">
            <v>0.75</v>
          </cell>
          <cell r="P1995">
            <v>-788526.74362765672</v>
          </cell>
          <cell r="Q1995">
            <v>-262842.24787588557</v>
          </cell>
          <cell r="R1995" t="str">
            <v>PLNT</v>
          </cell>
          <cell r="S1995">
            <v>-178089.67897958684</v>
          </cell>
          <cell r="T1995">
            <v>-540452.29293800273</v>
          </cell>
          <cell r="U1995">
            <v>-204174.09464113761</v>
          </cell>
          <cell r="V1995">
            <v>-130994.01990253474</v>
          </cell>
          <cell r="W1995">
            <v>-35827.005079283095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C1995">
            <v>283</v>
          </cell>
          <cell r="AD1995" t="str">
            <v>GPS</v>
          </cell>
          <cell r="AE1995" t="str">
            <v>283.GPS</v>
          </cell>
        </row>
        <row r="1996">
          <cell r="A1996">
            <v>1996</v>
          </cell>
          <cell r="D1996" t="str">
            <v>SNP</v>
          </cell>
          <cell r="E1996" t="str">
            <v>PTD</v>
          </cell>
          <cell r="F1996">
            <v>-284258.4086445971</v>
          </cell>
          <cell r="G1996">
            <v>-129483.45041386787</v>
          </cell>
          <cell r="H1996">
            <v>-76114.475636720003</v>
          </cell>
          <cell r="I1996">
            <v>-78660.482594009212</v>
          </cell>
          <cell r="J1996">
            <v>0</v>
          </cell>
          <cell r="K1996">
            <v>0</v>
          </cell>
          <cell r="L1996">
            <v>0.75</v>
          </cell>
          <cell r="M1996">
            <v>-97112.587810400903</v>
          </cell>
          <cell r="N1996">
            <v>-32370.862603466969</v>
          </cell>
          <cell r="O1996">
            <v>0.75</v>
          </cell>
          <cell r="P1996">
            <v>-57085.856727539998</v>
          </cell>
          <cell r="Q1996">
            <v>-19028.618909180001</v>
          </cell>
          <cell r="R1996" t="str">
            <v>PLNT</v>
          </cell>
          <cell r="S1996">
            <v>-12857.405408510749</v>
          </cell>
          <cell r="T1996">
            <v>-39018.624066696233</v>
          </cell>
          <cell r="U1996">
            <v>-14740.602171660104</v>
          </cell>
          <cell r="V1996">
            <v>-9457.2758490427059</v>
          </cell>
          <cell r="W1996">
            <v>-2586.5750980994062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C1996">
            <v>283</v>
          </cell>
          <cell r="AD1996" t="str">
            <v>SNP</v>
          </cell>
          <cell r="AE1996" t="str">
            <v>283.SNP</v>
          </cell>
        </row>
        <row r="1997">
          <cell r="A1997">
            <v>1997</v>
          </cell>
          <cell r="D1997" t="str">
            <v>TROJP</v>
          </cell>
          <cell r="E1997" t="str">
            <v>P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0.75</v>
          </cell>
          <cell r="M1997">
            <v>0</v>
          </cell>
          <cell r="N1997">
            <v>0</v>
          </cell>
          <cell r="O1997">
            <v>0.75</v>
          </cell>
          <cell r="P1997">
            <v>0</v>
          </cell>
          <cell r="Q1997">
            <v>0</v>
          </cell>
          <cell r="R1997" t="str">
            <v>PLNT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C1997">
            <v>283</v>
          </cell>
          <cell r="AD1997" t="str">
            <v>TROJP</v>
          </cell>
          <cell r="AE1997" t="str">
            <v>283.TROJP</v>
          </cell>
        </row>
        <row r="1998">
          <cell r="A1998">
            <v>1998</v>
          </cell>
          <cell r="D1998" t="str">
            <v>SG</v>
          </cell>
          <cell r="E1998" t="str">
            <v>P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0.75</v>
          </cell>
          <cell r="M1998">
            <v>0</v>
          </cell>
          <cell r="N1998">
            <v>0</v>
          </cell>
          <cell r="O1998">
            <v>0.75</v>
          </cell>
          <cell r="P1998">
            <v>0</v>
          </cell>
          <cell r="Q1998">
            <v>0</v>
          </cell>
          <cell r="R1998" t="str">
            <v>PLNT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C1998">
            <v>283</v>
          </cell>
          <cell r="AD1998" t="str">
            <v>SG</v>
          </cell>
          <cell r="AE1998" t="str">
            <v>283.SG1</v>
          </cell>
        </row>
        <row r="1999">
          <cell r="A1999">
            <v>1999</v>
          </cell>
          <cell r="D1999" t="str">
            <v>SGCT</v>
          </cell>
          <cell r="E1999" t="str">
            <v>P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0.75</v>
          </cell>
          <cell r="M1999">
            <v>0</v>
          </cell>
          <cell r="N1999">
            <v>0</v>
          </cell>
          <cell r="O1999">
            <v>0.75</v>
          </cell>
          <cell r="P1999">
            <v>0</v>
          </cell>
          <cell r="Q1999">
            <v>0</v>
          </cell>
          <cell r="R1999" t="str">
            <v>PLNT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0</v>
          </cell>
          <cell r="AA1999">
            <v>0</v>
          </cell>
          <cell r="AC1999">
            <v>283</v>
          </cell>
          <cell r="AD1999" t="str">
            <v>SGCT</v>
          </cell>
          <cell r="AE1999" t="str">
            <v>283.SGCT</v>
          </cell>
        </row>
        <row r="2000">
          <cell r="A2000">
            <v>2000</v>
          </cell>
          <cell r="D2000" t="str">
            <v>SG</v>
          </cell>
          <cell r="E2000" t="str">
            <v>P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0.75</v>
          </cell>
          <cell r="M2000">
            <v>0</v>
          </cell>
          <cell r="N2000">
            <v>0</v>
          </cell>
          <cell r="O2000">
            <v>0.75</v>
          </cell>
          <cell r="P2000">
            <v>0</v>
          </cell>
          <cell r="Q2000">
            <v>0</v>
          </cell>
          <cell r="R2000" t="str">
            <v>PLNT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  <cell r="AA2000">
            <v>0</v>
          </cell>
          <cell r="AC2000">
            <v>283</v>
          </cell>
          <cell r="AD2000" t="str">
            <v>SG</v>
          </cell>
          <cell r="AE2000" t="str">
            <v>283.SG2</v>
          </cell>
        </row>
        <row r="2001">
          <cell r="A2001">
            <v>2001</v>
          </cell>
          <cell r="E2001" t="str">
            <v xml:space="preserve"> </v>
          </cell>
          <cell r="F2001">
            <v>-22741715.238338221</v>
          </cell>
          <cell r="G2001">
            <v>-10282652.594660971</v>
          </cell>
          <cell r="H2001">
            <v>-3784149.3123129266</v>
          </cell>
          <cell r="I2001">
            <v>-7178030.4395064823</v>
          </cell>
          <cell r="J2001">
            <v>-1496882.8918578399</v>
          </cell>
          <cell r="K2001">
            <v>0</v>
          </cell>
          <cell r="M2001">
            <v>-7711989.4459957276</v>
          </cell>
          <cell r="N2001">
            <v>-2570663.1486652428</v>
          </cell>
          <cell r="P2001">
            <v>-2838111.9842346949</v>
          </cell>
          <cell r="Q2001">
            <v>-946037.32807823166</v>
          </cell>
          <cell r="S2001">
            <v>-744096.5074681394</v>
          </cell>
          <cell r="T2001">
            <v>-5427090.4616378434</v>
          </cell>
          <cell r="U2001">
            <v>-535160.7744901597</v>
          </cell>
          <cell r="V2001">
            <v>-324080.87122753588</v>
          </cell>
          <cell r="W2001">
            <v>-147601.82468280251</v>
          </cell>
          <cell r="X2001">
            <v>0</v>
          </cell>
          <cell r="Y2001">
            <v>0</v>
          </cell>
          <cell r="Z2001">
            <v>0</v>
          </cell>
          <cell r="AA2001">
            <v>0</v>
          </cell>
          <cell r="AC2001">
            <v>283</v>
          </cell>
          <cell r="AD2001" t="str">
            <v>NA</v>
          </cell>
          <cell r="AE2001" t="str">
            <v>283.NA1</v>
          </cell>
        </row>
        <row r="2002">
          <cell r="A2002">
            <v>2002</v>
          </cell>
          <cell r="AC2002">
            <v>283</v>
          </cell>
          <cell r="AD2002" t="str">
            <v>NA</v>
          </cell>
          <cell r="AE2002" t="str">
            <v>283.NA2</v>
          </cell>
        </row>
        <row r="2003">
          <cell r="A2003">
            <v>2003</v>
          </cell>
          <cell r="B2003" t="str">
            <v>TOTAL ACCUMULATED DEF INCOME TAX</v>
          </cell>
          <cell r="F2003">
            <v>-1179972962.6125803</v>
          </cell>
          <cell r="G2003">
            <v>-438504989.11972392</v>
          </cell>
          <cell r="H2003">
            <v>-362543155.94788975</v>
          </cell>
          <cell r="I2003">
            <v>-371678681.9109416</v>
          </cell>
          <cell r="J2003">
            <v>-7246135.6340253036</v>
          </cell>
          <cell r="K2003">
            <v>0</v>
          </cell>
          <cell r="M2003">
            <v>-328878741.83979297</v>
          </cell>
          <cell r="N2003">
            <v>-109626247.27993098</v>
          </cell>
          <cell r="P2003">
            <v>-271907366.96091729</v>
          </cell>
          <cell r="Q2003">
            <v>-90635788.986972436</v>
          </cell>
          <cell r="S2003">
            <v>-61198934.861429736</v>
          </cell>
          <cell r="T2003">
            <v>-182425525.05713606</v>
          </cell>
          <cell r="U2003">
            <v>-70493288.946138993</v>
          </cell>
          <cell r="V2003">
            <v>-45247126.372269519</v>
          </cell>
          <cell r="W2003">
            <v>-12313806.673967244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  <cell r="AC2003" t="str">
            <v>TOTAL ACCUMULATED DEF INCOME TAX</v>
          </cell>
          <cell r="AD2003" t="str">
            <v>NA</v>
          </cell>
          <cell r="AE2003" t="str">
            <v>TOTAL ACCUMULATED DEF INCOME TAX.NA</v>
          </cell>
        </row>
        <row r="2004">
          <cell r="A2004">
            <v>2004</v>
          </cell>
          <cell r="AC2004" t="str">
            <v>TOTAL ACCUMULATED DEF INCOME TAX</v>
          </cell>
          <cell r="AD2004" t="str">
            <v>NA</v>
          </cell>
          <cell r="AE2004" t="str">
            <v>TOTAL ACCUMULATED DEF INCOME TAX.NA1</v>
          </cell>
        </row>
        <row r="2005">
          <cell r="A2005">
            <v>2005</v>
          </cell>
          <cell r="B2005">
            <v>255</v>
          </cell>
          <cell r="C2005" t="str">
            <v>Accumulated Investment Tax Credit</v>
          </cell>
          <cell r="AC2005">
            <v>255</v>
          </cell>
          <cell r="AD2005" t="str">
            <v>NA</v>
          </cell>
          <cell r="AE2005" t="str">
            <v>255.NA</v>
          </cell>
        </row>
        <row r="2006">
          <cell r="A2006">
            <v>2006</v>
          </cell>
          <cell r="D2006" t="str">
            <v>S</v>
          </cell>
          <cell r="E2006" t="str">
            <v>PTD</v>
          </cell>
          <cell r="F2006">
            <v>-2213954.4238461498</v>
          </cell>
          <cell r="G2006">
            <v>-1008485.4102489013</v>
          </cell>
          <cell r="H2006">
            <v>-592819.68423785863</v>
          </cell>
          <cell r="I2006">
            <v>-612649.32935938973</v>
          </cell>
          <cell r="J2006">
            <v>0</v>
          </cell>
          <cell r="K2006">
            <v>0</v>
          </cell>
          <cell r="L2006">
            <v>0.75</v>
          </cell>
          <cell r="M2006">
            <v>-756364.05768667604</v>
          </cell>
          <cell r="N2006">
            <v>-252121.35256222534</v>
          </cell>
          <cell r="O2006">
            <v>0.75</v>
          </cell>
          <cell r="P2006">
            <v>-444614.76317839394</v>
          </cell>
          <cell r="Q2006">
            <v>-148204.92105946466</v>
          </cell>
          <cell r="R2006" t="str">
            <v>PLNT</v>
          </cell>
          <cell r="S2006">
            <v>-100140.25519627082</v>
          </cell>
          <cell r="T2006">
            <v>-303897.62532181793</v>
          </cell>
          <cell r="U2006">
            <v>-114807.58491442201</v>
          </cell>
          <cell r="V2006">
            <v>-73658.252726306542</v>
          </cell>
          <cell r="W2006">
            <v>-20145.611200572359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C2006">
            <v>255</v>
          </cell>
          <cell r="AD2006" t="str">
            <v>S</v>
          </cell>
          <cell r="AE2006" t="str">
            <v>255.S</v>
          </cell>
        </row>
        <row r="2007">
          <cell r="A2007">
            <v>2007</v>
          </cell>
          <cell r="D2007" t="str">
            <v>ITC84</v>
          </cell>
          <cell r="E2007" t="str">
            <v>PTD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0.75</v>
          </cell>
          <cell r="M2007">
            <v>0</v>
          </cell>
          <cell r="N2007">
            <v>0</v>
          </cell>
          <cell r="O2007">
            <v>0.75</v>
          </cell>
          <cell r="P2007">
            <v>0</v>
          </cell>
          <cell r="Q2007">
            <v>0</v>
          </cell>
          <cell r="R2007" t="str">
            <v>PLNT</v>
          </cell>
          <cell r="S2007">
            <v>0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  <cell r="AA2007">
            <v>0</v>
          </cell>
          <cell r="AC2007">
            <v>255</v>
          </cell>
          <cell r="AD2007" t="str">
            <v>ITC84</v>
          </cell>
          <cell r="AE2007" t="str">
            <v>255.ITC84</v>
          </cell>
        </row>
        <row r="2008">
          <cell r="A2008">
            <v>2008</v>
          </cell>
          <cell r="D2008" t="str">
            <v>ITC85</v>
          </cell>
          <cell r="E2008" t="str">
            <v>PTD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0.75</v>
          </cell>
          <cell r="M2008">
            <v>0</v>
          </cell>
          <cell r="N2008">
            <v>0</v>
          </cell>
          <cell r="O2008">
            <v>0.75</v>
          </cell>
          <cell r="P2008">
            <v>0</v>
          </cell>
          <cell r="Q2008">
            <v>0</v>
          </cell>
          <cell r="R2008" t="str">
            <v>PLNT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0</v>
          </cell>
          <cell r="AA2008">
            <v>0</v>
          </cell>
          <cell r="AC2008">
            <v>255</v>
          </cell>
          <cell r="AD2008" t="str">
            <v>ITC85</v>
          </cell>
          <cell r="AE2008" t="str">
            <v>255.ITC85</v>
          </cell>
        </row>
        <row r="2009">
          <cell r="A2009">
            <v>2009</v>
          </cell>
          <cell r="D2009" t="str">
            <v>ITC86</v>
          </cell>
          <cell r="E2009" t="str">
            <v>PTD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0.75</v>
          </cell>
          <cell r="M2009">
            <v>0</v>
          </cell>
          <cell r="N2009">
            <v>0</v>
          </cell>
          <cell r="O2009">
            <v>0.75</v>
          </cell>
          <cell r="P2009">
            <v>0</v>
          </cell>
          <cell r="Q2009">
            <v>0</v>
          </cell>
          <cell r="R2009" t="str">
            <v>PLNT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0</v>
          </cell>
          <cell r="AA2009">
            <v>0</v>
          </cell>
          <cell r="AC2009">
            <v>255</v>
          </cell>
          <cell r="AD2009" t="str">
            <v>ITC86</v>
          </cell>
          <cell r="AE2009" t="str">
            <v>255.ITC86</v>
          </cell>
        </row>
        <row r="2010">
          <cell r="A2010">
            <v>2010</v>
          </cell>
          <cell r="D2010" t="str">
            <v>ITC88</v>
          </cell>
          <cell r="E2010" t="str">
            <v>PTD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0.75</v>
          </cell>
          <cell r="M2010">
            <v>0</v>
          </cell>
          <cell r="N2010">
            <v>0</v>
          </cell>
          <cell r="O2010">
            <v>0.75</v>
          </cell>
          <cell r="P2010">
            <v>0</v>
          </cell>
          <cell r="Q2010">
            <v>0</v>
          </cell>
          <cell r="R2010" t="str">
            <v>PLNT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  <cell r="AA2010">
            <v>0</v>
          </cell>
          <cell r="AC2010">
            <v>255</v>
          </cell>
          <cell r="AD2010" t="str">
            <v>ITC88</v>
          </cell>
          <cell r="AE2010" t="str">
            <v>255.ITC88</v>
          </cell>
        </row>
        <row r="2011">
          <cell r="A2011">
            <v>2011</v>
          </cell>
          <cell r="D2011" t="str">
            <v>ITC89</v>
          </cell>
          <cell r="E2011" t="str">
            <v>PTD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0.75</v>
          </cell>
          <cell r="M2011">
            <v>0</v>
          </cell>
          <cell r="N2011">
            <v>0</v>
          </cell>
          <cell r="O2011">
            <v>0.75</v>
          </cell>
          <cell r="P2011">
            <v>0</v>
          </cell>
          <cell r="Q2011">
            <v>0</v>
          </cell>
          <cell r="R2011" t="str">
            <v>PLNT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  <cell r="AA2011">
            <v>0</v>
          </cell>
          <cell r="AC2011">
            <v>255</v>
          </cell>
          <cell r="AD2011" t="str">
            <v>ITC89</v>
          </cell>
          <cell r="AE2011" t="str">
            <v>255.ITC89</v>
          </cell>
        </row>
        <row r="2012">
          <cell r="A2012">
            <v>2012</v>
          </cell>
          <cell r="D2012" t="str">
            <v>ITC90</v>
          </cell>
          <cell r="E2012" t="str">
            <v>PTD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0.75</v>
          </cell>
          <cell r="M2012">
            <v>0</v>
          </cell>
          <cell r="N2012">
            <v>0</v>
          </cell>
          <cell r="O2012">
            <v>0.75</v>
          </cell>
          <cell r="P2012">
            <v>0</v>
          </cell>
          <cell r="Q2012">
            <v>0</v>
          </cell>
          <cell r="R2012" t="str">
            <v>PLNT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0</v>
          </cell>
          <cell r="AA2012">
            <v>0</v>
          </cell>
          <cell r="AC2012">
            <v>255</v>
          </cell>
          <cell r="AD2012" t="str">
            <v>ITC90</v>
          </cell>
          <cell r="AE2012" t="str">
            <v>255.ITC90</v>
          </cell>
        </row>
        <row r="2013">
          <cell r="A2013">
            <v>2013</v>
          </cell>
          <cell r="D2013" t="str">
            <v>SG</v>
          </cell>
          <cell r="E2013" t="str">
            <v>PTD</v>
          </cell>
          <cell r="F2013">
            <v>-80406.872858025381</v>
          </cell>
          <cell r="G2013">
            <v>-36626.389995954116</v>
          </cell>
          <cell r="H2013">
            <v>-21530.152773172296</v>
          </cell>
          <cell r="I2013">
            <v>-22250.330088898969</v>
          </cell>
          <cell r="J2013">
            <v>0</v>
          </cell>
          <cell r="K2013">
            <v>0</v>
          </cell>
          <cell r="L2013">
            <v>0.75</v>
          </cell>
          <cell r="M2013">
            <v>-27469.792496965587</v>
          </cell>
          <cell r="N2013">
            <v>-9156.597498988529</v>
          </cell>
          <cell r="O2013">
            <v>0.75</v>
          </cell>
          <cell r="P2013">
            <v>-16147.614579879222</v>
          </cell>
          <cell r="Q2013">
            <v>-5382.5381932930741</v>
          </cell>
          <cell r="R2013" t="str">
            <v>PLNT</v>
          </cell>
          <cell r="S2013">
            <v>-3636.9153225605442</v>
          </cell>
          <cell r="T2013">
            <v>-11037.019307135157</v>
          </cell>
          <cell r="U2013">
            <v>-4169.6065573535843</v>
          </cell>
          <cell r="V2013">
            <v>-2675.1362621184662</v>
          </cell>
          <cell r="W2013">
            <v>-731.65263973121364</v>
          </cell>
          <cell r="X2013">
            <v>0</v>
          </cell>
          <cell r="Y2013">
            <v>0</v>
          </cell>
          <cell r="Z2013">
            <v>0</v>
          </cell>
          <cell r="AA2013">
            <v>0</v>
          </cell>
          <cell r="AC2013">
            <v>255</v>
          </cell>
          <cell r="AD2013" t="str">
            <v>SG</v>
          </cell>
          <cell r="AE2013" t="str">
            <v>255.SG</v>
          </cell>
        </row>
        <row r="2014">
          <cell r="A2014">
            <v>2014</v>
          </cell>
          <cell r="F2014">
            <v>-2294361.2967041754</v>
          </cell>
          <cell r="G2014">
            <v>-1045111.8002448555</v>
          </cell>
          <cell r="H2014">
            <v>-614349.83701103088</v>
          </cell>
          <cell r="I2014">
            <v>-634899.65944828873</v>
          </cell>
          <cell r="J2014">
            <v>0</v>
          </cell>
          <cell r="K2014">
            <v>0</v>
          </cell>
          <cell r="M2014">
            <v>-783833.85018364165</v>
          </cell>
          <cell r="N2014">
            <v>-261277.95006121387</v>
          </cell>
          <cell r="P2014">
            <v>-460762.37775827316</v>
          </cell>
          <cell r="Q2014">
            <v>-153587.45925275772</v>
          </cell>
          <cell r="S2014">
            <v>-103777.17051883136</v>
          </cell>
          <cell r="T2014">
            <v>-314934.64462895307</v>
          </cell>
          <cell r="U2014">
            <v>-118977.1914717756</v>
          </cell>
          <cell r="V2014">
            <v>-76333.388988425009</v>
          </cell>
          <cell r="W2014">
            <v>-20877.263840303574</v>
          </cell>
          <cell r="X2014">
            <v>0</v>
          </cell>
          <cell r="Y2014">
            <v>0</v>
          </cell>
          <cell r="Z2014">
            <v>0</v>
          </cell>
          <cell r="AA2014">
            <v>0</v>
          </cell>
          <cell r="AC2014">
            <v>255</v>
          </cell>
          <cell r="AD2014" t="str">
            <v>NA</v>
          </cell>
          <cell r="AE2014" t="str">
            <v>255.NA1</v>
          </cell>
        </row>
        <row r="2015">
          <cell r="A2015">
            <v>2015</v>
          </cell>
          <cell r="AC2015">
            <v>255</v>
          </cell>
          <cell r="AD2015" t="str">
            <v>NA</v>
          </cell>
          <cell r="AE2015" t="str">
            <v>255.NA2</v>
          </cell>
        </row>
        <row r="2016">
          <cell r="A2016">
            <v>2016</v>
          </cell>
          <cell r="B2016" t="str">
            <v>TOTAL MISC RATE DRB DEDUCTIONS</v>
          </cell>
          <cell r="F2016">
            <v>-2054087032.2067256</v>
          </cell>
          <cell r="G2016">
            <v>-1219159961.0250535</v>
          </cell>
          <cell r="H2016">
            <v>-412967953.24393797</v>
          </cell>
          <cell r="I2016">
            <v>-400253846.97707021</v>
          </cell>
          <cell r="J2016">
            <v>-21705270.960664783</v>
          </cell>
          <cell r="K2016">
            <v>0</v>
          </cell>
          <cell r="M2016">
            <v>-425476964.56302327</v>
          </cell>
          <cell r="N2016">
            <v>-793682996.46202993</v>
          </cell>
          <cell r="P2016">
            <v>-310095820.3017751</v>
          </cell>
          <cell r="Q2016">
            <v>-102872132.9421629</v>
          </cell>
          <cell r="S2016">
            <v>-65869672.565476201</v>
          </cell>
          <cell r="T2016">
            <v>-196599905.71932611</v>
          </cell>
          <cell r="U2016">
            <v>-75848139.645483688</v>
          </cell>
          <cell r="V2016">
            <v>-48682691.595751747</v>
          </cell>
          <cell r="W2016">
            <v>-13253437.451032393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C2016" t="str">
            <v>TOTAL MISC RATE DRB DEDUCTIONS</v>
          </cell>
          <cell r="AD2016" t="str">
            <v>NA</v>
          </cell>
          <cell r="AE2016" t="str">
            <v>TOTAL MISC RATE DRB DEDUCTIONS.NA</v>
          </cell>
        </row>
        <row r="2017">
          <cell r="A2017">
            <v>2017</v>
          </cell>
          <cell r="AC2017" t="str">
            <v>TOTAL MISC RATE DRB DEDUCTIONS</v>
          </cell>
          <cell r="AD2017" t="str">
            <v>NA</v>
          </cell>
          <cell r="AE2017" t="str">
            <v>TOTAL MISC RATE DRB DEDUCTIONS.NA1</v>
          </cell>
        </row>
        <row r="2018">
          <cell r="A2018">
            <v>2018</v>
          </cell>
          <cell r="B2018" t="str">
            <v>108SP</v>
          </cell>
          <cell r="C2018" t="str">
            <v>Steam Prod Plant Accumulated Depr</v>
          </cell>
          <cell r="AC2018" t="str">
            <v>108SP</v>
          </cell>
          <cell r="AD2018" t="str">
            <v>NA</v>
          </cell>
          <cell r="AE2018" t="str">
            <v>108SP.NA</v>
          </cell>
        </row>
        <row r="2019">
          <cell r="A2019">
            <v>2019</v>
          </cell>
          <cell r="AC2019" t="str">
            <v>108SP</v>
          </cell>
          <cell r="AD2019" t="str">
            <v>NA</v>
          </cell>
          <cell r="AE2019" t="str">
            <v>108SP.NA1</v>
          </cell>
        </row>
        <row r="2020">
          <cell r="A2020">
            <v>2020</v>
          </cell>
          <cell r="D2020" t="str">
            <v>S</v>
          </cell>
          <cell r="E2020" t="str">
            <v>P</v>
          </cell>
          <cell r="F2020">
            <v>-216997594.38000003</v>
          </cell>
          <cell r="G2020">
            <v>-216997594.38000003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0.75</v>
          </cell>
          <cell r="M2020">
            <v>-162748195.78500003</v>
          </cell>
          <cell r="N2020">
            <v>-54249398.595000006</v>
          </cell>
          <cell r="P2020">
            <v>0</v>
          </cell>
          <cell r="Q2020">
            <v>0</v>
          </cell>
          <cell r="X2020">
            <v>0</v>
          </cell>
          <cell r="Y2020">
            <v>0</v>
          </cell>
          <cell r="Z2020">
            <v>0</v>
          </cell>
          <cell r="AA2020">
            <v>0</v>
          </cell>
          <cell r="AC2020" t="str">
            <v>108SP</v>
          </cell>
          <cell r="AD2020" t="str">
            <v>S</v>
          </cell>
          <cell r="AE2020" t="str">
            <v>108SP.S</v>
          </cell>
        </row>
        <row r="2021">
          <cell r="A2021">
            <v>2021</v>
          </cell>
          <cell r="D2021" t="str">
            <v>SG</v>
          </cell>
          <cell r="E2021" t="str">
            <v>P</v>
          </cell>
          <cell r="F2021">
            <v>-351854653.80764067</v>
          </cell>
          <cell r="G2021">
            <v>-351854653.80764067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0.75</v>
          </cell>
          <cell r="M2021">
            <v>-263890990.3557305</v>
          </cell>
          <cell r="N2021">
            <v>-87963663.451910168</v>
          </cell>
          <cell r="P2021">
            <v>0</v>
          </cell>
          <cell r="Q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C2021" t="str">
            <v>108SP</v>
          </cell>
          <cell r="AD2021" t="str">
            <v>SG</v>
          </cell>
          <cell r="AE2021" t="str">
            <v>108SP.SG</v>
          </cell>
        </row>
        <row r="2022">
          <cell r="A2022">
            <v>2022</v>
          </cell>
          <cell r="D2022" t="str">
            <v>SG</v>
          </cell>
          <cell r="E2022" t="str">
            <v>P</v>
          </cell>
          <cell r="F2022">
            <v>-334158575.06205249</v>
          </cell>
          <cell r="G2022">
            <v>-334158575.06205249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0.75</v>
          </cell>
          <cell r="M2022">
            <v>-250618931.29653937</v>
          </cell>
          <cell r="N2022">
            <v>-83539643.765513122</v>
          </cell>
          <cell r="P2022">
            <v>0</v>
          </cell>
          <cell r="Q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C2022" t="str">
            <v>108SP</v>
          </cell>
          <cell r="AD2022" t="str">
            <v>SG</v>
          </cell>
          <cell r="AE2022" t="str">
            <v>108SP.SG1</v>
          </cell>
        </row>
        <row r="2023">
          <cell r="A2023">
            <v>2023</v>
          </cell>
          <cell r="D2023" t="str">
            <v>SG</v>
          </cell>
          <cell r="E2023" t="str">
            <v>P</v>
          </cell>
          <cell r="F2023">
            <v>-937093400.70385957</v>
          </cell>
          <cell r="G2023">
            <v>-937093400.70385957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0.75</v>
          </cell>
          <cell r="M2023">
            <v>-702820050.52789474</v>
          </cell>
          <cell r="N2023">
            <v>-234273350.17596489</v>
          </cell>
          <cell r="P2023">
            <v>0</v>
          </cell>
          <cell r="Q2023">
            <v>0</v>
          </cell>
          <cell r="X2023">
            <v>0</v>
          </cell>
          <cell r="Y2023">
            <v>0</v>
          </cell>
          <cell r="Z2023">
            <v>0</v>
          </cell>
          <cell r="AA2023">
            <v>0</v>
          </cell>
          <cell r="AC2023" t="str">
            <v>108SP</v>
          </cell>
          <cell r="AD2023" t="str">
            <v>SG</v>
          </cell>
          <cell r="AE2023" t="str">
            <v>108SP.SG2</v>
          </cell>
        </row>
        <row r="2024">
          <cell r="A2024">
            <v>2024</v>
          </cell>
          <cell r="D2024" t="str">
            <v>SG</v>
          </cell>
          <cell r="E2024" t="str">
            <v>P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0.75</v>
          </cell>
          <cell r="M2024">
            <v>0</v>
          </cell>
          <cell r="N2024">
            <v>0</v>
          </cell>
          <cell r="P2024">
            <v>0</v>
          </cell>
          <cell r="Q2024">
            <v>0</v>
          </cell>
          <cell r="X2024">
            <v>0</v>
          </cell>
          <cell r="Y2024">
            <v>0</v>
          </cell>
          <cell r="Z2024">
            <v>0</v>
          </cell>
          <cell r="AA2024">
            <v>0</v>
          </cell>
          <cell r="AC2024" t="str">
            <v>108SP</v>
          </cell>
          <cell r="AD2024" t="str">
            <v>SG</v>
          </cell>
          <cell r="AE2024" t="str">
            <v>108SP.SG3</v>
          </cell>
        </row>
        <row r="2025">
          <cell r="A2025">
            <v>2025</v>
          </cell>
          <cell r="D2025" t="str">
            <v>SG</v>
          </cell>
          <cell r="E2025" t="str">
            <v>P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0.75</v>
          </cell>
          <cell r="M2025">
            <v>0</v>
          </cell>
          <cell r="N2025">
            <v>0</v>
          </cell>
          <cell r="X2025">
            <v>0</v>
          </cell>
          <cell r="Y2025">
            <v>0</v>
          </cell>
          <cell r="Z2025">
            <v>0</v>
          </cell>
          <cell r="AA2025">
            <v>0</v>
          </cell>
          <cell r="AC2025" t="str">
            <v>108SP</v>
          </cell>
          <cell r="AD2025" t="str">
            <v>SG</v>
          </cell>
          <cell r="AE2025" t="str">
            <v>108SP.SG4</v>
          </cell>
        </row>
        <row r="2026">
          <cell r="A2026">
            <v>2026</v>
          </cell>
          <cell r="F2026">
            <v>-1840104223.9535527</v>
          </cell>
          <cell r="G2026">
            <v>-1840104223.9535527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-1380078167.9651647</v>
          </cell>
          <cell r="N2026">
            <v>-460026055.98838818</v>
          </cell>
          <cell r="P2026">
            <v>0</v>
          </cell>
          <cell r="Q2026">
            <v>0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0</v>
          </cell>
          <cell r="AA2026">
            <v>0</v>
          </cell>
          <cell r="AC2026" t="str">
            <v>108SP</v>
          </cell>
          <cell r="AD2026" t="str">
            <v>NA</v>
          </cell>
          <cell r="AE2026" t="str">
            <v>108SP.NA2</v>
          </cell>
        </row>
        <row r="2027">
          <cell r="A2027">
            <v>2027</v>
          </cell>
          <cell r="AC2027" t="str">
            <v>108SP</v>
          </cell>
          <cell r="AD2027" t="str">
            <v>NA</v>
          </cell>
          <cell r="AE2027" t="str">
            <v>108SP.NA3</v>
          </cell>
        </row>
        <row r="2028">
          <cell r="A2028">
            <v>2028</v>
          </cell>
          <cell r="B2028" t="str">
            <v>108NP</v>
          </cell>
          <cell r="C2028" t="str">
            <v>Nuclear Prod Plant Accumulated Depr</v>
          </cell>
          <cell r="AC2028" t="str">
            <v>108NP</v>
          </cell>
          <cell r="AD2028" t="str">
            <v>NA</v>
          </cell>
          <cell r="AE2028" t="str">
            <v>108NP.NA</v>
          </cell>
        </row>
        <row r="2029">
          <cell r="A2029">
            <v>2029</v>
          </cell>
          <cell r="D2029" t="str">
            <v>SG</v>
          </cell>
          <cell r="E2029" t="str">
            <v>P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0.75</v>
          </cell>
          <cell r="M2029">
            <v>0</v>
          </cell>
          <cell r="N2029">
            <v>0</v>
          </cell>
          <cell r="P2029">
            <v>0</v>
          </cell>
          <cell r="Q2029">
            <v>0</v>
          </cell>
          <cell r="X2029">
            <v>0</v>
          </cell>
          <cell r="Y2029">
            <v>0</v>
          </cell>
          <cell r="Z2029">
            <v>0</v>
          </cell>
          <cell r="AA2029">
            <v>0</v>
          </cell>
          <cell r="AC2029" t="str">
            <v>108NP</v>
          </cell>
          <cell r="AD2029" t="str">
            <v>SG</v>
          </cell>
          <cell r="AE2029" t="str">
            <v>108NP.SG</v>
          </cell>
        </row>
        <row r="2030">
          <cell r="A2030">
            <v>2030</v>
          </cell>
          <cell r="D2030" t="str">
            <v>SG</v>
          </cell>
          <cell r="E2030" t="str">
            <v>P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0.75</v>
          </cell>
          <cell r="M2030">
            <v>0</v>
          </cell>
          <cell r="N2030">
            <v>0</v>
          </cell>
          <cell r="P2030">
            <v>0</v>
          </cell>
          <cell r="Q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C2030" t="str">
            <v>108NP</v>
          </cell>
          <cell r="AD2030" t="str">
            <v>SG</v>
          </cell>
          <cell r="AE2030" t="str">
            <v>108NP.SG1</v>
          </cell>
        </row>
        <row r="2031">
          <cell r="A2031">
            <v>2031</v>
          </cell>
          <cell r="D2031" t="str">
            <v>SG</v>
          </cell>
          <cell r="E2031" t="str">
            <v>P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0.75</v>
          </cell>
          <cell r="M2031">
            <v>0</v>
          </cell>
          <cell r="N2031">
            <v>0</v>
          </cell>
          <cell r="P2031">
            <v>0</v>
          </cell>
          <cell r="Q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C2031" t="str">
            <v>108NP</v>
          </cell>
          <cell r="AD2031" t="str">
            <v>SG</v>
          </cell>
          <cell r="AE2031" t="str">
            <v>108NP.SG2</v>
          </cell>
        </row>
        <row r="2032">
          <cell r="A2032">
            <v>2032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</v>
          </cell>
          <cell r="N2032">
            <v>0</v>
          </cell>
          <cell r="P2032">
            <v>0</v>
          </cell>
          <cell r="Q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C2032" t="str">
            <v>108NP</v>
          </cell>
          <cell r="AD2032" t="str">
            <v>NA</v>
          </cell>
          <cell r="AE2032" t="str">
            <v>108NP.NA1</v>
          </cell>
        </row>
        <row r="2033">
          <cell r="A2033">
            <v>2033</v>
          </cell>
          <cell r="AC2033" t="str">
            <v>108NP</v>
          </cell>
          <cell r="AD2033" t="str">
            <v>NA</v>
          </cell>
          <cell r="AE2033" t="str">
            <v>108NP.NA2</v>
          </cell>
        </row>
        <row r="2034">
          <cell r="A2034">
            <v>2034</v>
          </cell>
          <cell r="AC2034" t="str">
            <v>108NP</v>
          </cell>
          <cell r="AD2034" t="str">
            <v>NA</v>
          </cell>
          <cell r="AE2034" t="str">
            <v>108NP.NA3</v>
          </cell>
        </row>
        <row r="2035">
          <cell r="A2035">
            <v>2035</v>
          </cell>
          <cell r="B2035" t="str">
            <v>108HP</v>
          </cell>
          <cell r="C2035" t="str">
            <v>Hydraulic Prod Plant Accum Depr</v>
          </cell>
          <cell r="AC2035" t="str">
            <v>108HP</v>
          </cell>
          <cell r="AD2035" t="str">
            <v>NA</v>
          </cell>
          <cell r="AE2035" t="str">
            <v>108HP.NA</v>
          </cell>
        </row>
        <row r="2036">
          <cell r="A2036">
            <v>2036</v>
          </cell>
          <cell r="D2036" t="str">
            <v>SG</v>
          </cell>
          <cell r="E2036" t="str">
            <v>P</v>
          </cell>
          <cell r="F2036">
            <v>-76003382.515862212</v>
          </cell>
          <cell r="G2036">
            <v>-76003382.515862212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0.75</v>
          </cell>
          <cell r="M2036">
            <v>-57002536.886896655</v>
          </cell>
          <cell r="N2036">
            <v>-19000845.628965553</v>
          </cell>
          <cell r="P2036">
            <v>0</v>
          </cell>
          <cell r="Q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  <cell r="AC2036" t="str">
            <v>108HP</v>
          </cell>
          <cell r="AD2036" t="str">
            <v>SG</v>
          </cell>
          <cell r="AE2036" t="str">
            <v>108HP.SG</v>
          </cell>
        </row>
        <row r="2037">
          <cell r="A2037">
            <v>2037</v>
          </cell>
          <cell r="D2037" t="str">
            <v>SG</v>
          </cell>
          <cell r="E2037" t="str">
            <v>P</v>
          </cell>
          <cell r="F2037">
            <v>-14306097.019312061</v>
          </cell>
          <cell r="G2037">
            <v>-14306097.019312061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0.75</v>
          </cell>
          <cell r="M2037">
            <v>-10729572.764484046</v>
          </cell>
          <cell r="N2037">
            <v>-3576524.2548280153</v>
          </cell>
          <cell r="P2037">
            <v>0</v>
          </cell>
          <cell r="Q2037">
            <v>0</v>
          </cell>
          <cell r="X2037">
            <v>0</v>
          </cell>
          <cell r="Y2037">
            <v>0</v>
          </cell>
          <cell r="Z2037">
            <v>0</v>
          </cell>
          <cell r="AA2037">
            <v>0</v>
          </cell>
          <cell r="AC2037" t="str">
            <v>108HP</v>
          </cell>
          <cell r="AD2037" t="str">
            <v>SG</v>
          </cell>
          <cell r="AE2037" t="str">
            <v>108HP.SG1</v>
          </cell>
        </row>
        <row r="2038">
          <cell r="A2038">
            <v>2038</v>
          </cell>
          <cell r="D2038" t="str">
            <v>SG</v>
          </cell>
          <cell r="E2038" t="str">
            <v>P</v>
          </cell>
          <cell r="F2038">
            <v>-106659362.25925873</v>
          </cell>
          <cell r="G2038">
            <v>-106659362.25925873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0.75</v>
          </cell>
          <cell r="M2038">
            <v>-79994521.694444045</v>
          </cell>
          <cell r="N2038">
            <v>-26664840.564814683</v>
          </cell>
          <cell r="P2038">
            <v>0</v>
          </cell>
          <cell r="Q2038">
            <v>0</v>
          </cell>
          <cell r="X2038">
            <v>0</v>
          </cell>
          <cell r="Y2038">
            <v>0</v>
          </cell>
          <cell r="Z2038">
            <v>0</v>
          </cell>
          <cell r="AA2038">
            <v>0</v>
          </cell>
          <cell r="AC2038" t="str">
            <v>108HP</v>
          </cell>
          <cell r="AD2038" t="str">
            <v>SG</v>
          </cell>
          <cell r="AE2038" t="str">
            <v>108HP.SG2</v>
          </cell>
        </row>
        <row r="2039">
          <cell r="A2039">
            <v>2039</v>
          </cell>
          <cell r="D2039" t="str">
            <v>SG</v>
          </cell>
          <cell r="E2039" t="str">
            <v>P</v>
          </cell>
          <cell r="F2039">
            <v>-30705940.849702232</v>
          </cell>
          <cell r="G2039">
            <v>-30705940.849702232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0.75</v>
          </cell>
          <cell r="M2039">
            <v>-23029455.637276672</v>
          </cell>
          <cell r="N2039">
            <v>-7676485.2124255579</v>
          </cell>
          <cell r="P2039">
            <v>0</v>
          </cell>
          <cell r="Q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C2039" t="str">
            <v>108HP</v>
          </cell>
          <cell r="AD2039" t="str">
            <v>SG</v>
          </cell>
          <cell r="AE2039" t="str">
            <v>108HP.SG3</v>
          </cell>
        </row>
        <row r="2040">
          <cell r="A2040">
            <v>2040</v>
          </cell>
          <cell r="F2040">
            <v>-227674782.64413524</v>
          </cell>
          <cell r="G2040">
            <v>-227674782.64413524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M2040">
            <v>-170756086.98310143</v>
          </cell>
          <cell r="N2040">
            <v>-56918695.661033809</v>
          </cell>
          <cell r="P2040">
            <v>0</v>
          </cell>
          <cell r="Q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0</v>
          </cell>
          <cell r="AA2040">
            <v>0</v>
          </cell>
          <cell r="AC2040" t="str">
            <v>108HP</v>
          </cell>
          <cell r="AD2040" t="str">
            <v>NA</v>
          </cell>
          <cell r="AE2040" t="str">
            <v>108HP.NA1</v>
          </cell>
        </row>
        <row r="2041">
          <cell r="A2041">
            <v>2041</v>
          </cell>
          <cell r="AC2041" t="str">
            <v>108HP</v>
          </cell>
          <cell r="AD2041" t="str">
            <v>NA</v>
          </cell>
          <cell r="AE2041" t="str">
            <v>108HP.NA2</v>
          </cell>
        </row>
        <row r="2042">
          <cell r="A2042">
            <v>2042</v>
          </cell>
          <cell r="B2042" t="str">
            <v>108OP</v>
          </cell>
          <cell r="C2042" t="str">
            <v>Other Production Plant - Accum Depr</v>
          </cell>
          <cell r="AC2042" t="str">
            <v>108OP</v>
          </cell>
          <cell r="AD2042" t="str">
            <v>NA</v>
          </cell>
          <cell r="AE2042" t="str">
            <v>108OP.NA</v>
          </cell>
        </row>
        <row r="2043">
          <cell r="A2043">
            <v>2043</v>
          </cell>
          <cell r="D2043" t="str">
            <v>S</v>
          </cell>
          <cell r="E2043" t="str">
            <v>P</v>
          </cell>
          <cell r="F2043">
            <v>-24536.6123076923</v>
          </cell>
          <cell r="G2043">
            <v>-24536.6123076923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0.75</v>
          </cell>
          <cell r="M2043">
            <v>-18402.459230769226</v>
          </cell>
          <cell r="N2043">
            <v>-6134.1530769230749</v>
          </cell>
          <cell r="P2043">
            <v>0</v>
          </cell>
          <cell r="Q2043">
            <v>0</v>
          </cell>
          <cell r="X2043">
            <v>0</v>
          </cell>
          <cell r="Y2043">
            <v>0</v>
          </cell>
          <cell r="Z2043">
            <v>0</v>
          </cell>
          <cell r="AA2043">
            <v>0</v>
          </cell>
          <cell r="AC2043" t="str">
            <v>108OP</v>
          </cell>
          <cell r="AD2043" t="str">
            <v>S</v>
          </cell>
          <cell r="AE2043" t="str">
            <v>108OP.S</v>
          </cell>
        </row>
        <row r="2044">
          <cell r="A2044">
            <v>2044</v>
          </cell>
          <cell r="D2044" t="str">
            <v>SG</v>
          </cell>
          <cell r="E2044" t="str">
            <v>P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0.75</v>
          </cell>
          <cell r="M2044">
            <v>0</v>
          </cell>
          <cell r="N2044">
            <v>0</v>
          </cell>
          <cell r="P2044">
            <v>0</v>
          </cell>
          <cell r="Q2044">
            <v>0</v>
          </cell>
          <cell r="X2044">
            <v>0</v>
          </cell>
          <cell r="Y2044">
            <v>0</v>
          </cell>
          <cell r="Z2044">
            <v>0</v>
          </cell>
          <cell r="AA2044">
            <v>0</v>
          </cell>
          <cell r="AC2044" t="str">
            <v>108OP</v>
          </cell>
          <cell r="AD2044" t="str">
            <v>SG</v>
          </cell>
          <cell r="AE2044" t="str">
            <v>108OP.SG</v>
          </cell>
        </row>
        <row r="2045">
          <cell r="A2045">
            <v>2045</v>
          </cell>
          <cell r="C2045" t="str">
            <v>SG-W</v>
          </cell>
          <cell r="D2045" t="str">
            <v>SG</v>
          </cell>
          <cell r="E2045" t="str">
            <v>P</v>
          </cell>
          <cell r="F2045">
            <v>114329030.54281487</v>
          </cell>
          <cell r="G2045">
            <v>114329030.54281487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0.75</v>
          </cell>
          <cell r="M2045">
            <v>85746772.907111153</v>
          </cell>
          <cell r="N2045">
            <v>28582257.635703716</v>
          </cell>
          <cell r="P2045">
            <v>0</v>
          </cell>
          <cell r="Q2045">
            <v>0</v>
          </cell>
          <cell r="X2045">
            <v>0</v>
          </cell>
          <cell r="Y2045">
            <v>0</v>
          </cell>
          <cell r="Z2045">
            <v>0</v>
          </cell>
          <cell r="AA2045">
            <v>0</v>
          </cell>
          <cell r="AC2045" t="str">
            <v>108OP</v>
          </cell>
          <cell r="AD2045" t="str">
            <v>SG</v>
          </cell>
          <cell r="AE2045" t="str">
            <v>108OP.SG1</v>
          </cell>
        </row>
        <row r="2046">
          <cell r="A2046">
            <v>2046</v>
          </cell>
          <cell r="D2046" t="str">
            <v>SG</v>
          </cell>
          <cell r="E2046" t="str">
            <v>P</v>
          </cell>
          <cell r="F2046">
            <v>-229312076.24369842</v>
          </cell>
          <cell r="G2046">
            <v>-229312076.24369842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0.75</v>
          </cell>
          <cell r="M2046">
            <v>-171984057.18277383</v>
          </cell>
          <cell r="N2046">
            <v>-57328019.060924605</v>
          </cell>
          <cell r="P2046">
            <v>0</v>
          </cell>
          <cell r="Q2046">
            <v>0</v>
          </cell>
          <cell r="X2046">
            <v>0</v>
          </cell>
          <cell r="Y2046">
            <v>0</v>
          </cell>
          <cell r="Z2046">
            <v>0</v>
          </cell>
          <cell r="AA2046">
            <v>0</v>
          </cell>
          <cell r="AC2046" t="str">
            <v>108OP</v>
          </cell>
          <cell r="AD2046" t="str">
            <v>SG</v>
          </cell>
          <cell r="AE2046" t="str">
            <v>108OP.SG2</v>
          </cell>
        </row>
        <row r="2047">
          <cell r="A2047">
            <v>2047</v>
          </cell>
          <cell r="D2047" t="str">
            <v>SG</v>
          </cell>
          <cell r="E2047" t="str">
            <v>P</v>
          </cell>
          <cell r="F2047">
            <v>-20732457.248841453</v>
          </cell>
          <cell r="G2047">
            <v>-20732457.248841453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0.75</v>
          </cell>
          <cell r="M2047">
            <v>-15549342.936631091</v>
          </cell>
          <cell r="N2047">
            <v>-5183114.3122103633</v>
          </cell>
          <cell r="X2047">
            <v>0</v>
          </cell>
          <cell r="Y2047">
            <v>0</v>
          </cell>
          <cell r="Z2047">
            <v>0</v>
          </cell>
          <cell r="AA2047">
            <v>0</v>
          </cell>
          <cell r="AC2047" t="str">
            <v>108OP</v>
          </cell>
          <cell r="AD2047" t="str">
            <v>SG</v>
          </cell>
          <cell r="AE2047" t="str">
            <v>108OP.SG3</v>
          </cell>
        </row>
        <row r="2048">
          <cell r="A2048">
            <v>2048</v>
          </cell>
          <cell r="F2048">
            <v>-135740039.5620327</v>
          </cell>
          <cell r="G2048">
            <v>-135740039.5620327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M2048">
            <v>-101805029.67152452</v>
          </cell>
          <cell r="N2048">
            <v>-33935009.890508175</v>
          </cell>
          <cell r="P2048">
            <v>0</v>
          </cell>
          <cell r="Q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C2048" t="str">
            <v>108OP</v>
          </cell>
          <cell r="AD2048" t="str">
            <v>NA</v>
          </cell>
          <cell r="AE2048" t="str">
            <v>108OP.NA1</v>
          </cell>
        </row>
        <row r="2049">
          <cell r="A2049">
            <v>2049</v>
          </cell>
          <cell r="AC2049" t="str">
            <v>108OP</v>
          </cell>
          <cell r="AD2049" t="str">
            <v>NA</v>
          </cell>
          <cell r="AE2049" t="str">
            <v>108OP.NA2</v>
          </cell>
        </row>
        <row r="2050">
          <cell r="A2050">
            <v>2050</v>
          </cell>
          <cell r="B2050" t="str">
            <v>108EP</v>
          </cell>
          <cell r="C2050" t="str">
            <v>Experimental Plant - Accum Depr</v>
          </cell>
          <cell r="AC2050" t="str">
            <v>108EP</v>
          </cell>
          <cell r="AD2050" t="str">
            <v>NA</v>
          </cell>
          <cell r="AE2050" t="str">
            <v>108EP.NA</v>
          </cell>
        </row>
        <row r="2051">
          <cell r="A2051">
            <v>2051</v>
          </cell>
          <cell r="D2051" t="str">
            <v>DGP</v>
          </cell>
          <cell r="E2051" t="str">
            <v>P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0.75</v>
          </cell>
          <cell r="M2051">
            <v>0</v>
          </cell>
          <cell r="N2051">
            <v>0</v>
          </cell>
          <cell r="P2051">
            <v>0</v>
          </cell>
          <cell r="Q2051">
            <v>0</v>
          </cell>
          <cell r="X2051">
            <v>0</v>
          </cell>
          <cell r="Y2051">
            <v>0</v>
          </cell>
          <cell r="Z2051">
            <v>0</v>
          </cell>
          <cell r="AA2051">
            <v>0</v>
          </cell>
          <cell r="AC2051" t="str">
            <v>108EP</v>
          </cell>
          <cell r="AD2051" t="str">
            <v>DGP</v>
          </cell>
          <cell r="AE2051" t="str">
            <v>108EP.DGP</v>
          </cell>
        </row>
        <row r="2052">
          <cell r="A2052">
            <v>2052</v>
          </cell>
          <cell r="E2052" t="str">
            <v>P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0.75</v>
          </cell>
          <cell r="M2052">
            <v>0</v>
          </cell>
          <cell r="N2052">
            <v>0</v>
          </cell>
          <cell r="P2052">
            <v>0</v>
          </cell>
          <cell r="Q2052">
            <v>0</v>
          </cell>
          <cell r="X2052">
            <v>0</v>
          </cell>
          <cell r="Y2052">
            <v>0</v>
          </cell>
          <cell r="Z2052">
            <v>0</v>
          </cell>
          <cell r="AA2052">
            <v>0</v>
          </cell>
          <cell r="AC2052" t="str">
            <v>108EP</v>
          </cell>
          <cell r="AD2052" t="str">
            <v>NA</v>
          </cell>
          <cell r="AE2052" t="str">
            <v>108EP.NA1</v>
          </cell>
        </row>
        <row r="2053">
          <cell r="A2053">
            <v>2053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M2053">
            <v>0</v>
          </cell>
          <cell r="N2053">
            <v>0</v>
          </cell>
          <cell r="P2053">
            <v>0</v>
          </cell>
          <cell r="Q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0</v>
          </cell>
          <cell r="AA2053">
            <v>0</v>
          </cell>
          <cell r="AC2053" t="str">
            <v>108EP</v>
          </cell>
          <cell r="AD2053" t="str">
            <v>NA</v>
          </cell>
          <cell r="AE2053" t="str">
            <v>108EP.NA2</v>
          </cell>
        </row>
        <row r="2054">
          <cell r="A2054">
            <v>2054</v>
          </cell>
          <cell r="AC2054" t="str">
            <v>108EP</v>
          </cell>
          <cell r="AD2054" t="str">
            <v>NA</v>
          </cell>
          <cell r="AE2054" t="str">
            <v>108EP.NA3</v>
          </cell>
        </row>
        <row r="2055">
          <cell r="A2055">
            <v>2055</v>
          </cell>
          <cell r="B2055" t="str">
            <v>TOTAL PRODUCTION PLANT DEPRECIATION</v>
          </cell>
          <cell r="F2055">
            <v>-2203519046.1597204</v>
          </cell>
          <cell r="G2055">
            <v>-2203519046.1597204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M2055">
            <v>-1652639284.6197906</v>
          </cell>
          <cell r="N2055">
            <v>-550879761.53993011</v>
          </cell>
          <cell r="P2055">
            <v>0</v>
          </cell>
          <cell r="Q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0</v>
          </cell>
          <cell r="AA2055">
            <v>0</v>
          </cell>
          <cell r="AC2055" t="str">
            <v>TOTAL PRODUCTION PLANT DEPRECIATION</v>
          </cell>
          <cell r="AD2055" t="str">
            <v>NA</v>
          </cell>
          <cell r="AE2055" t="str">
            <v>TOTAL PRODUCTION PLANT DEPRECIATION.NA</v>
          </cell>
        </row>
        <row r="2056">
          <cell r="A2056">
            <v>2056</v>
          </cell>
          <cell r="AC2056" t="str">
            <v>TOTAL PRODUCTION PLANT DEPRECIATION</v>
          </cell>
          <cell r="AD2056" t="str">
            <v>NA</v>
          </cell>
          <cell r="AE2056" t="str">
            <v>TOTAL PRODUCTION PLANT DEPRECIATION.NA1</v>
          </cell>
        </row>
        <row r="2057">
          <cell r="A2057">
            <v>2057</v>
          </cell>
          <cell r="B2057" t="str">
            <v>108TP</v>
          </cell>
          <cell r="C2057" t="str">
            <v>Transmission Plant Accumulated Depr</v>
          </cell>
          <cell r="AC2057" t="str">
            <v>108TP</v>
          </cell>
          <cell r="AD2057" t="str">
            <v>NA</v>
          </cell>
          <cell r="AE2057" t="str">
            <v>108TP.NA</v>
          </cell>
        </row>
        <row r="2058">
          <cell r="A2058">
            <v>2058</v>
          </cell>
          <cell r="D2058" t="str">
            <v>SG</v>
          </cell>
          <cell r="E2058" t="str">
            <v>T</v>
          </cell>
          <cell r="F2058">
            <v>-156346309.95162737</v>
          </cell>
          <cell r="G2058">
            <v>0</v>
          </cell>
          <cell r="H2058">
            <v>-156346309.95162737</v>
          </cell>
          <cell r="I2058">
            <v>0</v>
          </cell>
          <cell r="J2058">
            <v>0</v>
          </cell>
          <cell r="K2058">
            <v>0</v>
          </cell>
          <cell r="O2058">
            <v>0.75</v>
          </cell>
          <cell r="P2058">
            <v>-117259732.46372053</v>
          </cell>
          <cell r="Q2058">
            <v>-39086577.487906843</v>
          </cell>
          <cell r="X2058">
            <v>0</v>
          </cell>
          <cell r="Y2058">
            <v>0</v>
          </cell>
          <cell r="Z2058">
            <v>0</v>
          </cell>
          <cell r="AA2058">
            <v>0</v>
          </cell>
          <cell r="AC2058" t="str">
            <v>108TP</v>
          </cell>
          <cell r="AD2058" t="str">
            <v>SG</v>
          </cell>
          <cell r="AE2058" t="str">
            <v>108TP.SG</v>
          </cell>
        </row>
        <row r="2059">
          <cell r="A2059">
            <v>2059</v>
          </cell>
          <cell r="D2059" t="str">
            <v>SG</v>
          </cell>
          <cell r="E2059" t="str">
            <v>T</v>
          </cell>
          <cell r="F2059">
            <v>-188527964.85365626</v>
          </cell>
          <cell r="G2059">
            <v>0</v>
          </cell>
          <cell r="H2059">
            <v>-188527964.85365626</v>
          </cell>
          <cell r="I2059">
            <v>0</v>
          </cell>
          <cell r="J2059">
            <v>0</v>
          </cell>
          <cell r="K2059">
            <v>0</v>
          </cell>
          <cell r="O2059">
            <v>0.75</v>
          </cell>
          <cell r="P2059">
            <v>-141395973.64024219</v>
          </cell>
          <cell r="Q2059">
            <v>-47131991.213414066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C2059" t="str">
            <v>108TP</v>
          </cell>
          <cell r="AD2059" t="str">
            <v>SG</v>
          </cell>
          <cell r="AE2059" t="str">
            <v>108TP.SG1</v>
          </cell>
        </row>
        <row r="2060">
          <cell r="A2060">
            <v>2060</v>
          </cell>
          <cell r="D2060" t="str">
            <v>SG</v>
          </cell>
          <cell r="E2060" t="str">
            <v>T</v>
          </cell>
          <cell r="F2060">
            <v>-583417198.65435576</v>
          </cell>
          <cell r="G2060">
            <v>0</v>
          </cell>
          <cell r="H2060">
            <v>-583417198.65435576</v>
          </cell>
          <cell r="I2060">
            <v>0</v>
          </cell>
          <cell r="J2060">
            <v>0</v>
          </cell>
          <cell r="K2060">
            <v>0</v>
          </cell>
          <cell r="O2060">
            <v>0.75</v>
          </cell>
          <cell r="P2060">
            <v>-437562898.99076682</v>
          </cell>
          <cell r="Q2060">
            <v>-145854299.66358894</v>
          </cell>
          <cell r="X2060">
            <v>0</v>
          </cell>
          <cell r="Y2060">
            <v>0</v>
          </cell>
          <cell r="Z2060">
            <v>0</v>
          </cell>
          <cell r="AA2060">
            <v>0</v>
          </cell>
          <cell r="AC2060" t="str">
            <v>108TP</v>
          </cell>
          <cell r="AD2060" t="str">
            <v>SG</v>
          </cell>
          <cell r="AE2060" t="str">
            <v>108TP.SG2</v>
          </cell>
        </row>
        <row r="2061">
          <cell r="A2061">
            <v>2061</v>
          </cell>
          <cell r="B2061" t="str">
            <v>TOTAL TRANS PLANT ACCUM DEPR</v>
          </cell>
          <cell r="F2061">
            <v>-928291473.45963943</v>
          </cell>
          <cell r="G2061">
            <v>0</v>
          </cell>
          <cell r="H2061">
            <v>-928291473.45963943</v>
          </cell>
          <cell r="I2061">
            <v>0</v>
          </cell>
          <cell r="J2061">
            <v>0</v>
          </cell>
          <cell r="K2061">
            <v>0</v>
          </cell>
          <cell r="M2061">
            <v>0</v>
          </cell>
          <cell r="N2061">
            <v>0</v>
          </cell>
          <cell r="P2061">
            <v>-696218605.09472954</v>
          </cell>
          <cell r="Q2061">
            <v>-232072868.36490986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0</v>
          </cell>
          <cell r="AA2061">
            <v>0</v>
          </cell>
          <cell r="AC2061" t="str">
            <v>TOTAL TRANS PLANT ACCUM DEPR</v>
          </cell>
          <cell r="AD2061" t="str">
            <v>NA</v>
          </cell>
          <cell r="AE2061" t="str">
            <v>TOTAL TRANS PLANT ACCUM DEPR.NA</v>
          </cell>
        </row>
        <row r="2062">
          <cell r="A2062">
            <v>2062</v>
          </cell>
          <cell r="AC2062" t="str">
            <v>TOTAL TRANS PLANT ACCUM DEPR</v>
          </cell>
          <cell r="AD2062" t="str">
            <v>NA</v>
          </cell>
          <cell r="AE2062" t="str">
            <v>TOTAL TRANS PLANT ACCUM DEPR.NA1</v>
          </cell>
        </row>
        <row r="2063">
          <cell r="A2063">
            <v>2063</v>
          </cell>
          <cell r="B2063">
            <v>108360</v>
          </cell>
          <cell r="C2063" t="str">
            <v>Land and Land Rights</v>
          </cell>
          <cell r="AC2063">
            <v>108360</v>
          </cell>
          <cell r="AD2063" t="str">
            <v>NA</v>
          </cell>
          <cell r="AE2063" t="str">
            <v>108360.NA</v>
          </cell>
        </row>
        <row r="2064">
          <cell r="A2064">
            <v>2064</v>
          </cell>
          <cell r="D2064" t="str">
            <v>S</v>
          </cell>
          <cell r="E2064" t="str">
            <v>DPW</v>
          </cell>
          <cell r="F2064">
            <v>-3313744.3269230798</v>
          </cell>
          <cell r="G2064">
            <v>0</v>
          </cell>
          <cell r="H2064">
            <v>0</v>
          </cell>
          <cell r="I2064">
            <v>-3313744.3269230798</v>
          </cell>
          <cell r="J2064">
            <v>0</v>
          </cell>
          <cell r="K2064">
            <v>0</v>
          </cell>
          <cell r="R2064" t="str">
            <v>PLNT2</v>
          </cell>
          <cell r="S2064">
            <v>-821307.15597201406</v>
          </cell>
          <cell r="T2064">
            <v>-2492437.1709510661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0</v>
          </cell>
          <cell r="AA2064">
            <v>0</v>
          </cell>
          <cell r="AC2064">
            <v>108360</v>
          </cell>
          <cell r="AD2064" t="str">
            <v>S</v>
          </cell>
          <cell r="AE2064" t="str">
            <v>108360.S</v>
          </cell>
        </row>
        <row r="2065">
          <cell r="A2065">
            <v>2065</v>
          </cell>
          <cell r="F2065">
            <v>-3313744.3269230798</v>
          </cell>
          <cell r="G2065">
            <v>0</v>
          </cell>
          <cell r="H2065">
            <v>0</v>
          </cell>
          <cell r="I2065">
            <v>-3313744.3269230798</v>
          </cell>
          <cell r="J2065">
            <v>0</v>
          </cell>
          <cell r="K2065">
            <v>0</v>
          </cell>
          <cell r="M2065">
            <v>0</v>
          </cell>
          <cell r="N2065">
            <v>0</v>
          </cell>
          <cell r="P2065">
            <v>0</v>
          </cell>
          <cell r="Q2065">
            <v>0</v>
          </cell>
          <cell r="S2065">
            <v>-821307.15597201406</v>
          </cell>
          <cell r="T2065">
            <v>-2492437.1709510661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0</v>
          </cell>
          <cell r="AA2065">
            <v>0</v>
          </cell>
          <cell r="AC2065">
            <v>108360</v>
          </cell>
          <cell r="AD2065" t="str">
            <v>NA</v>
          </cell>
          <cell r="AE2065" t="str">
            <v>108360.NA1</v>
          </cell>
        </row>
        <row r="2066">
          <cell r="A2066">
            <v>2066</v>
          </cell>
          <cell r="AC2066">
            <v>108360</v>
          </cell>
          <cell r="AD2066" t="str">
            <v>NA</v>
          </cell>
          <cell r="AE2066" t="str">
            <v>108360.NA2</v>
          </cell>
        </row>
        <row r="2067">
          <cell r="A2067">
            <v>2067</v>
          </cell>
          <cell r="B2067">
            <v>108361</v>
          </cell>
          <cell r="C2067" t="str">
            <v>Structures and Improvements</v>
          </cell>
          <cell r="AC2067">
            <v>108361</v>
          </cell>
          <cell r="AD2067" t="str">
            <v>NA</v>
          </cell>
          <cell r="AE2067" t="str">
            <v>108361.NA</v>
          </cell>
        </row>
        <row r="2068">
          <cell r="A2068">
            <v>2068</v>
          </cell>
          <cell r="D2068" t="str">
            <v>S</v>
          </cell>
          <cell r="E2068" t="str">
            <v>DPW</v>
          </cell>
          <cell r="F2068">
            <v>-16182406.887692301</v>
          </cell>
          <cell r="G2068">
            <v>0</v>
          </cell>
          <cell r="H2068">
            <v>0</v>
          </cell>
          <cell r="I2068">
            <v>-16182406.887692301</v>
          </cell>
          <cell r="J2068">
            <v>0</v>
          </cell>
          <cell r="K2068">
            <v>0</v>
          </cell>
          <cell r="R2068" t="str">
            <v>PLNT2</v>
          </cell>
          <cell r="S2068">
            <v>-4010788.179923757</v>
          </cell>
          <cell r="T2068">
            <v>-12171618.707768545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C2068">
            <v>108361</v>
          </cell>
          <cell r="AD2068" t="str">
            <v>S</v>
          </cell>
          <cell r="AE2068" t="str">
            <v>108361.S</v>
          </cell>
        </row>
        <row r="2069">
          <cell r="A2069">
            <v>2069</v>
          </cell>
          <cell r="F2069">
            <v>-16182406.887692301</v>
          </cell>
          <cell r="G2069">
            <v>0</v>
          </cell>
          <cell r="H2069">
            <v>0</v>
          </cell>
          <cell r="I2069">
            <v>-16182406.887692301</v>
          </cell>
          <cell r="J2069">
            <v>0</v>
          </cell>
          <cell r="K2069">
            <v>0</v>
          </cell>
          <cell r="M2069">
            <v>0</v>
          </cell>
          <cell r="N2069">
            <v>0</v>
          </cell>
          <cell r="P2069">
            <v>0</v>
          </cell>
          <cell r="Q2069">
            <v>0</v>
          </cell>
          <cell r="S2069">
            <v>-4010788.179923757</v>
          </cell>
          <cell r="T2069">
            <v>-12171618.707768545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C2069">
            <v>108361</v>
          </cell>
          <cell r="AD2069" t="str">
            <v>NA</v>
          </cell>
          <cell r="AE2069" t="str">
            <v>108361.NA1</v>
          </cell>
        </row>
        <row r="2070">
          <cell r="A2070">
            <v>2070</v>
          </cell>
          <cell r="AC2070">
            <v>108361</v>
          </cell>
          <cell r="AD2070" t="str">
            <v>NA</v>
          </cell>
          <cell r="AE2070" t="str">
            <v>108361.NA2</v>
          </cell>
        </row>
        <row r="2071">
          <cell r="A2071">
            <v>2071</v>
          </cell>
          <cell r="B2071">
            <v>108362</v>
          </cell>
          <cell r="C2071" t="str">
            <v>Station Equipment</v>
          </cell>
          <cell r="AC2071">
            <v>108362</v>
          </cell>
          <cell r="AD2071" t="str">
            <v>NA</v>
          </cell>
          <cell r="AE2071" t="str">
            <v>108362.NA</v>
          </cell>
        </row>
        <row r="2072">
          <cell r="A2072">
            <v>2072</v>
          </cell>
          <cell r="D2072" t="str">
            <v>S</v>
          </cell>
          <cell r="E2072" t="str">
            <v>DPW</v>
          </cell>
          <cell r="F2072">
            <v>-159538363.40153801</v>
          </cell>
          <cell r="G2072">
            <v>0</v>
          </cell>
          <cell r="H2072">
            <v>0</v>
          </cell>
          <cell r="I2072">
            <v>-159538363.40153801</v>
          </cell>
          <cell r="J2072">
            <v>0</v>
          </cell>
          <cell r="K2072">
            <v>0</v>
          </cell>
          <cell r="R2072" t="str">
            <v>SUBS</v>
          </cell>
          <cell r="S2072">
            <v>-159538363.40153801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0</v>
          </cell>
          <cell r="AA2072">
            <v>0</v>
          </cell>
          <cell r="AC2072">
            <v>108362</v>
          </cell>
          <cell r="AD2072" t="str">
            <v>S</v>
          </cell>
          <cell r="AE2072" t="str">
            <v>108362.S</v>
          </cell>
        </row>
        <row r="2073">
          <cell r="A2073">
            <v>2073</v>
          </cell>
          <cell r="F2073">
            <v>-159538363.40153801</v>
          </cell>
          <cell r="G2073">
            <v>0</v>
          </cell>
          <cell r="H2073">
            <v>0</v>
          </cell>
          <cell r="I2073">
            <v>-159538363.40153801</v>
          </cell>
          <cell r="J2073">
            <v>0</v>
          </cell>
          <cell r="K2073">
            <v>0</v>
          </cell>
          <cell r="M2073">
            <v>0</v>
          </cell>
          <cell r="N2073">
            <v>0</v>
          </cell>
          <cell r="P2073">
            <v>0</v>
          </cell>
          <cell r="Q2073">
            <v>0</v>
          </cell>
          <cell r="S2073">
            <v>-159538363.40153801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0</v>
          </cell>
          <cell r="AA2073">
            <v>0</v>
          </cell>
          <cell r="AC2073">
            <v>108362</v>
          </cell>
          <cell r="AD2073" t="str">
            <v>NA</v>
          </cell>
          <cell r="AE2073" t="str">
            <v>108362.NA1</v>
          </cell>
        </row>
        <row r="2074">
          <cell r="A2074">
            <v>2074</v>
          </cell>
          <cell r="AC2074">
            <v>108362</v>
          </cell>
          <cell r="AD2074" t="str">
            <v>NA</v>
          </cell>
          <cell r="AE2074" t="str">
            <v>108362.NA2</v>
          </cell>
        </row>
        <row r="2075">
          <cell r="A2075">
            <v>2075</v>
          </cell>
          <cell r="B2075">
            <v>108364</v>
          </cell>
          <cell r="C2075" t="str">
            <v>Poles, Towers &amp; Fixtures</v>
          </cell>
          <cell r="AC2075">
            <v>108364</v>
          </cell>
          <cell r="AD2075" t="str">
            <v>NA</v>
          </cell>
          <cell r="AE2075" t="str">
            <v>108364.NA</v>
          </cell>
        </row>
        <row r="2076">
          <cell r="A2076">
            <v>2076</v>
          </cell>
          <cell r="D2076" t="str">
            <v>S</v>
          </cell>
          <cell r="E2076" t="str">
            <v>DPW</v>
          </cell>
          <cell r="F2076">
            <v>-172834746.523846</v>
          </cell>
          <cell r="G2076">
            <v>0</v>
          </cell>
          <cell r="H2076">
            <v>0</v>
          </cell>
          <cell r="I2076">
            <v>-172834746.523846</v>
          </cell>
          <cell r="J2076">
            <v>0</v>
          </cell>
          <cell r="K2076">
            <v>0</v>
          </cell>
          <cell r="R2076" t="str">
            <v>PC</v>
          </cell>
          <cell r="S2076">
            <v>0</v>
          </cell>
          <cell r="T2076">
            <v>-172834746.523846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C2076">
            <v>108364</v>
          </cell>
          <cell r="AD2076" t="str">
            <v>S</v>
          </cell>
          <cell r="AE2076" t="str">
            <v>108364.S</v>
          </cell>
        </row>
        <row r="2077">
          <cell r="A2077">
            <v>2077</v>
          </cell>
          <cell r="F2077">
            <v>-172834746.523846</v>
          </cell>
          <cell r="G2077">
            <v>0</v>
          </cell>
          <cell r="H2077">
            <v>0</v>
          </cell>
          <cell r="I2077">
            <v>-172834746.523846</v>
          </cell>
          <cell r="J2077">
            <v>0</v>
          </cell>
          <cell r="K2077">
            <v>0</v>
          </cell>
          <cell r="M2077">
            <v>0</v>
          </cell>
          <cell r="N2077">
            <v>0</v>
          </cell>
          <cell r="P2077">
            <v>0</v>
          </cell>
          <cell r="Q2077">
            <v>0</v>
          </cell>
          <cell r="S2077">
            <v>0</v>
          </cell>
          <cell r="T2077">
            <v>-172834746.523846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0</v>
          </cell>
          <cell r="AA2077">
            <v>0</v>
          </cell>
          <cell r="AC2077">
            <v>108364</v>
          </cell>
          <cell r="AD2077" t="str">
            <v>NA</v>
          </cell>
          <cell r="AE2077" t="str">
            <v>108364.NA1</v>
          </cell>
        </row>
        <row r="2078">
          <cell r="A2078">
            <v>2078</v>
          </cell>
          <cell r="AC2078">
            <v>108364</v>
          </cell>
          <cell r="AD2078" t="str">
            <v>NA</v>
          </cell>
          <cell r="AE2078" t="str">
            <v>108364.NA2</v>
          </cell>
        </row>
        <row r="2079">
          <cell r="A2079">
            <v>2079</v>
          </cell>
          <cell r="B2079">
            <v>108365</v>
          </cell>
          <cell r="C2079" t="str">
            <v>Overhead Conductors</v>
          </cell>
          <cell r="AC2079">
            <v>108365</v>
          </cell>
          <cell r="AD2079" t="str">
            <v>NA</v>
          </cell>
          <cell r="AE2079" t="str">
            <v>108365.NA</v>
          </cell>
        </row>
        <row r="2080">
          <cell r="A2080">
            <v>2080</v>
          </cell>
          <cell r="D2080" t="str">
            <v>S</v>
          </cell>
          <cell r="E2080" t="str">
            <v>DPW</v>
          </cell>
          <cell r="F2080">
            <v>-87960495.798461601</v>
          </cell>
          <cell r="G2080">
            <v>0</v>
          </cell>
          <cell r="H2080">
            <v>0</v>
          </cell>
          <cell r="I2080">
            <v>-87960495.798461601</v>
          </cell>
          <cell r="J2080">
            <v>0</v>
          </cell>
          <cell r="K2080">
            <v>0</v>
          </cell>
          <cell r="R2080" t="str">
            <v>PC</v>
          </cell>
          <cell r="S2080">
            <v>0</v>
          </cell>
          <cell r="T2080">
            <v>-87960495.798461601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  <cell r="AA2080">
            <v>0</v>
          </cell>
          <cell r="AC2080">
            <v>108365</v>
          </cell>
          <cell r="AD2080" t="str">
            <v>S</v>
          </cell>
          <cell r="AE2080" t="str">
            <v>108365.S</v>
          </cell>
        </row>
        <row r="2081">
          <cell r="A2081">
            <v>2081</v>
          </cell>
          <cell r="F2081">
            <v>-87960495.798461601</v>
          </cell>
          <cell r="G2081">
            <v>0</v>
          </cell>
          <cell r="H2081">
            <v>0</v>
          </cell>
          <cell r="I2081">
            <v>-87960495.798461601</v>
          </cell>
          <cell r="J2081">
            <v>0</v>
          </cell>
          <cell r="K2081">
            <v>0</v>
          </cell>
          <cell r="M2081">
            <v>0</v>
          </cell>
          <cell r="N2081">
            <v>0</v>
          </cell>
          <cell r="P2081">
            <v>0</v>
          </cell>
          <cell r="Q2081">
            <v>0</v>
          </cell>
          <cell r="S2081">
            <v>0</v>
          </cell>
          <cell r="T2081">
            <v>-87960495.798461601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0</v>
          </cell>
          <cell r="AA2081">
            <v>0</v>
          </cell>
          <cell r="AC2081">
            <v>108365</v>
          </cell>
          <cell r="AD2081" t="str">
            <v>NA</v>
          </cell>
          <cell r="AE2081" t="str">
            <v>108365.NA1</v>
          </cell>
        </row>
        <row r="2082">
          <cell r="A2082">
            <v>2082</v>
          </cell>
          <cell r="AC2082">
            <v>108365</v>
          </cell>
          <cell r="AD2082" t="str">
            <v>NA</v>
          </cell>
          <cell r="AE2082" t="str">
            <v>108365.NA2</v>
          </cell>
        </row>
        <row r="2083">
          <cell r="A2083">
            <v>2083</v>
          </cell>
          <cell r="B2083">
            <v>108366</v>
          </cell>
          <cell r="C2083" t="str">
            <v>Underground Conduit</v>
          </cell>
          <cell r="AC2083">
            <v>108366</v>
          </cell>
          <cell r="AD2083" t="str">
            <v>NA</v>
          </cell>
          <cell r="AE2083" t="str">
            <v>108366.NA</v>
          </cell>
        </row>
        <row r="2084">
          <cell r="A2084">
            <v>2084</v>
          </cell>
          <cell r="D2084" t="str">
            <v>S</v>
          </cell>
          <cell r="E2084" t="str">
            <v>DPW</v>
          </cell>
          <cell r="F2084">
            <v>-90941068.047692299</v>
          </cell>
          <cell r="G2084">
            <v>0</v>
          </cell>
          <cell r="H2084">
            <v>0</v>
          </cell>
          <cell r="I2084">
            <v>-90941068.047692299</v>
          </cell>
          <cell r="J2084">
            <v>0</v>
          </cell>
          <cell r="K2084">
            <v>0</v>
          </cell>
          <cell r="R2084" t="str">
            <v>PC</v>
          </cell>
          <cell r="S2084">
            <v>0</v>
          </cell>
          <cell r="T2084">
            <v>-90941068.047692299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C2084">
            <v>108366</v>
          </cell>
          <cell r="AD2084" t="str">
            <v>S</v>
          </cell>
          <cell r="AE2084" t="str">
            <v>108366.S</v>
          </cell>
        </row>
        <row r="2085">
          <cell r="A2085">
            <v>2085</v>
          </cell>
          <cell r="F2085">
            <v>-90941068.047692299</v>
          </cell>
          <cell r="G2085">
            <v>0</v>
          </cell>
          <cell r="H2085">
            <v>0</v>
          </cell>
          <cell r="I2085">
            <v>-90941068.047692299</v>
          </cell>
          <cell r="J2085">
            <v>0</v>
          </cell>
          <cell r="K2085">
            <v>0</v>
          </cell>
          <cell r="M2085">
            <v>0</v>
          </cell>
          <cell r="N2085">
            <v>0</v>
          </cell>
          <cell r="P2085">
            <v>0</v>
          </cell>
          <cell r="Q2085">
            <v>0</v>
          </cell>
          <cell r="S2085">
            <v>0</v>
          </cell>
          <cell r="T2085">
            <v>-90941068.047692299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C2085">
            <v>108366</v>
          </cell>
          <cell r="AD2085" t="str">
            <v>NA</v>
          </cell>
          <cell r="AE2085" t="str">
            <v>108366.NA1</v>
          </cell>
        </row>
        <row r="2086">
          <cell r="A2086">
            <v>2086</v>
          </cell>
          <cell r="AC2086">
            <v>108366</v>
          </cell>
          <cell r="AD2086" t="str">
            <v>NA</v>
          </cell>
          <cell r="AE2086" t="str">
            <v>108366.NA2</v>
          </cell>
        </row>
        <row r="2087">
          <cell r="A2087">
            <v>2087</v>
          </cell>
          <cell r="B2087">
            <v>108367</v>
          </cell>
          <cell r="C2087" t="str">
            <v xml:space="preserve">Underground Conductors </v>
          </cell>
          <cell r="AC2087">
            <v>108367</v>
          </cell>
          <cell r="AD2087" t="str">
            <v>NA</v>
          </cell>
          <cell r="AE2087" t="str">
            <v>108367.NA</v>
          </cell>
        </row>
        <row r="2088">
          <cell r="A2088">
            <v>2088</v>
          </cell>
          <cell r="D2088" t="str">
            <v>S</v>
          </cell>
          <cell r="E2088" t="str">
            <v>DPW</v>
          </cell>
          <cell r="F2088">
            <v>-213052289.79384601</v>
          </cell>
          <cell r="G2088">
            <v>0</v>
          </cell>
          <cell r="H2088">
            <v>0</v>
          </cell>
          <cell r="I2088">
            <v>-213052289.79384601</v>
          </cell>
          <cell r="J2088">
            <v>0</v>
          </cell>
          <cell r="K2088">
            <v>0</v>
          </cell>
          <cell r="R2088" t="str">
            <v>PC</v>
          </cell>
          <cell r="S2088">
            <v>0</v>
          </cell>
          <cell r="T2088">
            <v>-213052289.79384601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C2088">
            <v>108367</v>
          </cell>
          <cell r="AD2088" t="str">
            <v>S</v>
          </cell>
          <cell r="AE2088" t="str">
            <v>108367.S</v>
          </cell>
        </row>
        <row r="2089">
          <cell r="A2089">
            <v>2089</v>
          </cell>
          <cell r="F2089">
            <v>-213052289.79384601</v>
          </cell>
          <cell r="G2089">
            <v>0</v>
          </cell>
          <cell r="H2089">
            <v>0</v>
          </cell>
          <cell r="I2089">
            <v>-213052289.79384601</v>
          </cell>
          <cell r="J2089">
            <v>0</v>
          </cell>
          <cell r="K2089">
            <v>0</v>
          </cell>
          <cell r="M2089">
            <v>0</v>
          </cell>
          <cell r="N2089">
            <v>0</v>
          </cell>
          <cell r="P2089">
            <v>0</v>
          </cell>
          <cell r="Q2089">
            <v>0</v>
          </cell>
          <cell r="S2089">
            <v>0</v>
          </cell>
          <cell r="T2089">
            <v>-213052289.79384601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C2089">
            <v>108367</v>
          </cell>
          <cell r="AD2089" t="str">
            <v>NA</v>
          </cell>
          <cell r="AE2089" t="str">
            <v>108367.NA1</v>
          </cell>
        </row>
        <row r="2090">
          <cell r="A2090">
            <v>2090</v>
          </cell>
          <cell r="AC2090">
            <v>108367</v>
          </cell>
          <cell r="AD2090" t="str">
            <v>NA</v>
          </cell>
          <cell r="AE2090" t="str">
            <v>108367.NA2</v>
          </cell>
        </row>
        <row r="2091">
          <cell r="A2091">
            <v>2091</v>
          </cell>
          <cell r="B2091">
            <v>108368</v>
          </cell>
          <cell r="C2091" t="str">
            <v>Line Transformers</v>
          </cell>
          <cell r="AC2091">
            <v>108368</v>
          </cell>
          <cell r="AD2091" t="str">
            <v>NA</v>
          </cell>
          <cell r="AE2091" t="str">
            <v>108368.NA</v>
          </cell>
        </row>
        <row r="2092">
          <cell r="A2092">
            <v>2092</v>
          </cell>
          <cell r="D2092" t="str">
            <v>S</v>
          </cell>
          <cell r="E2092" t="str">
            <v>DPW</v>
          </cell>
          <cell r="F2092">
            <v>-174041306.526923</v>
          </cell>
          <cell r="G2092">
            <v>0</v>
          </cell>
          <cell r="H2092">
            <v>0</v>
          </cell>
          <cell r="I2092">
            <v>-174041306.526923</v>
          </cell>
          <cell r="J2092">
            <v>0</v>
          </cell>
          <cell r="K2092">
            <v>0</v>
          </cell>
          <cell r="R2092" t="str">
            <v>XFMR</v>
          </cell>
          <cell r="S2092">
            <v>0</v>
          </cell>
          <cell r="T2092">
            <v>0</v>
          </cell>
          <cell r="U2092">
            <v>-174041306.526923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0</v>
          </cell>
          <cell r="AA2092">
            <v>0</v>
          </cell>
          <cell r="AC2092">
            <v>108368</v>
          </cell>
          <cell r="AD2092" t="str">
            <v>S</v>
          </cell>
          <cell r="AE2092" t="str">
            <v>108368.S</v>
          </cell>
        </row>
        <row r="2093">
          <cell r="A2093">
            <v>2093</v>
          </cell>
          <cell r="F2093">
            <v>-174041306.526923</v>
          </cell>
          <cell r="G2093">
            <v>0</v>
          </cell>
          <cell r="H2093">
            <v>0</v>
          </cell>
          <cell r="I2093">
            <v>-174041306.526923</v>
          </cell>
          <cell r="J2093">
            <v>0</v>
          </cell>
          <cell r="K2093">
            <v>0</v>
          </cell>
          <cell r="M2093">
            <v>0</v>
          </cell>
          <cell r="N2093">
            <v>0</v>
          </cell>
          <cell r="P2093">
            <v>0</v>
          </cell>
          <cell r="Q2093">
            <v>0</v>
          </cell>
          <cell r="S2093">
            <v>0</v>
          </cell>
          <cell r="T2093">
            <v>0</v>
          </cell>
          <cell r="U2093">
            <v>-174041306.526923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0</v>
          </cell>
          <cell r="AA2093">
            <v>0</v>
          </cell>
          <cell r="AC2093">
            <v>108368</v>
          </cell>
          <cell r="AD2093" t="str">
            <v>NA</v>
          </cell>
          <cell r="AE2093" t="str">
            <v>108368.NA1</v>
          </cell>
        </row>
        <row r="2094">
          <cell r="A2094">
            <v>2094</v>
          </cell>
          <cell r="AC2094">
            <v>108368</v>
          </cell>
          <cell r="AD2094" t="str">
            <v>NA</v>
          </cell>
          <cell r="AE2094" t="str">
            <v>108368.NA2</v>
          </cell>
        </row>
        <row r="2095">
          <cell r="A2095">
            <v>2095</v>
          </cell>
          <cell r="B2095">
            <v>108369</v>
          </cell>
          <cell r="C2095" t="str">
            <v>Services</v>
          </cell>
          <cell r="AC2095">
            <v>108369</v>
          </cell>
          <cell r="AD2095" t="str">
            <v>NA</v>
          </cell>
          <cell r="AE2095" t="str">
            <v>108369.NA</v>
          </cell>
        </row>
        <row r="2096">
          <cell r="A2096">
            <v>2096</v>
          </cell>
          <cell r="D2096" t="str">
            <v>S</v>
          </cell>
          <cell r="E2096" t="str">
            <v>DPW</v>
          </cell>
          <cell r="F2096">
            <v>-123577813.741538</v>
          </cell>
          <cell r="G2096">
            <v>0</v>
          </cell>
          <cell r="H2096">
            <v>0</v>
          </cell>
          <cell r="I2096">
            <v>-123577813.741538</v>
          </cell>
          <cell r="J2096">
            <v>0</v>
          </cell>
          <cell r="K2096">
            <v>0</v>
          </cell>
          <cell r="R2096" t="str">
            <v>SERV</v>
          </cell>
          <cell r="S2096">
            <v>0</v>
          </cell>
          <cell r="T2096">
            <v>0</v>
          </cell>
          <cell r="U2096">
            <v>0</v>
          </cell>
          <cell r="V2096">
            <v>-123577813.741538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C2096">
            <v>108369</v>
          </cell>
          <cell r="AD2096" t="str">
            <v>S</v>
          </cell>
          <cell r="AE2096" t="str">
            <v>108369.S</v>
          </cell>
        </row>
        <row r="2097">
          <cell r="A2097">
            <v>2097</v>
          </cell>
          <cell r="F2097">
            <v>-123577813.741538</v>
          </cell>
          <cell r="G2097">
            <v>0</v>
          </cell>
          <cell r="H2097">
            <v>0</v>
          </cell>
          <cell r="I2097">
            <v>-123577813.741538</v>
          </cell>
          <cell r="J2097">
            <v>0</v>
          </cell>
          <cell r="K2097">
            <v>0</v>
          </cell>
          <cell r="M2097">
            <v>0</v>
          </cell>
          <cell r="N2097">
            <v>0</v>
          </cell>
          <cell r="P2097">
            <v>0</v>
          </cell>
          <cell r="Q2097">
            <v>0</v>
          </cell>
          <cell r="S2097">
            <v>0</v>
          </cell>
          <cell r="T2097">
            <v>0</v>
          </cell>
          <cell r="U2097">
            <v>0</v>
          </cell>
          <cell r="V2097">
            <v>-123577813.741538</v>
          </cell>
          <cell r="W2097">
            <v>0</v>
          </cell>
          <cell r="X2097">
            <v>0</v>
          </cell>
          <cell r="Y2097">
            <v>0</v>
          </cell>
          <cell r="Z2097">
            <v>0</v>
          </cell>
          <cell r="AA2097">
            <v>0</v>
          </cell>
          <cell r="AC2097">
            <v>108369</v>
          </cell>
          <cell r="AD2097" t="str">
            <v>NA</v>
          </cell>
          <cell r="AE2097" t="str">
            <v>108369.NA1</v>
          </cell>
        </row>
        <row r="2098">
          <cell r="A2098">
            <v>2098</v>
          </cell>
          <cell r="AC2098">
            <v>108369</v>
          </cell>
          <cell r="AD2098" t="str">
            <v>NA</v>
          </cell>
          <cell r="AE2098" t="str">
            <v>108369.NA2</v>
          </cell>
        </row>
        <row r="2099">
          <cell r="A2099">
            <v>2099</v>
          </cell>
          <cell r="B2099">
            <v>108370</v>
          </cell>
          <cell r="C2099" t="str">
            <v>Meters</v>
          </cell>
          <cell r="AC2099">
            <v>108370</v>
          </cell>
          <cell r="AD2099" t="str">
            <v>NA</v>
          </cell>
          <cell r="AE2099" t="str">
            <v>108370.NA</v>
          </cell>
        </row>
        <row r="2100">
          <cell r="A2100">
            <v>2100</v>
          </cell>
          <cell r="D2100" t="str">
            <v>S</v>
          </cell>
          <cell r="E2100" t="str">
            <v>DPW</v>
          </cell>
          <cell r="F2100">
            <v>-55697511.561538503</v>
          </cell>
          <cell r="G2100">
            <v>0</v>
          </cell>
          <cell r="H2100">
            <v>0</v>
          </cell>
          <cell r="I2100">
            <v>-55697511.561538503</v>
          </cell>
          <cell r="J2100">
            <v>0</v>
          </cell>
          <cell r="K2100">
            <v>0</v>
          </cell>
          <cell r="R2100" t="str">
            <v>METR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-55697511.561538503</v>
          </cell>
          <cell r="X2100">
            <v>0</v>
          </cell>
          <cell r="Y2100">
            <v>0</v>
          </cell>
          <cell r="Z2100">
            <v>0</v>
          </cell>
          <cell r="AA2100">
            <v>0</v>
          </cell>
          <cell r="AC2100">
            <v>108370</v>
          </cell>
          <cell r="AD2100" t="str">
            <v>S</v>
          </cell>
          <cell r="AE2100" t="str">
            <v>108370.S</v>
          </cell>
        </row>
        <row r="2101">
          <cell r="A2101">
            <v>2101</v>
          </cell>
          <cell r="F2101">
            <v>-55697511.561538503</v>
          </cell>
          <cell r="G2101">
            <v>0</v>
          </cell>
          <cell r="H2101">
            <v>0</v>
          </cell>
          <cell r="I2101">
            <v>-55697511.561538503</v>
          </cell>
          <cell r="J2101">
            <v>0</v>
          </cell>
          <cell r="K2101">
            <v>0</v>
          </cell>
          <cell r="M2101">
            <v>0</v>
          </cell>
          <cell r="N2101">
            <v>0</v>
          </cell>
          <cell r="P2101">
            <v>0</v>
          </cell>
          <cell r="Q2101">
            <v>0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-55697511.561538503</v>
          </cell>
          <cell r="X2101">
            <v>0</v>
          </cell>
          <cell r="Y2101">
            <v>0</v>
          </cell>
          <cell r="Z2101">
            <v>0</v>
          </cell>
          <cell r="AA2101">
            <v>0</v>
          </cell>
          <cell r="AC2101">
            <v>108370</v>
          </cell>
          <cell r="AD2101" t="str">
            <v>NA</v>
          </cell>
          <cell r="AE2101" t="str">
            <v>108370.NA1</v>
          </cell>
        </row>
        <row r="2102">
          <cell r="A2102">
            <v>2102</v>
          </cell>
          <cell r="AC2102">
            <v>108370</v>
          </cell>
          <cell r="AD2102" t="str">
            <v>NA</v>
          </cell>
          <cell r="AE2102" t="str">
            <v>108370.NA2</v>
          </cell>
        </row>
        <row r="2103">
          <cell r="A2103">
            <v>2103</v>
          </cell>
          <cell r="B2103">
            <v>108371</v>
          </cell>
          <cell r="C2103" t="str">
            <v>Installations on Customers' Premises</v>
          </cell>
          <cell r="AC2103">
            <v>108371</v>
          </cell>
          <cell r="AD2103" t="str">
            <v>NA</v>
          </cell>
          <cell r="AE2103" t="str">
            <v>108371.NA</v>
          </cell>
        </row>
        <row r="2104">
          <cell r="A2104">
            <v>2104</v>
          </cell>
          <cell r="D2104" t="str">
            <v>S</v>
          </cell>
          <cell r="E2104" t="str">
            <v>DPW</v>
          </cell>
          <cell r="F2104">
            <v>-3385144.19769231</v>
          </cell>
          <cell r="G2104">
            <v>0</v>
          </cell>
          <cell r="H2104">
            <v>0</v>
          </cell>
          <cell r="I2104">
            <v>-3385144.19769231</v>
          </cell>
          <cell r="J2104">
            <v>0</v>
          </cell>
          <cell r="K2104">
            <v>0</v>
          </cell>
          <cell r="R2104" t="str">
            <v>PC</v>
          </cell>
          <cell r="S2104">
            <v>0</v>
          </cell>
          <cell r="T2104">
            <v>-3385144.19769231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0</v>
          </cell>
          <cell r="AA2104">
            <v>0</v>
          </cell>
          <cell r="AC2104">
            <v>108371</v>
          </cell>
          <cell r="AD2104" t="str">
            <v>S</v>
          </cell>
          <cell r="AE2104" t="str">
            <v>108371.S</v>
          </cell>
        </row>
        <row r="2105">
          <cell r="A2105">
            <v>2105</v>
          </cell>
          <cell r="F2105">
            <v>-3385144.19769231</v>
          </cell>
          <cell r="G2105">
            <v>0</v>
          </cell>
          <cell r="H2105">
            <v>0</v>
          </cell>
          <cell r="I2105">
            <v>-3385144.19769231</v>
          </cell>
          <cell r="J2105">
            <v>0</v>
          </cell>
          <cell r="K2105">
            <v>0</v>
          </cell>
          <cell r="M2105">
            <v>0</v>
          </cell>
          <cell r="N2105">
            <v>0</v>
          </cell>
          <cell r="P2105">
            <v>0</v>
          </cell>
          <cell r="Q2105">
            <v>0</v>
          </cell>
          <cell r="S2105">
            <v>0</v>
          </cell>
          <cell r="T2105">
            <v>-3385144.19769231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0</v>
          </cell>
          <cell r="AA2105">
            <v>0</v>
          </cell>
          <cell r="AC2105">
            <v>108371</v>
          </cell>
          <cell r="AD2105" t="str">
            <v>NA</v>
          </cell>
          <cell r="AE2105" t="str">
            <v>108371.NA1</v>
          </cell>
        </row>
        <row r="2106">
          <cell r="A2106">
            <v>2106</v>
          </cell>
          <cell r="AC2106">
            <v>108371</v>
          </cell>
          <cell r="AD2106" t="str">
            <v>NA</v>
          </cell>
          <cell r="AE2106" t="str">
            <v>108371.NA2</v>
          </cell>
        </row>
        <row r="2107">
          <cell r="A2107">
            <v>2107</v>
          </cell>
          <cell r="B2107">
            <v>108372</v>
          </cell>
          <cell r="C2107" t="str">
            <v>Leased Property</v>
          </cell>
          <cell r="AC2107">
            <v>108372</v>
          </cell>
          <cell r="AD2107" t="str">
            <v>NA</v>
          </cell>
          <cell r="AE2107" t="str">
            <v>108372.NA</v>
          </cell>
        </row>
        <row r="2108">
          <cell r="A2108">
            <v>2108</v>
          </cell>
          <cell r="D2108" t="str">
            <v>S</v>
          </cell>
          <cell r="E2108" t="str">
            <v>DPW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R2108" t="str">
            <v>PLNT2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0</v>
          </cell>
          <cell r="AA2108">
            <v>0</v>
          </cell>
          <cell r="AC2108">
            <v>108372</v>
          </cell>
          <cell r="AD2108" t="str">
            <v>S</v>
          </cell>
          <cell r="AE2108" t="str">
            <v>108372.S</v>
          </cell>
        </row>
        <row r="2109">
          <cell r="A2109">
            <v>2109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M2109">
            <v>0</v>
          </cell>
          <cell r="N2109">
            <v>0</v>
          </cell>
          <cell r="P2109">
            <v>0</v>
          </cell>
          <cell r="Q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C2109">
            <v>108372</v>
          </cell>
          <cell r="AD2109" t="str">
            <v>NA</v>
          </cell>
          <cell r="AE2109" t="str">
            <v>108372.NA1</v>
          </cell>
        </row>
        <row r="2110">
          <cell r="A2110">
            <v>2110</v>
          </cell>
          <cell r="AC2110">
            <v>108372</v>
          </cell>
          <cell r="AD2110" t="str">
            <v>NA</v>
          </cell>
          <cell r="AE2110" t="str">
            <v>108372.NA2</v>
          </cell>
        </row>
        <row r="2111">
          <cell r="A2111">
            <v>2111</v>
          </cell>
          <cell r="B2111">
            <v>108373</v>
          </cell>
          <cell r="C2111" t="str">
            <v>Street Lights</v>
          </cell>
          <cell r="AC2111">
            <v>108373</v>
          </cell>
          <cell r="AD2111" t="str">
            <v>NA</v>
          </cell>
          <cell r="AE2111" t="str">
            <v>108373.NA</v>
          </cell>
        </row>
        <row r="2112">
          <cell r="A2112">
            <v>2112</v>
          </cell>
          <cell r="D2112" t="str">
            <v>S</v>
          </cell>
          <cell r="E2112" t="str">
            <v>DPW</v>
          </cell>
          <cell r="F2112">
            <v>-13524398.766153799</v>
          </cell>
          <cell r="G2112">
            <v>0</v>
          </cell>
          <cell r="H2112">
            <v>0</v>
          </cell>
          <cell r="I2112">
            <v>-13524398.766153799</v>
          </cell>
          <cell r="J2112">
            <v>0</v>
          </cell>
          <cell r="K2112">
            <v>0</v>
          </cell>
          <cell r="R2112" t="str">
            <v>PC</v>
          </cell>
          <cell r="S2112">
            <v>0</v>
          </cell>
          <cell r="T2112">
            <v>-13524398.766153799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C2112">
            <v>108373</v>
          </cell>
          <cell r="AD2112" t="str">
            <v>S</v>
          </cell>
          <cell r="AE2112" t="str">
            <v>108373.S</v>
          </cell>
        </row>
        <row r="2113">
          <cell r="A2113">
            <v>2113</v>
          </cell>
          <cell r="F2113">
            <v>-13524398.766153799</v>
          </cell>
          <cell r="G2113">
            <v>0</v>
          </cell>
          <cell r="H2113">
            <v>0</v>
          </cell>
          <cell r="I2113">
            <v>-13524398.766153799</v>
          </cell>
          <cell r="J2113">
            <v>0</v>
          </cell>
          <cell r="K2113">
            <v>0</v>
          </cell>
          <cell r="M2113">
            <v>0</v>
          </cell>
          <cell r="N2113">
            <v>0</v>
          </cell>
          <cell r="P2113">
            <v>0</v>
          </cell>
          <cell r="Q2113">
            <v>0</v>
          </cell>
          <cell r="S2113">
            <v>0</v>
          </cell>
          <cell r="T2113">
            <v>-13524398.766153799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0</v>
          </cell>
          <cell r="AA2113">
            <v>0</v>
          </cell>
          <cell r="AC2113">
            <v>108373</v>
          </cell>
          <cell r="AD2113" t="str">
            <v>NA</v>
          </cell>
          <cell r="AE2113" t="str">
            <v>108373.NA1</v>
          </cell>
        </row>
        <row r="2114">
          <cell r="A2114">
            <v>2114</v>
          </cell>
          <cell r="AC2114">
            <v>108373</v>
          </cell>
          <cell r="AD2114" t="str">
            <v>NA</v>
          </cell>
          <cell r="AE2114" t="str">
            <v>108373.NA2</v>
          </cell>
        </row>
        <row r="2115">
          <cell r="A2115">
            <v>2115</v>
          </cell>
          <cell r="B2115" t="str">
            <v>108D00</v>
          </cell>
          <cell r="C2115" t="str">
            <v>Unclassified Dist Plant - Acct 300</v>
          </cell>
          <cell r="AC2115" t="str">
            <v>108D00</v>
          </cell>
          <cell r="AD2115" t="str">
            <v>NA</v>
          </cell>
          <cell r="AE2115" t="str">
            <v>108D00.NA</v>
          </cell>
        </row>
        <row r="2116">
          <cell r="A2116">
            <v>2116</v>
          </cell>
          <cell r="D2116" t="str">
            <v>S</v>
          </cell>
          <cell r="E2116" t="str">
            <v>DPW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R2116" t="str">
            <v>PLNT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0</v>
          </cell>
          <cell r="AA2116">
            <v>0</v>
          </cell>
          <cell r="AC2116" t="str">
            <v>108D00</v>
          </cell>
          <cell r="AD2116" t="str">
            <v>S</v>
          </cell>
          <cell r="AE2116" t="str">
            <v>108D00.S</v>
          </cell>
        </row>
        <row r="2117">
          <cell r="A2117">
            <v>2117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M2117">
            <v>0</v>
          </cell>
          <cell r="N2117">
            <v>0</v>
          </cell>
          <cell r="P2117">
            <v>0</v>
          </cell>
          <cell r="Q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C2117" t="str">
            <v>108D00</v>
          </cell>
          <cell r="AD2117" t="str">
            <v>NA</v>
          </cell>
          <cell r="AE2117" t="str">
            <v>108D00.NA1</v>
          </cell>
        </row>
        <row r="2118">
          <cell r="A2118">
            <v>2118</v>
          </cell>
          <cell r="AC2118" t="str">
            <v>108D00</v>
          </cell>
          <cell r="AD2118" t="str">
            <v>NA</v>
          </cell>
          <cell r="AE2118" t="str">
            <v>108D00.NA2</v>
          </cell>
        </row>
        <row r="2119">
          <cell r="A2119">
            <v>2119</v>
          </cell>
          <cell r="B2119" t="str">
            <v>108DS</v>
          </cell>
          <cell r="C2119" t="str">
            <v>Unclassified Dist Sub Plant - Acct 300</v>
          </cell>
          <cell r="AC2119" t="str">
            <v>108DS</v>
          </cell>
          <cell r="AD2119" t="str">
            <v>NA</v>
          </cell>
          <cell r="AE2119" t="str">
            <v>108DS.NA</v>
          </cell>
        </row>
        <row r="2120">
          <cell r="A2120">
            <v>2120</v>
          </cell>
          <cell r="D2120" t="str">
            <v>S</v>
          </cell>
          <cell r="E2120" t="str">
            <v>DPW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R2120" t="str">
            <v>PLNT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C2120" t="str">
            <v>108DS</v>
          </cell>
          <cell r="AD2120" t="str">
            <v>S</v>
          </cell>
          <cell r="AE2120" t="str">
            <v>108DS.S</v>
          </cell>
        </row>
        <row r="2121">
          <cell r="A2121">
            <v>2121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M2121">
            <v>0</v>
          </cell>
          <cell r="N2121">
            <v>0</v>
          </cell>
          <cell r="P2121">
            <v>0</v>
          </cell>
          <cell r="Q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C2121" t="str">
            <v>108DS</v>
          </cell>
          <cell r="AD2121" t="str">
            <v>NA</v>
          </cell>
          <cell r="AE2121" t="str">
            <v>108DS.NA1</v>
          </cell>
        </row>
        <row r="2122">
          <cell r="A2122">
            <v>2122</v>
          </cell>
          <cell r="AC2122" t="str">
            <v>108DS</v>
          </cell>
          <cell r="AD2122" t="str">
            <v>NA</v>
          </cell>
          <cell r="AE2122" t="str">
            <v>108DS.NA2</v>
          </cell>
        </row>
        <row r="2123">
          <cell r="A2123">
            <v>2123</v>
          </cell>
          <cell r="B2123" t="str">
            <v>108DP</v>
          </cell>
          <cell r="C2123" t="str">
            <v>Unclassified Dist Sub Plant - Acct 300</v>
          </cell>
          <cell r="AC2123" t="str">
            <v>108DP</v>
          </cell>
          <cell r="AD2123" t="str">
            <v>NA</v>
          </cell>
          <cell r="AE2123" t="str">
            <v>108DP.NA</v>
          </cell>
        </row>
        <row r="2124">
          <cell r="A2124">
            <v>2124</v>
          </cell>
          <cell r="D2124" t="str">
            <v>S</v>
          </cell>
          <cell r="E2124" t="str">
            <v>DPW</v>
          </cell>
          <cell r="F2124">
            <v>1939015.2415384599</v>
          </cell>
          <cell r="G2124">
            <v>0</v>
          </cell>
          <cell r="H2124">
            <v>0</v>
          </cell>
          <cell r="I2124">
            <v>1939015.2415384599</v>
          </cell>
          <cell r="J2124">
            <v>0</v>
          </cell>
          <cell r="K2124">
            <v>0</v>
          </cell>
          <cell r="R2124" t="str">
            <v>PLNT</v>
          </cell>
          <cell r="S2124">
            <v>316940.65726009285</v>
          </cell>
          <cell r="T2124">
            <v>961826.1199804215</v>
          </cell>
          <cell r="U2124">
            <v>363362.27973359381</v>
          </cell>
          <cell r="V2124">
            <v>233125.97901762676</v>
          </cell>
          <cell r="W2124">
            <v>63760.205546724676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C2124" t="str">
            <v>108DP</v>
          </cell>
          <cell r="AD2124" t="str">
            <v>S</v>
          </cell>
          <cell r="AE2124" t="str">
            <v>108DP.S</v>
          </cell>
        </row>
        <row r="2125">
          <cell r="A2125">
            <v>2125</v>
          </cell>
          <cell r="F2125">
            <v>1939015.2415384599</v>
          </cell>
          <cell r="G2125">
            <v>0</v>
          </cell>
          <cell r="H2125">
            <v>0</v>
          </cell>
          <cell r="I2125">
            <v>1939015.2415384599</v>
          </cell>
          <cell r="J2125">
            <v>0</v>
          </cell>
          <cell r="K2125">
            <v>0</v>
          </cell>
          <cell r="M2125">
            <v>0</v>
          </cell>
          <cell r="N2125">
            <v>0</v>
          </cell>
          <cell r="P2125">
            <v>0</v>
          </cell>
          <cell r="Q2125">
            <v>0</v>
          </cell>
          <cell r="S2125">
            <v>316940.65726009285</v>
          </cell>
          <cell r="T2125">
            <v>961826.1199804215</v>
          </cell>
          <cell r="U2125">
            <v>363362.27973359381</v>
          </cell>
          <cell r="V2125">
            <v>233125.97901762676</v>
          </cell>
          <cell r="W2125">
            <v>63760.205546724676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C2125" t="str">
            <v>108DP</v>
          </cell>
          <cell r="AD2125" t="str">
            <v>NA</v>
          </cell>
          <cell r="AE2125" t="str">
            <v>108DP.NA1</v>
          </cell>
        </row>
        <row r="2126">
          <cell r="A2126">
            <v>2126</v>
          </cell>
          <cell r="AC2126" t="str">
            <v>108DP</v>
          </cell>
          <cell r="AD2126" t="str">
            <v>NA</v>
          </cell>
          <cell r="AE2126" t="str">
            <v>108DP.NA2</v>
          </cell>
        </row>
        <row r="2127">
          <cell r="A2127">
            <v>2127</v>
          </cell>
          <cell r="AC2127" t="str">
            <v>108DP</v>
          </cell>
          <cell r="AD2127" t="str">
            <v>NA</v>
          </cell>
          <cell r="AE2127" t="str">
            <v>108DP.NA3</v>
          </cell>
        </row>
        <row r="2128">
          <cell r="A2128">
            <v>2128</v>
          </cell>
          <cell r="B2128" t="str">
            <v>TOTAL DISTRIBUTION PLANT DEPR</v>
          </cell>
          <cell r="F2128">
            <v>-1112110274.3323064</v>
          </cell>
          <cell r="G2128">
            <v>0</v>
          </cell>
          <cell r="H2128">
            <v>0</v>
          </cell>
          <cell r="I2128">
            <v>-1112110274.3323064</v>
          </cell>
          <cell r="J2128">
            <v>0</v>
          </cell>
          <cell r="K2128">
            <v>0</v>
          </cell>
          <cell r="M2128">
            <v>0</v>
          </cell>
          <cell r="N2128">
            <v>0</v>
          </cell>
          <cell r="P2128">
            <v>0</v>
          </cell>
          <cell r="Q2128">
            <v>0</v>
          </cell>
          <cell r="S2128">
            <v>-164053518.08017367</v>
          </cell>
          <cell r="T2128">
            <v>-595400372.8864311</v>
          </cell>
          <cell r="U2128">
            <v>-173677944.2471894</v>
          </cell>
          <cell r="V2128">
            <v>-123344687.76252037</v>
          </cell>
          <cell r="W2128">
            <v>-55633751.355991781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C2128" t="str">
            <v>TOTAL DISTRIBUTION PLANT DEPR</v>
          </cell>
          <cell r="AD2128" t="str">
            <v>NA</v>
          </cell>
          <cell r="AE2128" t="str">
            <v>TOTAL DISTRIBUTION PLANT DEPR.NA</v>
          </cell>
        </row>
        <row r="2129">
          <cell r="A2129">
            <v>2129</v>
          </cell>
          <cell r="AC2129" t="str">
            <v>TOTAL DISTRIBUTION PLANT DEPR</v>
          </cell>
          <cell r="AD2129" t="str">
            <v>NA</v>
          </cell>
          <cell r="AE2129" t="str">
            <v>TOTAL DISTRIBUTION PLANT DEPR.NA1</v>
          </cell>
        </row>
        <row r="2130">
          <cell r="A2130">
            <v>2130</v>
          </cell>
          <cell r="B2130" t="str">
            <v>108GP</v>
          </cell>
          <cell r="C2130" t="str">
            <v>General Plant Accumulated Depr</v>
          </cell>
          <cell r="AC2130" t="str">
            <v>108GP</v>
          </cell>
          <cell r="AD2130" t="str">
            <v>NA</v>
          </cell>
          <cell r="AE2130" t="str">
            <v>108GP.NA</v>
          </cell>
        </row>
        <row r="2131">
          <cell r="A2131">
            <v>2131</v>
          </cell>
          <cell r="D2131" t="str">
            <v>S</v>
          </cell>
          <cell r="E2131" t="str">
            <v>G-SITUS</v>
          </cell>
          <cell r="F2131">
            <v>-103617703.666154</v>
          </cell>
          <cell r="G2131">
            <v>0</v>
          </cell>
          <cell r="H2131">
            <v>-30307268.714799803</v>
          </cell>
          <cell r="I2131">
            <v>-73310434.951354176</v>
          </cell>
          <cell r="J2131">
            <v>0</v>
          </cell>
          <cell r="K2131">
            <v>0</v>
          </cell>
          <cell r="L2131">
            <v>0.75</v>
          </cell>
          <cell r="M2131">
            <v>0</v>
          </cell>
          <cell r="N2131">
            <v>0</v>
          </cell>
          <cell r="O2131">
            <v>0.75</v>
          </cell>
          <cell r="P2131">
            <v>-22730451.536099851</v>
          </cell>
          <cell r="Q2131">
            <v>-7576817.1786999507</v>
          </cell>
          <cell r="R2131" t="str">
            <v>PLNT</v>
          </cell>
          <cell r="S2131">
            <v>-11982916.348336818</v>
          </cell>
          <cell r="T2131">
            <v>-36364794.712697715</v>
          </cell>
          <cell r="U2131">
            <v>-13738028.56291629</v>
          </cell>
          <cell r="V2131">
            <v>-8814044.6522134766</v>
          </cell>
          <cell r="W2131">
            <v>-2410650.6751898667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C2131" t="str">
            <v>108GP</v>
          </cell>
          <cell r="AD2131" t="str">
            <v>S</v>
          </cell>
          <cell r="AE2131" t="str">
            <v>108GP.S</v>
          </cell>
        </row>
        <row r="2132">
          <cell r="A2132">
            <v>2132</v>
          </cell>
          <cell r="D2132" t="str">
            <v>SG</v>
          </cell>
          <cell r="E2132" t="str">
            <v>G-DGP</v>
          </cell>
          <cell r="F2132">
            <v>-201947.25813336717</v>
          </cell>
          <cell r="G2132">
            <v>-127184.29746365457</v>
          </cell>
          <cell r="H2132">
            <v>-74762.9606697126</v>
          </cell>
          <cell r="I2132">
            <v>0</v>
          </cell>
          <cell r="J2132">
            <v>0</v>
          </cell>
          <cell r="K2132">
            <v>0</v>
          </cell>
          <cell r="L2132">
            <v>0.75</v>
          </cell>
          <cell r="M2132">
            <v>-95388.223097740934</v>
          </cell>
          <cell r="N2132">
            <v>-31796.074365913642</v>
          </cell>
          <cell r="O2132">
            <v>0.75</v>
          </cell>
          <cell r="P2132">
            <v>-56072.22050228445</v>
          </cell>
          <cell r="Q2132">
            <v>-18690.74016742815</v>
          </cell>
          <cell r="R2132" t="str">
            <v>PLNT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0</v>
          </cell>
          <cell r="AA2132">
            <v>0</v>
          </cell>
          <cell r="AC2132" t="str">
            <v>108GP</v>
          </cell>
          <cell r="AD2132" t="str">
            <v>SG</v>
          </cell>
          <cell r="AE2132" t="str">
            <v>108GP.SG</v>
          </cell>
        </row>
        <row r="2133">
          <cell r="A2133">
            <v>2133</v>
          </cell>
          <cell r="D2133" t="str">
            <v>SG</v>
          </cell>
          <cell r="E2133" t="str">
            <v>G-DGU</v>
          </cell>
          <cell r="F2133">
            <v>-880830.73350366799</v>
          </cell>
          <cell r="G2133">
            <v>-554738.09875188151</v>
          </cell>
          <cell r="H2133">
            <v>-326092.63475178642</v>
          </cell>
          <cell r="I2133">
            <v>0</v>
          </cell>
          <cell r="J2133">
            <v>0</v>
          </cell>
          <cell r="K2133">
            <v>0</v>
          </cell>
          <cell r="L2133">
            <v>0.75</v>
          </cell>
          <cell r="M2133">
            <v>-416053.5740639111</v>
          </cell>
          <cell r="N2133">
            <v>-138684.52468797038</v>
          </cell>
          <cell r="O2133">
            <v>0.75</v>
          </cell>
          <cell r="P2133">
            <v>-244569.4760638398</v>
          </cell>
          <cell r="Q2133">
            <v>-81523.158687946605</v>
          </cell>
          <cell r="R2133" t="str">
            <v>PLNT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0</v>
          </cell>
          <cell r="AA2133">
            <v>0</v>
          </cell>
          <cell r="AC2133" t="str">
            <v>108GP</v>
          </cell>
          <cell r="AD2133" t="str">
            <v>SG</v>
          </cell>
          <cell r="AE2133" t="str">
            <v>108GP.SG1</v>
          </cell>
        </row>
        <row r="2134">
          <cell r="A2134">
            <v>2134</v>
          </cell>
          <cell r="D2134" t="str">
            <v>SG</v>
          </cell>
          <cell r="E2134" t="str">
            <v>G-SG</v>
          </cell>
          <cell r="F2134">
            <v>-58454637.715692237</v>
          </cell>
          <cell r="G2134">
            <v>-23868623.890445419</v>
          </cell>
          <cell r="H2134">
            <v>-34586013.825246818</v>
          </cell>
          <cell r="I2134">
            <v>0</v>
          </cell>
          <cell r="J2134">
            <v>0</v>
          </cell>
          <cell r="K2134">
            <v>0</v>
          </cell>
          <cell r="L2134">
            <v>0.75</v>
          </cell>
          <cell r="M2134">
            <v>-17901467.917834066</v>
          </cell>
          <cell r="N2134">
            <v>-5967155.9726113547</v>
          </cell>
          <cell r="O2134">
            <v>0.75</v>
          </cell>
          <cell r="P2134">
            <v>-25939510.368935116</v>
          </cell>
          <cell r="Q2134">
            <v>-8646503.4563117046</v>
          </cell>
          <cell r="R2134" t="str">
            <v>PLNT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  <cell r="AA2134">
            <v>0</v>
          </cell>
          <cell r="AC2134" t="str">
            <v>108GP</v>
          </cell>
          <cell r="AD2134" t="str">
            <v>SG</v>
          </cell>
          <cell r="AE2134" t="str">
            <v>108GP.SG2</v>
          </cell>
        </row>
        <row r="2135">
          <cell r="A2135">
            <v>2135</v>
          </cell>
          <cell r="D2135" t="str">
            <v>CN</v>
          </cell>
          <cell r="E2135" t="str">
            <v>CUST</v>
          </cell>
          <cell r="F2135">
            <v>-3408900.2557569132</v>
          </cell>
          <cell r="G2135">
            <v>0</v>
          </cell>
          <cell r="H2135">
            <v>0</v>
          </cell>
          <cell r="I2135">
            <v>0</v>
          </cell>
          <cell r="J2135">
            <v>-3408900.2557569132</v>
          </cell>
          <cell r="K2135">
            <v>0</v>
          </cell>
          <cell r="L2135">
            <v>0.75</v>
          </cell>
          <cell r="M2135">
            <v>0</v>
          </cell>
          <cell r="N2135">
            <v>0</v>
          </cell>
          <cell r="O2135">
            <v>0.75</v>
          </cell>
          <cell r="P2135">
            <v>0</v>
          </cell>
          <cell r="Q2135">
            <v>0</v>
          </cell>
          <cell r="R2135" t="str">
            <v>CUST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C2135" t="str">
            <v>108GP</v>
          </cell>
          <cell r="AD2135" t="str">
            <v>CN</v>
          </cell>
          <cell r="AE2135" t="str">
            <v>108GP.CN</v>
          </cell>
        </row>
        <row r="2136">
          <cell r="A2136">
            <v>2136</v>
          </cell>
          <cell r="D2136" t="str">
            <v>SO</v>
          </cell>
          <cell r="E2136" t="str">
            <v>PTD</v>
          </cell>
          <cell r="F2136">
            <v>-53285295.468768194</v>
          </cell>
          <cell r="G2136">
            <v>-24272154.151981264</v>
          </cell>
          <cell r="H2136">
            <v>-14267941.423762247</v>
          </cell>
          <cell r="I2136">
            <v>-14745199.893024679</v>
          </cell>
          <cell r="J2136">
            <v>0</v>
          </cell>
          <cell r="K2136">
            <v>0</v>
          </cell>
          <cell r="L2136">
            <v>0.75</v>
          </cell>
          <cell r="M2136">
            <v>-18204115.613985948</v>
          </cell>
          <cell r="N2136">
            <v>-6068038.5379953161</v>
          </cell>
          <cell r="O2136">
            <v>0.75</v>
          </cell>
          <cell r="P2136">
            <v>-10700956.067821685</v>
          </cell>
          <cell r="Q2136">
            <v>-3566985.3559405617</v>
          </cell>
          <cell r="R2136" t="str">
            <v>PLNT</v>
          </cell>
          <cell r="S2136">
            <v>-2410168.4429353662</v>
          </cell>
          <cell r="T2136">
            <v>-7314186.1382126482</v>
          </cell>
          <cell r="U2136">
            <v>-2763180.6772214686</v>
          </cell>
          <cell r="V2136">
            <v>-1772801.5165804471</v>
          </cell>
          <cell r="W2136">
            <v>-484863.11807474698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C2136" t="str">
            <v>108GP</v>
          </cell>
          <cell r="AD2136" t="str">
            <v>SO</v>
          </cell>
          <cell r="AE2136" t="str">
            <v>108GP.SO</v>
          </cell>
        </row>
        <row r="2137">
          <cell r="A2137">
            <v>2137</v>
          </cell>
          <cell r="D2137" t="str">
            <v>SE</v>
          </cell>
          <cell r="E2137" t="str">
            <v>P</v>
          </cell>
          <cell r="F2137">
            <v>-732643.09192517749</v>
          </cell>
          <cell r="G2137">
            <v>-732643.09192517749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-732643.09192517749</v>
          </cell>
          <cell r="O2137">
            <v>0</v>
          </cell>
          <cell r="P2137">
            <v>0</v>
          </cell>
          <cell r="Q2137">
            <v>0</v>
          </cell>
          <cell r="R2137" t="str">
            <v>PLNT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0</v>
          </cell>
          <cell r="AA2137">
            <v>0</v>
          </cell>
          <cell r="AC2137" t="str">
            <v>108GP</v>
          </cell>
          <cell r="AD2137" t="str">
            <v>SE</v>
          </cell>
          <cell r="AE2137" t="str">
            <v>108GP.SE</v>
          </cell>
        </row>
        <row r="2138">
          <cell r="A2138">
            <v>2138</v>
          </cell>
          <cell r="D2138" t="str">
            <v>SG</v>
          </cell>
          <cell r="E2138" t="str">
            <v>G-SG</v>
          </cell>
          <cell r="F2138">
            <v>-62185.078614990525</v>
          </cell>
          <cell r="G2138">
            <v>-25391.86471872589</v>
          </cell>
          <cell r="H2138">
            <v>-36793.213896264642</v>
          </cell>
          <cell r="I2138">
            <v>0</v>
          </cell>
          <cell r="J2138">
            <v>0</v>
          </cell>
          <cell r="K2138">
            <v>0</v>
          </cell>
          <cell r="L2138">
            <v>0.75</v>
          </cell>
          <cell r="M2138">
            <v>-19043.898539044418</v>
          </cell>
          <cell r="N2138">
            <v>-6347.9661796814726</v>
          </cell>
          <cell r="O2138">
            <v>0.75</v>
          </cell>
          <cell r="P2138">
            <v>-27594.910422198482</v>
          </cell>
          <cell r="Q2138">
            <v>-9198.3034740661606</v>
          </cell>
          <cell r="R2138" t="str">
            <v>PLNT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C2138" t="str">
            <v>108GP</v>
          </cell>
          <cell r="AD2138" t="str">
            <v>SG</v>
          </cell>
          <cell r="AE2138" t="str">
            <v>108GP.SG3</v>
          </cell>
        </row>
        <row r="2139">
          <cell r="A2139">
            <v>2139</v>
          </cell>
          <cell r="D2139" t="str">
            <v>SG</v>
          </cell>
          <cell r="E2139" t="str">
            <v>G-SG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0.75</v>
          </cell>
          <cell r="M2139">
            <v>0</v>
          </cell>
          <cell r="N2139">
            <v>0</v>
          </cell>
          <cell r="O2139">
            <v>0.75</v>
          </cell>
          <cell r="P2139">
            <v>0</v>
          </cell>
          <cell r="Q2139">
            <v>0</v>
          </cell>
          <cell r="R2139" t="str">
            <v>PLNT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C2139" t="str">
            <v>108GP</v>
          </cell>
          <cell r="AD2139" t="str">
            <v>SG</v>
          </cell>
          <cell r="AE2139" t="str">
            <v>108GP.SG4</v>
          </cell>
        </row>
        <row r="2140">
          <cell r="A2140">
            <v>2140</v>
          </cell>
          <cell r="F2140">
            <v>-220644143.26854855</v>
          </cell>
          <cell r="G2140">
            <v>-49580735.39528612</v>
          </cell>
          <cell r="H2140">
            <v>-79598872.773126617</v>
          </cell>
          <cell r="I2140">
            <v>-88055634.844378859</v>
          </cell>
          <cell r="J2140">
            <v>-3408900.2557569132</v>
          </cell>
          <cell r="K2140">
            <v>0</v>
          </cell>
          <cell r="M2140">
            <v>-36636069.227520712</v>
          </cell>
          <cell r="N2140">
            <v>-12944666.167765414</v>
          </cell>
          <cell r="P2140">
            <v>-59699154.579844974</v>
          </cell>
          <cell r="Q2140">
            <v>-19899718.193281654</v>
          </cell>
          <cell r="S2140">
            <v>-14393084.791272184</v>
          </cell>
          <cell r="T2140">
            <v>-43678980.850910366</v>
          </cell>
          <cell r="U2140">
            <v>-16501209.24013776</v>
          </cell>
          <cell r="V2140">
            <v>-10586846.168793924</v>
          </cell>
          <cell r="W2140">
            <v>-2895513.7932646135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C2140" t="str">
            <v>108GP</v>
          </cell>
          <cell r="AD2140" t="str">
            <v>NA</v>
          </cell>
          <cell r="AE2140" t="str">
            <v>108GP.NA1</v>
          </cell>
        </row>
        <row r="2141">
          <cell r="A2141">
            <v>2141</v>
          </cell>
          <cell r="AC2141" t="str">
            <v>108GP</v>
          </cell>
          <cell r="AD2141" t="str">
            <v>NA</v>
          </cell>
          <cell r="AE2141" t="str">
            <v>108GP.NA2</v>
          </cell>
        </row>
        <row r="2142">
          <cell r="A2142">
            <v>2142</v>
          </cell>
          <cell r="AC2142" t="str">
            <v>108GP</v>
          </cell>
          <cell r="AD2142" t="str">
            <v>NA</v>
          </cell>
          <cell r="AE2142" t="str">
            <v>108GP.NA3</v>
          </cell>
        </row>
        <row r="2143">
          <cell r="A2143">
            <v>2143</v>
          </cell>
          <cell r="B2143" t="str">
            <v>108MP</v>
          </cell>
          <cell r="C2143" t="str">
            <v>Mining Plant Accumulated Depr.</v>
          </cell>
          <cell r="AC2143" t="str">
            <v>108MP</v>
          </cell>
          <cell r="AD2143" t="str">
            <v>NA</v>
          </cell>
          <cell r="AE2143" t="str">
            <v>108MP.NA</v>
          </cell>
        </row>
        <row r="2144">
          <cell r="A2144">
            <v>2144</v>
          </cell>
          <cell r="D2144" t="str">
            <v>S</v>
          </cell>
          <cell r="E2144" t="str">
            <v>P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C2144" t="str">
            <v>108MP</v>
          </cell>
          <cell r="AD2144" t="str">
            <v>S</v>
          </cell>
          <cell r="AE2144" t="str">
            <v>108MP.S</v>
          </cell>
        </row>
        <row r="2145">
          <cell r="A2145">
            <v>2145</v>
          </cell>
          <cell r="D2145" t="str">
            <v>DEU</v>
          </cell>
          <cell r="E2145" t="str">
            <v>P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X2145">
            <v>0</v>
          </cell>
          <cell r="Y2145">
            <v>0</v>
          </cell>
          <cell r="Z2145">
            <v>0</v>
          </cell>
          <cell r="AA2145">
            <v>0</v>
          </cell>
          <cell r="AC2145" t="str">
            <v>108MP</v>
          </cell>
          <cell r="AD2145" t="str">
            <v>DEU</v>
          </cell>
          <cell r="AE2145" t="str">
            <v>108MP.DEU</v>
          </cell>
        </row>
        <row r="2146">
          <cell r="A2146">
            <v>2146</v>
          </cell>
          <cell r="D2146" t="str">
            <v>SE</v>
          </cell>
          <cell r="E2146" t="str">
            <v>P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C2146" t="str">
            <v>108MP</v>
          </cell>
          <cell r="AD2146" t="str">
            <v>SE</v>
          </cell>
          <cell r="AE2146" t="str">
            <v>108MP.SE</v>
          </cell>
        </row>
        <row r="2147">
          <cell r="A2147">
            <v>2147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M2147">
            <v>0</v>
          </cell>
          <cell r="N2147">
            <v>0</v>
          </cell>
          <cell r="P2147">
            <v>0</v>
          </cell>
          <cell r="Q2147">
            <v>0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AC2147" t="str">
            <v>108MP</v>
          </cell>
          <cell r="AD2147" t="str">
            <v>NA</v>
          </cell>
          <cell r="AE2147" t="str">
            <v>108MP.NA1</v>
          </cell>
        </row>
        <row r="2148">
          <cell r="A2148">
            <v>2148</v>
          </cell>
          <cell r="AC2148" t="str">
            <v>108MP</v>
          </cell>
          <cell r="AD2148" t="str">
            <v>NA</v>
          </cell>
          <cell r="AE2148" t="str">
            <v>108MP.NA2</v>
          </cell>
        </row>
        <row r="2149">
          <cell r="A2149">
            <v>2149</v>
          </cell>
          <cell r="B2149" t="str">
            <v>108MP</v>
          </cell>
          <cell r="C2149" t="str">
            <v>Less Centralia Situs Depreciation</v>
          </cell>
          <cell r="AC2149" t="str">
            <v>108MP</v>
          </cell>
          <cell r="AD2149" t="str">
            <v>NA</v>
          </cell>
          <cell r="AE2149" t="str">
            <v>108MP.NA3</v>
          </cell>
        </row>
        <row r="2150">
          <cell r="A2150">
            <v>2150</v>
          </cell>
          <cell r="D2150" t="str">
            <v>S</v>
          </cell>
          <cell r="E2150" t="str">
            <v>P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X2150">
            <v>0</v>
          </cell>
          <cell r="Y2150">
            <v>0</v>
          </cell>
          <cell r="Z2150">
            <v>0</v>
          </cell>
          <cell r="AA2150">
            <v>0</v>
          </cell>
          <cell r="AC2150" t="str">
            <v>108MP</v>
          </cell>
          <cell r="AD2150" t="str">
            <v>S</v>
          </cell>
          <cell r="AE2150" t="str">
            <v>108MP.S1</v>
          </cell>
        </row>
        <row r="2151">
          <cell r="A2151">
            <v>2151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M2151">
            <v>0</v>
          </cell>
          <cell r="N2151">
            <v>0</v>
          </cell>
          <cell r="P2151">
            <v>0</v>
          </cell>
          <cell r="Q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0</v>
          </cell>
          <cell r="AA2151">
            <v>0</v>
          </cell>
          <cell r="AC2151" t="str">
            <v>108MP</v>
          </cell>
          <cell r="AD2151" t="str">
            <v>NA</v>
          </cell>
          <cell r="AE2151" t="str">
            <v>108MP.NA4</v>
          </cell>
        </row>
        <row r="2152">
          <cell r="A2152">
            <v>2152</v>
          </cell>
          <cell r="AC2152" t="str">
            <v>108MP</v>
          </cell>
          <cell r="AD2152" t="str">
            <v>NA</v>
          </cell>
          <cell r="AE2152" t="str">
            <v>108MP.NA5</v>
          </cell>
        </row>
        <row r="2153">
          <cell r="A2153">
            <v>2153</v>
          </cell>
          <cell r="B2153">
            <v>1081390</v>
          </cell>
          <cell r="C2153" t="str">
            <v>Accum Depr - Capital Lease</v>
          </cell>
          <cell r="AC2153">
            <v>1081390</v>
          </cell>
          <cell r="AD2153" t="str">
            <v>NA</v>
          </cell>
          <cell r="AE2153" t="str">
            <v>1081390.NA</v>
          </cell>
        </row>
        <row r="2154">
          <cell r="A2154">
            <v>2154</v>
          </cell>
          <cell r="D2154" t="str">
            <v>SO</v>
          </cell>
          <cell r="E2154" t="str">
            <v>PTD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 t="str">
            <v>PLNT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0</v>
          </cell>
          <cell r="AA2154">
            <v>0</v>
          </cell>
          <cell r="AC2154">
            <v>1081390</v>
          </cell>
          <cell r="AD2154" t="str">
            <v>SO</v>
          </cell>
          <cell r="AE2154" t="str">
            <v>1081390.SO</v>
          </cell>
        </row>
        <row r="2155">
          <cell r="A2155">
            <v>2155</v>
          </cell>
          <cell r="AC2155">
            <v>1081390</v>
          </cell>
          <cell r="AD2155" t="str">
            <v>NA</v>
          </cell>
          <cell r="AE2155" t="str">
            <v>1081390.NA1</v>
          </cell>
        </row>
        <row r="2156">
          <cell r="A2156">
            <v>2156</v>
          </cell>
          <cell r="AC2156">
            <v>1081390</v>
          </cell>
          <cell r="AD2156" t="str">
            <v>NA</v>
          </cell>
          <cell r="AE2156" t="str">
            <v>1081390.NA2</v>
          </cell>
        </row>
        <row r="2157">
          <cell r="A2157">
            <v>2157</v>
          </cell>
          <cell r="C2157" t="str">
            <v>Remove Capital Leases</v>
          </cell>
          <cell r="E2157" t="str">
            <v>P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X2157">
            <v>0</v>
          </cell>
          <cell r="Y2157">
            <v>0</v>
          </cell>
          <cell r="Z2157">
            <v>0</v>
          </cell>
          <cell r="AA2157">
            <v>0</v>
          </cell>
          <cell r="AC2157">
            <v>1081390</v>
          </cell>
          <cell r="AD2157" t="str">
            <v>NA</v>
          </cell>
          <cell r="AE2157" t="str">
            <v>1081390.NA3</v>
          </cell>
        </row>
        <row r="2158">
          <cell r="A2158">
            <v>2158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M2158">
            <v>0</v>
          </cell>
          <cell r="N2158">
            <v>0</v>
          </cell>
          <cell r="P2158">
            <v>0</v>
          </cell>
          <cell r="Q2158">
            <v>0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  <cell r="AA2158">
            <v>0</v>
          </cell>
          <cell r="AC2158">
            <v>1081390</v>
          </cell>
          <cell r="AD2158" t="str">
            <v>NA</v>
          </cell>
          <cell r="AE2158" t="str">
            <v>1081390.NA4</v>
          </cell>
        </row>
        <row r="2159">
          <cell r="A2159">
            <v>2159</v>
          </cell>
          <cell r="AC2159">
            <v>1081390</v>
          </cell>
          <cell r="AD2159" t="str">
            <v>NA</v>
          </cell>
          <cell r="AE2159" t="str">
            <v>1081390.NA5</v>
          </cell>
        </row>
        <row r="2160">
          <cell r="A2160">
            <v>2160</v>
          </cell>
          <cell r="B2160">
            <v>1081399</v>
          </cell>
          <cell r="C2160" t="str">
            <v>Accum Depr - Capital Lease</v>
          </cell>
          <cell r="AC2160">
            <v>1081399</v>
          </cell>
          <cell r="AD2160" t="str">
            <v>NA</v>
          </cell>
          <cell r="AE2160" t="str">
            <v>1081399.NA</v>
          </cell>
        </row>
        <row r="2161">
          <cell r="A2161">
            <v>2161</v>
          </cell>
          <cell r="D2161" t="str">
            <v>S</v>
          </cell>
          <cell r="E2161" t="str">
            <v>P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 t="str">
            <v>PLNT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C2161">
            <v>1081399</v>
          </cell>
          <cell r="AD2161" t="str">
            <v>S</v>
          </cell>
          <cell r="AE2161" t="str">
            <v>1081399.S</v>
          </cell>
        </row>
        <row r="2162">
          <cell r="A2162">
            <v>2162</v>
          </cell>
          <cell r="D2162" t="str">
            <v>SE</v>
          </cell>
          <cell r="E2162" t="str">
            <v>P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 t="str">
            <v>PLNT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0</v>
          </cell>
          <cell r="AA2162">
            <v>0</v>
          </cell>
          <cell r="AC2162">
            <v>1081399</v>
          </cell>
          <cell r="AD2162" t="str">
            <v>SE</v>
          </cell>
          <cell r="AE2162" t="str">
            <v>1081399.SE</v>
          </cell>
        </row>
        <row r="2163">
          <cell r="A2163">
            <v>2163</v>
          </cell>
          <cell r="AC2163">
            <v>1081399</v>
          </cell>
          <cell r="AD2163" t="str">
            <v>NA</v>
          </cell>
          <cell r="AE2163" t="str">
            <v>1081399.NA1</v>
          </cell>
        </row>
        <row r="2164">
          <cell r="A2164">
            <v>2164</v>
          </cell>
          <cell r="AC2164">
            <v>1081399</v>
          </cell>
          <cell r="AD2164" t="str">
            <v>NA</v>
          </cell>
          <cell r="AE2164" t="str">
            <v>1081399.NA2</v>
          </cell>
        </row>
        <row r="2165">
          <cell r="A2165">
            <v>2165</v>
          </cell>
          <cell r="C2165" t="str">
            <v>Remove Capital Leases</v>
          </cell>
          <cell r="E2165" t="str">
            <v>P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X2165">
            <v>0</v>
          </cell>
          <cell r="Y2165">
            <v>0</v>
          </cell>
          <cell r="Z2165">
            <v>0</v>
          </cell>
          <cell r="AA2165">
            <v>0</v>
          </cell>
          <cell r="AC2165">
            <v>1081399</v>
          </cell>
          <cell r="AD2165" t="str">
            <v>NA</v>
          </cell>
          <cell r="AE2165" t="str">
            <v>1081399.NA3</v>
          </cell>
        </row>
        <row r="2166">
          <cell r="A2166">
            <v>2166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</v>
          </cell>
          <cell r="N2166">
            <v>0</v>
          </cell>
          <cell r="P2166">
            <v>0</v>
          </cell>
          <cell r="Q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C2166">
            <v>1081399</v>
          </cell>
          <cell r="AD2166" t="str">
            <v>NA</v>
          </cell>
          <cell r="AE2166" t="str">
            <v>1081399.NA4</v>
          </cell>
        </row>
        <row r="2167">
          <cell r="A2167">
            <v>2167</v>
          </cell>
          <cell r="AC2167">
            <v>1081399</v>
          </cell>
          <cell r="AD2167" t="str">
            <v>NA</v>
          </cell>
          <cell r="AE2167" t="str">
            <v>1081399.NA5</v>
          </cell>
        </row>
        <row r="2168">
          <cell r="A2168">
            <v>2168</v>
          </cell>
          <cell r="AC2168">
            <v>1081399</v>
          </cell>
          <cell r="AD2168" t="str">
            <v>NA</v>
          </cell>
          <cell r="AE2168" t="str">
            <v>1081399.NA6</v>
          </cell>
        </row>
        <row r="2169">
          <cell r="A2169">
            <v>2169</v>
          </cell>
          <cell r="B2169" t="str">
            <v>TOTAL GENERAL PLANT ACCUM DEPR</v>
          </cell>
          <cell r="F2169">
            <v>-220644143.26854855</v>
          </cell>
          <cell r="G2169">
            <v>-49580735.39528612</v>
          </cell>
          <cell r="H2169">
            <v>-79598872.773126617</v>
          </cell>
          <cell r="I2169">
            <v>-88055634.844378859</v>
          </cell>
          <cell r="J2169">
            <v>-3408900.2557569132</v>
          </cell>
          <cell r="K2169">
            <v>0</v>
          </cell>
          <cell r="M2169">
            <v>-36636069.227520712</v>
          </cell>
          <cell r="N2169">
            <v>-12944666.167765414</v>
          </cell>
          <cell r="P2169">
            <v>-59699154.579844974</v>
          </cell>
          <cell r="Q2169">
            <v>-19899718.193281654</v>
          </cell>
          <cell r="S2169">
            <v>-14393084.791272184</v>
          </cell>
          <cell r="T2169">
            <v>-43678980.850910366</v>
          </cell>
          <cell r="U2169">
            <v>-16501209.24013776</v>
          </cell>
          <cell r="V2169">
            <v>-10586846.168793924</v>
          </cell>
          <cell r="W2169">
            <v>-2895513.7932646135</v>
          </cell>
          <cell r="X2169">
            <v>0</v>
          </cell>
          <cell r="Y2169">
            <v>0</v>
          </cell>
          <cell r="Z2169">
            <v>0</v>
          </cell>
          <cell r="AA2169">
            <v>0</v>
          </cell>
          <cell r="AC2169" t="str">
            <v>TOTAL GENERAL PLANT ACCUM DEPR</v>
          </cell>
          <cell r="AD2169" t="str">
            <v>NA</v>
          </cell>
          <cell r="AE2169" t="str">
            <v>TOTAL GENERAL PLANT ACCUM DEPR.NA</v>
          </cell>
        </row>
        <row r="2170">
          <cell r="A2170">
            <v>2170</v>
          </cell>
          <cell r="AC2170" t="str">
            <v>TOTAL GENERAL PLANT ACCUM DEPR</v>
          </cell>
          <cell r="AD2170" t="str">
            <v>NA</v>
          </cell>
          <cell r="AE2170" t="str">
            <v>TOTAL GENERAL PLANT ACCUM DEPR.NA1</v>
          </cell>
        </row>
        <row r="2171">
          <cell r="A2171">
            <v>2171</v>
          </cell>
          <cell r="AC2171" t="str">
            <v>TOTAL GENERAL PLANT ACCUM DEPR</v>
          </cell>
          <cell r="AD2171" t="str">
            <v>NA</v>
          </cell>
          <cell r="AE2171" t="str">
            <v>TOTAL GENERAL PLANT ACCUM DEPR.NA2</v>
          </cell>
        </row>
        <row r="2172">
          <cell r="A2172">
            <v>2172</v>
          </cell>
          <cell r="B2172" t="str">
            <v>TOTAL ACCUM DEPR - PLANT IN SERVICE</v>
          </cell>
          <cell r="F2172">
            <v>-4464564937.2202148</v>
          </cell>
          <cell r="G2172">
            <v>-2253099781.5550065</v>
          </cell>
          <cell r="H2172">
            <v>-1007890346.232766</v>
          </cell>
          <cell r="I2172">
            <v>-1200165909.1766853</v>
          </cell>
          <cell r="J2172">
            <v>-3408900.2557569132</v>
          </cell>
          <cell r="K2172">
            <v>0</v>
          </cell>
          <cell r="M2172">
            <v>-1689275353.8473113</v>
          </cell>
          <cell r="N2172">
            <v>-563824427.70769548</v>
          </cell>
          <cell r="P2172">
            <v>-755917759.67457449</v>
          </cell>
          <cell r="Q2172">
            <v>-251972586.55819151</v>
          </cell>
          <cell r="S2172">
            <v>-178446602.87144586</v>
          </cell>
          <cell r="T2172">
            <v>-639079353.7373414</v>
          </cell>
          <cell r="U2172">
            <v>-190179153.48732716</v>
          </cell>
          <cell r="V2172">
            <v>-133931533.93131429</v>
          </cell>
          <cell r="W2172">
            <v>-58529265.149256393</v>
          </cell>
          <cell r="X2172">
            <v>0</v>
          </cell>
          <cell r="Y2172">
            <v>0</v>
          </cell>
          <cell r="Z2172">
            <v>0</v>
          </cell>
          <cell r="AA2172">
            <v>0</v>
          </cell>
          <cell r="AC2172" t="str">
            <v>TOTAL ACCUM DEPR - PLANT IN SERVICE</v>
          </cell>
          <cell r="AD2172" t="str">
            <v>NA</v>
          </cell>
          <cell r="AE2172" t="str">
            <v>TOTAL ACCUM DEPR - PLANT IN SERVICE.NA</v>
          </cell>
        </row>
        <row r="2173">
          <cell r="A2173">
            <v>2173</v>
          </cell>
          <cell r="AC2173" t="str">
            <v>TOTAL ACCUM DEPR - PLANT IN SERVICE</v>
          </cell>
          <cell r="AD2173" t="str">
            <v>NA</v>
          </cell>
          <cell r="AE2173" t="str">
            <v>TOTAL ACCUM DEPR - PLANT IN SERVICE.NA1</v>
          </cell>
        </row>
        <row r="2174">
          <cell r="A2174">
            <v>2174</v>
          </cell>
          <cell r="AC2174" t="str">
            <v>TOTAL ACCUM DEPR - PLANT IN SERVICE</v>
          </cell>
          <cell r="AD2174" t="str">
            <v>NA</v>
          </cell>
          <cell r="AE2174" t="str">
            <v>TOTAL ACCUM DEPR - PLANT IN SERVICE.NA2</v>
          </cell>
        </row>
        <row r="2175">
          <cell r="A2175">
            <v>2175</v>
          </cell>
          <cell r="B2175" t="str">
            <v>111SP</v>
          </cell>
          <cell r="C2175" t="str">
            <v>Accum Prov for Amort-Steam</v>
          </cell>
          <cell r="AC2175" t="str">
            <v>111SP</v>
          </cell>
          <cell r="AD2175" t="str">
            <v>NA</v>
          </cell>
          <cell r="AE2175" t="str">
            <v>111SP.NA</v>
          </cell>
        </row>
        <row r="2176">
          <cell r="A2176">
            <v>2176</v>
          </cell>
          <cell r="D2176" t="str">
            <v>SG</v>
          </cell>
          <cell r="E2176" t="str">
            <v>P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0.75</v>
          </cell>
          <cell r="M2176">
            <v>0</v>
          </cell>
          <cell r="N2176">
            <v>0</v>
          </cell>
          <cell r="O2176">
            <v>0.75</v>
          </cell>
          <cell r="P2176">
            <v>0</v>
          </cell>
          <cell r="Q2176">
            <v>0</v>
          </cell>
          <cell r="R2176" t="str">
            <v>PLNT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0</v>
          </cell>
          <cell r="AA2176">
            <v>0</v>
          </cell>
          <cell r="AC2176" t="str">
            <v>111SP</v>
          </cell>
          <cell r="AD2176" t="str">
            <v>SG</v>
          </cell>
          <cell r="AE2176" t="str">
            <v>111SP.SG</v>
          </cell>
        </row>
        <row r="2177">
          <cell r="A2177">
            <v>2177</v>
          </cell>
          <cell r="D2177" t="str">
            <v>SG</v>
          </cell>
          <cell r="E2177" t="str">
            <v>P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0.75</v>
          </cell>
          <cell r="M2177">
            <v>0</v>
          </cell>
          <cell r="N2177">
            <v>0</v>
          </cell>
          <cell r="O2177">
            <v>0.75</v>
          </cell>
          <cell r="P2177">
            <v>0</v>
          </cell>
          <cell r="Q2177">
            <v>0</v>
          </cell>
          <cell r="R2177" t="str">
            <v>PLNT</v>
          </cell>
          <cell r="S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  <cell r="AA2177">
            <v>0</v>
          </cell>
          <cell r="AC2177" t="str">
            <v>111SP</v>
          </cell>
          <cell r="AD2177" t="str">
            <v>SG</v>
          </cell>
          <cell r="AE2177" t="str">
            <v>111SP.SG1</v>
          </cell>
        </row>
        <row r="2178">
          <cell r="A2178">
            <v>2178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  <cell r="J2178">
            <v>0</v>
          </cell>
          <cell r="K2178">
            <v>0</v>
          </cell>
          <cell r="M2178">
            <v>0</v>
          </cell>
          <cell r="N2178">
            <v>0</v>
          </cell>
          <cell r="P2178">
            <v>0</v>
          </cell>
          <cell r="Q2178">
            <v>0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0</v>
          </cell>
          <cell r="AA2178">
            <v>0</v>
          </cell>
          <cell r="AC2178" t="str">
            <v>111SP</v>
          </cell>
          <cell r="AD2178" t="str">
            <v>NA</v>
          </cell>
          <cell r="AE2178" t="str">
            <v>111SP.NA1</v>
          </cell>
        </row>
        <row r="2179">
          <cell r="A2179">
            <v>2179</v>
          </cell>
          <cell r="AC2179" t="str">
            <v>111SP</v>
          </cell>
          <cell r="AD2179" t="str">
            <v>NA</v>
          </cell>
          <cell r="AE2179" t="str">
            <v>111SP.NA2</v>
          </cell>
        </row>
        <row r="2180">
          <cell r="A2180">
            <v>2180</v>
          </cell>
          <cell r="AC2180" t="str">
            <v>111SP</v>
          </cell>
          <cell r="AD2180" t="str">
            <v>NA</v>
          </cell>
          <cell r="AE2180" t="str">
            <v>111SP.NA3</v>
          </cell>
        </row>
        <row r="2181">
          <cell r="A2181">
            <v>2181</v>
          </cell>
          <cell r="B2181" t="str">
            <v>111GP</v>
          </cell>
          <cell r="C2181" t="str">
            <v>Accum Prov for Amort-General</v>
          </cell>
          <cell r="AC2181" t="str">
            <v>111GP</v>
          </cell>
          <cell r="AD2181" t="str">
            <v>NA</v>
          </cell>
          <cell r="AE2181" t="str">
            <v>111GP.NA</v>
          </cell>
        </row>
        <row r="2182">
          <cell r="A2182">
            <v>2182</v>
          </cell>
          <cell r="D2182" t="str">
            <v>S</v>
          </cell>
          <cell r="E2182" t="str">
            <v>G-SITUS</v>
          </cell>
          <cell r="F2182">
            <v>-33126.81</v>
          </cell>
          <cell r="G2182">
            <v>0</v>
          </cell>
          <cell r="H2182">
            <v>-9689.301121445922</v>
          </cell>
          <cell r="I2182">
            <v>-23437.508878554072</v>
          </cell>
          <cell r="J2182">
            <v>0</v>
          </cell>
          <cell r="K2182">
            <v>0</v>
          </cell>
          <cell r="L2182">
            <v>0.75</v>
          </cell>
          <cell r="M2182">
            <v>0</v>
          </cell>
          <cell r="N2182">
            <v>0</v>
          </cell>
          <cell r="O2182">
            <v>0.75</v>
          </cell>
          <cell r="P2182">
            <v>-7266.9758410844415</v>
          </cell>
          <cell r="Q2182">
            <v>-2422.3252803614805</v>
          </cell>
          <cell r="R2182" t="str">
            <v>PLNT</v>
          </cell>
          <cell r="S2182">
            <v>-3830.9649709686669</v>
          </cell>
          <cell r="T2182">
            <v>-11625.905636915135</v>
          </cell>
          <cell r="U2182">
            <v>-4392.0782441249494</v>
          </cell>
          <cell r="V2182">
            <v>-2817.8696515619226</v>
          </cell>
          <cell r="W2182">
            <v>-770.69037498339412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C2182" t="str">
            <v>111GP</v>
          </cell>
          <cell r="AD2182" t="str">
            <v>S</v>
          </cell>
          <cell r="AE2182" t="str">
            <v>111GP.S</v>
          </cell>
        </row>
        <row r="2183">
          <cell r="A2183">
            <v>2183</v>
          </cell>
          <cell r="D2183" t="str">
            <v>CN</v>
          </cell>
          <cell r="E2183" t="str">
            <v>CUST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0.75</v>
          </cell>
          <cell r="M2183">
            <v>0</v>
          </cell>
          <cell r="N2183">
            <v>0</v>
          </cell>
          <cell r="O2183">
            <v>0.75</v>
          </cell>
          <cell r="P2183">
            <v>0</v>
          </cell>
          <cell r="Q2183">
            <v>0</v>
          </cell>
          <cell r="R2183" t="str">
            <v>CUST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C2183" t="str">
            <v>111GP</v>
          </cell>
          <cell r="AD2183" t="str">
            <v>CN</v>
          </cell>
          <cell r="AE2183" t="str">
            <v>111GP.CN</v>
          </cell>
        </row>
        <row r="2184">
          <cell r="A2184">
            <v>2184</v>
          </cell>
          <cell r="D2184" t="str">
            <v>SG</v>
          </cell>
          <cell r="E2184" t="str">
            <v>I-SG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0.75</v>
          </cell>
          <cell r="M2184">
            <v>0</v>
          </cell>
          <cell r="N2184">
            <v>0</v>
          </cell>
          <cell r="O2184">
            <v>0.75</v>
          </cell>
          <cell r="P2184">
            <v>0</v>
          </cell>
          <cell r="Q2184">
            <v>0</v>
          </cell>
          <cell r="R2184" t="str">
            <v>PLNT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C2184" t="str">
            <v>111GP</v>
          </cell>
          <cell r="AD2184" t="str">
            <v>SG</v>
          </cell>
          <cell r="AE2184" t="str">
            <v>111GP.SG</v>
          </cell>
        </row>
        <row r="2185">
          <cell r="A2185">
            <v>2185</v>
          </cell>
          <cell r="D2185" t="str">
            <v>SO</v>
          </cell>
          <cell r="E2185" t="str">
            <v>PTD</v>
          </cell>
          <cell r="F2185">
            <v>-561971.71213351621</v>
          </cell>
          <cell r="G2185">
            <v>-255985.51919361009</v>
          </cell>
          <cell r="H2185">
            <v>-150476.4006653963</v>
          </cell>
          <cell r="I2185">
            <v>-155509.79227450976</v>
          </cell>
          <cell r="J2185">
            <v>0</v>
          </cell>
          <cell r="K2185">
            <v>0</v>
          </cell>
          <cell r="L2185">
            <v>0.75</v>
          </cell>
          <cell r="M2185">
            <v>-191989.13939520757</v>
          </cell>
          <cell r="N2185">
            <v>-63996.379798402522</v>
          </cell>
          <cell r="O2185">
            <v>0.75</v>
          </cell>
          <cell r="P2185">
            <v>-112857.30049904723</v>
          </cell>
          <cell r="Q2185">
            <v>-37619.100166349075</v>
          </cell>
          <cell r="R2185" t="str">
            <v>PLNT</v>
          </cell>
          <cell r="S2185">
            <v>-25418.766556346342</v>
          </cell>
          <cell r="T2185">
            <v>-77138.836723984714</v>
          </cell>
          <cell r="U2185">
            <v>-29141.79911083628</v>
          </cell>
          <cell r="V2185">
            <v>-18696.796081942393</v>
          </cell>
          <cell r="W2185">
            <v>-5113.5938014000039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C2185" t="str">
            <v>111GP</v>
          </cell>
          <cell r="AD2185" t="str">
            <v>SO</v>
          </cell>
          <cell r="AE2185" t="str">
            <v>111GP.SO</v>
          </cell>
        </row>
        <row r="2186">
          <cell r="A2186">
            <v>2186</v>
          </cell>
          <cell r="D2186" t="str">
            <v>SE</v>
          </cell>
          <cell r="E2186" t="str">
            <v>P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0.75</v>
          </cell>
          <cell r="M2186">
            <v>0</v>
          </cell>
          <cell r="N2186">
            <v>0</v>
          </cell>
          <cell r="O2186">
            <v>0.75</v>
          </cell>
          <cell r="P2186">
            <v>0</v>
          </cell>
          <cell r="Q2186">
            <v>0</v>
          </cell>
          <cell r="R2186" t="str">
            <v>PLNT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0</v>
          </cell>
          <cell r="AA2186">
            <v>0</v>
          </cell>
          <cell r="AC2186" t="str">
            <v>111GP</v>
          </cell>
          <cell r="AD2186" t="str">
            <v>SE</v>
          </cell>
          <cell r="AE2186" t="str">
            <v>111GP.SE</v>
          </cell>
        </row>
        <row r="2187">
          <cell r="A2187">
            <v>2187</v>
          </cell>
          <cell r="F2187">
            <v>-595098.52213351615</v>
          </cell>
          <cell r="G2187">
            <v>-255985.51919361009</v>
          </cell>
          <cell r="H2187">
            <v>-160165.70178684223</v>
          </cell>
          <cell r="I2187">
            <v>-178947.30115306383</v>
          </cell>
          <cell r="J2187">
            <v>0</v>
          </cell>
          <cell r="K2187">
            <v>0</v>
          </cell>
          <cell r="M2187">
            <v>-191989.13939520757</v>
          </cell>
          <cell r="N2187">
            <v>-63996.379798402522</v>
          </cell>
          <cell r="P2187">
            <v>-120124.27634013166</v>
          </cell>
          <cell r="Q2187">
            <v>-40041.425446710557</v>
          </cell>
          <cell r="S2187">
            <v>-29249.731527315009</v>
          </cell>
          <cell r="T2187">
            <v>-88764.742360899851</v>
          </cell>
          <cell r="U2187">
            <v>-33533.877354961231</v>
          </cell>
          <cell r="V2187">
            <v>-21514.665733504316</v>
          </cell>
          <cell r="W2187">
            <v>-5884.2841763833985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C2187" t="str">
            <v>111GP</v>
          </cell>
          <cell r="AD2187" t="str">
            <v>NA</v>
          </cell>
          <cell r="AE2187" t="str">
            <v>111GP.NA1</v>
          </cell>
        </row>
        <row r="2188">
          <cell r="A2188">
            <v>2188</v>
          </cell>
          <cell r="AC2188" t="str">
            <v>111GP</v>
          </cell>
          <cell r="AD2188" t="str">
            <v>NA</v>
          </cell>
          <cell r="AE2188" t="str">
            <v>111GP.NA2</v>
          </cell>
        </row>
        <row r="2189">
          <cell r="A2189">
            <v>2189</v>
          </cell>
          <cell r="AC2189" t="str">
            <v>111GP</v>
          </cell>
          <cell r="AD2189" t="str">
            <v>NA</v>
          </cell>
          <cell r="AE2189" t="str">
            <v>111GP.NA3</v>
          </cell>
        </row>
        <row r="2190">
          <cell r="A2190">
            <v>2190</v>
          </cell>
          <cell r="B2190" t="str">
            <v>111HP</v>
          </cell>
          <cell r="C2190" t="str">
            <v>Accum Prov for Amort-Hydro</v>
          </cell>
          <cell r="AC2190" t="str">
            <v>111HP</v>
          </cell>
          <cell r="AD2190" t="str">
            <v>NA</v>
          </cell>
          <cell r="AE2190" t="str">
            <v>111HP.NA</v>
          </cell>
        </row>
        <row r="2191">
          <cell r="A2191">
            <v>2191</v>
          </cell>
          <cell r="D2191" t="str">
            <v>SG</v>
          </cell>
          <cell r="E2191" t="str">
            <v>P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L2191">
            <v>0.75</v>
          </cell>
          <cell r="M2191">
            <v>0</v>
          </cell>
          <cell r="N2191">
            <v>0</v>
          </cell>
          <cell r="O2191">
            <v>0.75</v>
          </cell>
          <cell r="P2191">
            <v>0</v>
          </cell>
          <cell r="Q2191">
            <v>0</v>
          </cell>
          <cell r="R2191" t="str">
            <v>PLNT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0</v>
          </cell>
          <cell r="AA2191">
            <v>0</v>
          </cell>
          <cell r="AC2191" t="str">
            <v>111HP</v>
          </cell>
          <cell r="AD2191" t="str">
            <v>SG</v>
          </cell>
          <cell r="AE2191" t="str">
            <v>111HP.SG</v>
          </cell>
        </row>
        <row r="2192">
          <cell r="A2192">
            <v>2192</v>
          </cell>
          <cell r="D2192" t="str">
            <v>SG</v>
          </cell>
          <cell r="E2192" t="str">
            <v>P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0.75</v>
          </cell>
          <cell r="M2192">
            <v>0</v>
          </cell>
          <cell r="N2192">
            <v>0</v>
          </cell>
          <cell r="O2192">
            <v>0.75</v>
          </cell>
          <cell r="P2192">
            <v>0</v>
          </cell>
          <cell r="Q2192">
            <v>0</v>
          </cell>
          <cell r="R2192" t="str">
            <v>PLNT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C2192" t="str">
            <v>111HP</v>
          </cell>
          <cell r="AD2192" t="str">
            <v>SG</v>
          </cell>
          <cell r="AE2192" t="str">
            <v>111HP.SG1</v>
          </cell>
        </row>
        <row r="2193">
          <cell r="A2193">
            <v>2193</v>
          </cell>
          <cell r="D2193" t="str">
            <v>SG</v>
          </cell>
          <cell r="E2193" t="str">
            <v>P</v>
          </cell>
          <cell r="F2193">
            <v>-1529452.1485750186</v>
          </cell>
          <cell r="G2193">
            <v>-1529452.1485750186</v>
          </cell>
          <cell r="H2193">
            <v>0</v>
          </cell>
          <cell r="I2193">
            <v>0</v>
          </cell>
          <cell r="J2193">
            <v>0</v>
          </cell>
          <cell r="K2193">
            <v>0</v>
          </cell>
          <cell r="L2193">
            <v>0.75</v>
          </cell>
          <cell r="M2193">
            <v>-1147089.1114312639</v>
          </cell>
          <cell r="N2193">
            <v>-382363.03714375466</v>
          </cell>
          <cell r="O2193">
            <v>0.75</v>
          </cell>
          <cell r="P2193">
            <v>0</v>
          </cell>
          <cell r="Q2193">
            <v>0</v>
          </cell>
          <cell r="R2193" t="str">
            <v>PLNT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C2193" t="str">
            <v>111HP</v>
          </cell>
          <cell r="AD2193" t="str">
            <v>SG</v>
          </cell>
          <cell r="AE2193" t="str">
            <v>111HP.SG2</v>
          </cell>
        </row>
        <row r="2194">
          <cell r="A2194">
            <v>2194</v>
          </cell>
          <cell r="D2194" t="str">
            <v>SG</v>
          </cell>
          <cell r="E2194" t="str">
            <v>P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0.75</v>
          </cell>
          <cell r="M2194">
            <v>0</v>
          </cell>
          <cell r="N2194">
            <v>0</v>
          </cell>
          <cell r="O2194">
            <v>0.75</v>
          </cell>
          <cell r="P2194">
            <v>0</v>
          </cell>
          <cell r="Q2194">
            <v>0</v>
          </cell>
          <cell r="R2194" t="str">
            <v>PLNT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0</v>
          </cell>
          <cell r="AA2194">
            <v>0</v>
          </cell>
          <cell r="AC2194" t="str">
            <v>111HP</v>
          </cell>
          <cell r="AD2194" t="str">
            <v>SG</v>
          </cell>
          <cell r="AE2194" t="str">
            <v>111HP.SG3</v>
          </cell>
        </row>
        <row r="2195">
          <cell r="A2195">
            <v>2195</v>
          </cell>
          <cell r="F2195">
            <v>-1529452.1485750186</v>
          </cell>
          <cell r="G2195">
            <v>-1529452.1485750186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M2195">
            <v>-1147089.1114312639</v>
          </cell>
          <cell r="N2195">
            <v>-382363.03714375466</v>
          </cell>
          <cell r="P2195">
            <v>0</v>
          </cell>
          <cell r="Q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C2195" t="str">
            <v>111HP</v>
          </cell>
          <cell r="AD2195" t="str">
            <v>NA</v>
          </cell>
          <cell r="AE2195" t="str">
            <v>111HP.NA1</v>
          </cell>
        </row>
        <row r="2196">
          <cell r="A2196">
            <v>2196</v>
          </cell>
          <cell r="AC2196" t="str">
            <v>111HP</v>
          </cell>
          <cell r="AD2196" t="str">
            <v>NA</v>
          </cell>
          <cell r="AE2196" t="str">
            <v>111HP.NA2</v>
          </cell>
        </row>
        <row r="2197">
          <cell r="A2197">
            <v>2197</v>
          </cell>
          <cell r="AC2197" t="str">
            <v>111HP</v>
          </cell>
          <cell r="AD2197" t="str">
            <v>NA</v>
          </cell>
          <cell r="AE2197" t="str">
            <v>111HP.NA3</v>
          </cell>
        </row>
        <row r="2198">
          <cell r="A2198">
            <v>2198</v>
          </cell>
          <cell r="B2198" t="str">
            <v>111IP</v>
          </cell>
          <cell r="C2198" t="str">
            <v>Accum Prov for Amort-Intangible Plant</v>
          </cell>
          <cell r="AC2198" t="str">
            <v>111IP</v>
          </cell>
          <cell r="AD2198" t="str">
            <v>NA</v>
          </cell>
          <cell r="AE2198" t="str">
            <v>111IP.NA</v>
          </cell>
        </row>
        <row r="2199">
          <cell r="A2199">
            <v>2199</v>
          </cell>
          <cell r="D2199" t="str">
            <v>S</v>
          </cell>
          <cell r="E2199" t="str">
            <v>I-SITUS</v>
          </cell>
          <cell r="F2199">
            <v>-130381.63307689503</v>
          </cell>
          <cell r="G2199">
            <v>0</v>
          </cell>
          <cell r="H2199">
            <v>7407.4083863173792</v>
          </cell>
          <cell r="I2199">
            <v>-137789.0414632124</v>
          </cell>
          <cell r="J2199">
            <v>0</v>
          </cell>
          <cell r="K2199">
            <v>0</v>
          </cell>
          <cell r="L2199">
            <v>0.75</v>
          </cell>
          <cell r="M2199">
            <v>0</v>
          </cell>
          <cell r="N2199">
            <v>0</v>
          </cell>
          <cell r="O2199">
            <v>0.75</v>
          </cell>
          <cell r="P2199">
            <v>5555.5562897380341</v>
          </cell>
          <cell r="Q2199">
            <v>1851.8520965793448</v>
          </cell>
          <cell r="R2199" t="str">
            <v>PLNT</v>
          </cell>
          <cell r="S2199">
            <v>-22522.231093933628</v>
          </cell>
          <cell r="T2199">
            <v>-68348.662912639775</v>
          </cell>
          <cell r="U2199">
            <v>-25821.014273541732</v>
          </cell>
          <cell r="V2199">
            <v>-16566.246876700799</v>
          </cell>
          <cell r="W2199">
            <v>-4530.8863063964391</v>
          </cell>
          <cell r="X2199">
            <v>0</v>
          </cell>
          <cell r="Y2199">
            <v>0</v>
          </cell>
          <cell r="Z2199">
            <v>0</v>
          </cell>
          <cell r="AA2199">
            <v>0</v>
          </cell>
          <cell r="AC2199" t="str">
            <v>111IP</v>
          </cell>
          <cell r="AD2199" t="str">
            <v>S</v>
          </cell>
          <cell r="AE2199" t="str">
            <v>111IP.S</v>
          </cell>
        </row>
        <row r="2200">
          <cell r="A2200">
            <v>2200</v>
          </cell>
          <cell r="D2200" t="str">
            <v>SG</v>
          </cell>
          <cell r="E2200" t="str">
            <v>I-DGP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L2200">
            <v>0.75</v>
          </cell>
          <cell r="M2200">
            <v>0</v>
          </cell>
          <cell r="N2200">
            <v>0</v>
          </cell>
          <cell r="O2200">
            <v>0.75</v>
          </cell>
          <cell r="P2200">
            <v>0</v>
          </cell>
          <cell r="Q2200">
            <v>0</v>
          </cell>
          <cell r="R2200" t="str">
            <v>PLNT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0</v>
          </cell>
          <cell r="AA2200">
            <v>0</v>
          </cell>
          <cell r="AC2200" t="str">
            <v>111IP</v>
          </cell>
          <cell r="AD2200" t="str">
            <v>SG</v>
          </cell>
          <cell r="AE2200" t="str">
            <v>111IP.SG</v>
          </cell>
        </row>
        <row r="2201">
          <cell r="A2201">
            <v>2201</v>
          </cell>
          <cell r="D2201" t="str">
            <v>SG</v>
          </cell>
          <cell r="E2201" t="str">
            <v>I-DGU</v>
          </cell>
          <cell r="F2201">
            <v>-181485.83524080392</v>
          </cell>
          <cell r="G2201">
            <v>-181485.83524080392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L2201">
            <v>0.75</v>
          </cell>
          <cell r="M2201">
            <v>-136114.37643060295</v>
          </cell>
          <cell r="N2201">
            <v>-45371.45881020098</v>
          </cell>
          <cell r="O2201">
            <v>0.75</v>
          </cell>
          <cell r="P2201">
            <v>0</v>
          </cell>
          <cell r="Q2201">
            <v>0</v>
          </cell>
          <cell r="R2201" t="str">
            <v>PLNT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0</v>
          </cell>
          <cell r="AA2201">
            <v>0</v>
          </cell>
          <cell r="AC2201" t="str">
            <v>111IP</v>
          </cell>
          <cell r="AD2201" t="str">
            <v>SG</v>
          </cell>
          <cell r="AE2201" t="str">
            <v>111IP.SG1</v>
          </cell>
        </row>
        <row r="2202">
          <cell r="A2202">
            <v>2202</v>
          </cell>
          <cell r="D2202" t="str">
            <v>SE</v>
          </cell>
          <cell r="E2202" t="str">
            <v>P</v>
          </cell>
          <cell r="F2202">
            <v>-1635.2028739121479</v>
          </cell>
          <cell r="G2202">
            <v>-1635.2028739121479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-1635.2028739121479</v>
          </cell>
          <cell r="O2202">
            <v>0</v>
          </cell>
          <cell r="P2202">
            <v>0</v>
          </cell>
          <cell r="Q2202">
            <v>0</v>
          </cell>
          <cell r="R2202" t="str">
            <v>PLNT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C2202" t="str">
            <v>111IP</v>
          </cell>
          <cell r="AD2202" t="str">
            <v>SE</v>
          </cell>
          <cell r="AE2202" t="str">
            <v>111IP.SE</v>
          </cell>
        </row>
        <row r="2203">
          <cell r="A2203">
            <v>2203</v>
          </cell>
          <cell r="D2203" t="str">
            <v>SG</v>
          </cell>
          <cell r="E2203" t="str">
            <v>I-SG</v>
          </cell>
          <cell r="F2203">
            <v>-49911762.275153048</v>
          </cell>
          <cell r="G2203">
            <v>-40779282.277667671</v>
          </cell>
          <cell r="H2203">
            <v>-9132479.9974853639</v>
          </cell>
          <cell r="I2203">
            <v>0</v>
          </cell>
          <cell r="J2203">
            <v>0</v>
          </cell>
          <cell r="K2203">
            <v>0</v>
          </cell>
          <cell r="L2203">
            <v>0.75</v>
          </cell>
          <cell r="M2203">
            <v>-30584461.708250754</v>
          </cell>
          <cell r="N2203">
            <v>-10194820.569416918</v>
          </cell>
          <cell r="O2203">
            <v>0.75</v>
          </cell>
          <cell r="P2203">
            <v>-6849359.9981140234</v>
          </cell>
          <cell r="Q2203">
            <v>-2283119.999371341</v>
          </cell>
          <cell r="R2203" t="str">
            <v>PLNT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C2203" t="str">
            <v>111IP</v>
          </cell>
          <cell r="AD2203" t="str">
            <v>SG</v>
          </cell>
          <cell r="AE2203" t="str">
            <v>111IP.SG2</v>
          </cell>
        </row>
        <row r="2204">
          <cell r="A2204">
            <v>2204</v>
          </cell>
          <cell r="D2204" t="str">
            <v>SG</v>
          </cell>
          <cell r="E2204" t="str">
            <v>I-SG</v>
          </cell>
          <cell r="F2204">
            <v>-19113451.341104325</v>
          </cell>
          <cell r="G2204">
            <v>-15616215.337028369</v>
          </cell>
          <cell r="H2204">
            <v>-3497236.0040759514</v>
          </cell>
          <cell r="I2204">
            <v>0</v>
          </cell>
          <cell r="J2204">
            <v>0</v>
          </cell>
          <cell r="K2204">
            <v>0</v>
          </cell>
          <cell r="L2204">
            <v>0.75</v>
          </cell>
          <cell r="M2204">
            <v>-11712161.502771277</v>
          </cell>
          <cell r="N2204">
            <v>-3904053.8342570923</v>
          </cell>
          <cell r="O2204">
            <v>0.75</v>
          </cell>
          <cell r="P2204">
            <v>-2622927.0030569634</v>
          </cell>
          <cell r="Q2204">
            <v>-874309.00101898785</v>
          </cell>
          <cell r="R2204" t="str">
            <v>PLNT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0</v>
          </cell>
          <cell r="AA2204">
            <v>0</v>
          </cell>
          <cell r="AC2204" t="str">
            <v>111IP</v>
          </cell>
          <cell r="AD2204" t="str">
            <v>SG</v>
          </cell>
          <cell r="AE2204" t="str">
            <v>111IP.SG3</v>
          </cell>
        </row>
        <row r="2205">
          <cell r="A2205">
            <v>2205</v>
          </cell>
          <cell r="D2205" t="str">
            <v>SG</v>
          </cell>
          <cell r="E2205" t="str">
            <v>I-SG</v>
          </cell>
          <cell r="F2205">
            <v>-2694234.3707896867</v>
          </cell>
          <cell r="G2205">
            <v>-2201263.56835374</v>
          </cell>
          <cell r="H2205">
            <v>-492970.80243594607</v>
          </cell>
          <cell r="I2205">
            <v>0</v>
          </cell>
          <cell r="J2205">
            <v>0</v>
          </cell>
          <cell r="K2205">
            <v>0</v>
          </cell>
          <cell r="L2205">
            <v>0.75</v>
          </cell>
          <cell r="M2205">
            <v>-1650947.6762653049</v>
          </cell>
          <cell r="N2205">
            <v>-550315.89208843501</v>
          </cell>
          <cell r="O2205">
            <v>0.75</v>
          </cell>
          <cell r="P2205">
            <v>-369728.10182695952</v>
          </cell>
          <cell r="Q2205">
            <v>-123242.70060898652</v>
          </cell>
          <cell r="R2205" t="str">
            <v>PLNT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C2205" t="str">
            <v>111IP</v>
          </cell>
          <cell r="AD2205" t="str">
            <v>SG</v>
          </cell>
          <cell r="AE2205" t="str">
            <v>111IP.SG4</v>
          </cell>
        </row>
        <row r="2206">
          <cell r="A2206">
            <v>2206</v>
          </cell>
          <cell r="D2206" t="str">
            <v>CN</v>
          </cell>
          <cell r="E2206" t="str">
            <v>CUST</v>
          </cell>
          <cell r="F2206">
            <v>-82787831.616273075</v>
          </cell>
          <cell r="G2206">
            <v>0</v>
          </cell>
          <cell r="H2206">
            <v>0</v>
          </cell>
          <cell r="I2206">
            <v>0</v>
          </cell>
          <cell r="J2206">
            <v>-82787831.616273075</v>
          </cell>
          <cell r="K2206">
            <v>0</v>
          </cell>
          <cell r="L2206">
            <v>0.75</v>
          </cell>
          <cell r="M2206">
            <v>0</v>
          </cell>
          <cell r="N2206">
            <v>0</v>
          </cell>
          <cell r="O2206">
            <v>0.75</v>
          </cell>
          <cell r="P2206">
            <v>0</v>
          </cell>
          <cell r="Q2206">
            <v>0</v>
          </cell>
          <cell r="R2206" t="str">
            <v>CUST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0</v>
          </cell>
          <cell r="AA2206">
            <v>0</v>
          </cell>
          <cell r="AC2206" t="str">
            <v>111IP</v>
          </cell>
          <cell r="AD2206" t="str">
            <v>CN</v>
          </cell>
          <cell r="AE2206" t="str">
            <v>111IP.CN</v>
          </cell>
        </row>
        <row r="2207">
          <cell r="A2207">
            <v>2207</v>
          </cell>
          <cell r="D2207" t="str">
            <v>SG</v>
          </cell>
          <cell r="E2207" t="str">
            <v>P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0.75</v>
          </cell>
          <cell r="M2207">
            <v>0</v>
          </cell>
          <cell r="N2207">
            <v>0</v>
          </cell>
          <cell r="O2207">
            <v>0.75</v>
          </cell>
          <cell r="P2207">
            <v>0</v>
          </cell>
          <cell r="Q2207">
            <v>0</v>
          </cell>
          <cell r="R2207" t="str">
            <v>PLNT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0</v>
          </cell>
          <cell r="AC2207" t="str">
            <v>111IP</v>
          </cell>
          <cell r="AD2207" t="str">
            <v>SG</v>
          </cell>
          <cell r="AE2207" t="str">
            <v>111IP.SG5</v>
          </cell>
        </row>
        <row r="2208">
          <cell r="A2208">
            <v>2208</v>
          </cell>
          <cell r="D2208" t="str">
            <v>SG</v>
          </cell>
          <cell r="E2208" t="str">
            <v>P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L2208">
            <v>0.75</v>
          </cell>
          <cell r="M2208">
            <v>0</v>
          </cell>
          <cell r="N2208">
            <v>0</v>
          </cell>
          <cell r="O2208">
            <v>0.75</v>
          </cell>
          <cell r="P2208">
            <v>0</v>
          </cell>
          <cell r="Q2208">
            <v>0</v>
          </cell>
          <cell r="R2208" t="str">
            <v>PLNT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0</v>
          </cell>
          <cell r="AA2208">
            <v>0</v>
          </cell>
          <cell r="AC2208" t="str">
            <v>111IP</v>
          </cell>
          <cell r="AD2208" t="str">
            <v>SG</v>
          </cell>
          <cell r="AE2208" t="str">
            <v>111IP.SG6</v>
          </cell>
        </row>
        <row r="2209">
          <cell r="A2209">
            <v>2209</v>
          </cell>
          <cell r="D2209" t="str">
            <v>SO</v>
          </cell>
          <cell r="E2209" t="str">
            <v>PTD</v>
          </cell>
          <cell r="F2209">
            <v>-147696724.99797517</v>
          </cell>
          <cell r="G2209">
            <v>-67277804.23015286</v>
          </cell>
          <cell r="H2209">
            <v>-39548025.439547151</v>
          </cell>
          <cell r="I2209">
            <v>-40870895.328275152</v>
          </cell>
          <cell r="J2209">
            <v>0</v>
          </cell>
          <cell r="K2209">
            <v>0</v>
          </cell>
          <cell r="L2209">
            <v>0.75</v>
          </cell>
          <cell r="M2209">
            <v>-50458353.172614649</v>
          </cell>
          <cell r="N2209">
            <v>-16819451.057538215</v>
          </cell>
          <cell r="O2209">
            <v>0.75</v>
          </cell>
          <cell r="P2209">
            <v>-29661019.079660363</v>
          </cell>
          <cell r="Q2209">
            <v>-9887006.3598867878</v>
          </cell>
          <cell r="R2209" t="str">
            <v>PLNT</v>
          </cell>
          <cell r="S2209">
            <v>-6680529.4515757691</v>
          </cell>
          <cell r="T2209">
            <v>-20273535.675011404</v>
          </cell>
          <cell r="U2209">
            <v>-7659012.3600328518</v>
          </cell>
          <cell r="V2209">
            <v>-4913869.3098519957</v>
          </cell>
          <cell r="W2209">
            <v>-1343948.5318031239</v>
          </cell>
          <cell r="X2209">
            <v>0</v>
          </cell>
          <cell r="Y2209">
            <v>0</v>
          </cell>
          <cell r="Z2209">
            <v>0</v>
          </cell>
          <cell r="AA2209">
            <v>0</v>
          </cell>
          <cell r="AC2209" t="str">
            <v>111IP</v>
          </cell>
          <cell r="AD2209" t="str">
            <v>SO</v>
          </cell>
          <cell r="AE2209" t="str">
            <v>111IP.SO</v>
          </cell>
        </row>
        <row r="2210">
          <cell r="A2210">
            <v>2210</v>
          </cell>
          <cell r="F2210">
            <v>-302517507.27248693</v>
          </cell>
          <cell r="G2210">
            <v>-126057686.45131737</v>
          </cell>
          <cell r="H2210">
            <v>-52663304.835158095</v>
          </cell>
          <cell r="I2210">
            <v>-41008684.369738363</v>
          </cell>
          <cell r="J2210">
            <v>-82787831.616273075</v>
          </cell>
          <cell r="K2210">
            <v>0</v>
          </cell>
          <cell r="M2210">
            <v>-94542038.436332583</v>
          </cell>
          <cell r="N2210">
            <v>-31515648.014984772</v>
          </cell>
          <cell r="P2210">
            <v>-39497478.626368575</v>
          </cell>
          <cell r="Q2210">
            <v>-13165826.208789524</v>
          </cell>
          <cell r="S2210">
            <v>-6703051.6826697029</v>
          </cell>
          <cell r="T2210">
            <v>-20341884.337924045</v>
          </cell>
          <cell r="U2210">
            <v>-7684833.3743063938</v>
          </cell>
          <cell r="V2210">
            <v>-4930435.5567286965</v>
          </cell>
          <cell r="W2210">
            <v>-1348479.4181095203</v>
          </cell>
          <cell r="X2210">
            <v>0</v>
          </cell>
          <cell r="Y2210">
            <v>0</v>
          </cell>
          <cell r="Z2210">
            <v>0</v>
          </cell>
          <cell r="AA2210">
            <v>0</v>
          </cell>
          <cell r="AC2210" t="str">
            <v>111IP</v>
          </cell>
          <cell r="AD2210" t="str">
            <v>NA</v>
          </cell>
          <cell r="AE2210" t="str">
            <v>111IP.NA1</v>
          </cell>
        </row>
        <row r="2211">
          <cell r="A2211">
            <v>2211</v>
          </cell>
          <cell r="B2211" t="str">
            <v>111IP</v>
          </cell>
          <cell r="C2211" t="str">
            <v>Less Non-Utility Plant</v>
          </cell>
          <cell r="AC2211" t="str">
            <v>111IP</v>
          </cell>
          <cell r="AD2211" t="str">
            <v>NA</v>
          </cell>
          <cell r="AE2211" t="str">
            <v>111IP.NA2</v>
          </cell>
        </row>
        <row r="2212">
          <cell r="A2212">
            <v>2212</v>
          </cell>
          <cell r="D2212" t="str">
            <v>OTH</v>
          </cell>
          <cell r="E2212" t="str">
            <v>NUTIL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L2212">
            <v>0.75</v>
          </cell>
          <cell r="M2212">
            <v>0</v>
          </cell>
          <cell r="N2212">
            <v>0</v>
          </cell>
          <cell r="O2212">
            <v>0.75</v>
          </cell>
          <cell r="P2212">
            <v>0</v>
          </cell>
          <cell r="Q2212">
            <v>0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C2212" t="str">
            <v>111IP</v>
          </cell>
          <cell r="AD2212" t="str">
            <v>OTH</v>
          </cell>
          <cell r="AE2212" t="str">
            <v>111IP.OTH</v>
          </cell>
        </row>
        <row r="2213">
          <cell r="A2213">
            <v>2213</v>
          </cell>
          <cell r="F2213">
            <v>-302517507.27248693</v>
          </cell>
          <cell r="G2213">
            <v>-126057686.45131737</v>
          </cell>
          <cell r="H2213">
            <v>-52663304.835158095</v>
          </cell>
          <cell r="I2213">
            <v>-41008684.369738363</v>
          </cell>
          <cell r="J2213">
            <v>-82787831.616273075</v>
          </cell>
          <cell r="K2213">
            <v>0</v>
          </cell>
          <cell r="M2213">
            <v>-94542038.436332583</v>
          </cell>
          <cell r="N2213">
            <v>-31515648.014984772</v>
          </cell>
          <cell r="P2213">
            <v>-39497478.626368575</v>
          </cell>
          <cell r="Q2213">
            <v>-13165826.208789524</v>
          </cell>
          <cell r="S2213">
            <v>-6703051.6826697029</v>
          </cell>
          <cell r="T2213">
            <v>-20341884.337924045</v>
          </cell>
          <cell r="U2213">
            <v>-7684833.3743063938</v>
          </cell>
          <cell r="V2213">
            <v>-4930435.5567286965</v>
          </cell>
          <cell r="W2213">
            <v>-1348479.4181095203</v>
          </cell>
          <cell r="X2213">
            <v>0</v>
          </cell>
          <cell r="Y2213">
            <v>0</v>
          </cell>
          <cell r="Z2213">
            <v>0</v>
          </cell>
          <cell r="AA2213">
            <v>0</v>
          </cell>
          <cell r="AC2213" t="str">
            <v>111IP</v>
          </cell>
          <cell r="AD2213" t="str">
            <v>NA</v>
          </cell>
          <cell r="AE2213" t="str">
            <v>111IP.NA3</v>
          </cell>
        </row>
        <row r="2214">
          <cell r="A2214">
            <v>2214</v>
          </cell>
          <cell r="AC2214" t="str">
            <v>111IP</v>
          </cell>
          <cell r="AD2214" t="str">
            <v>NA</v>
          </cell>
          <cell r="AE2214" t="str">
            <v>111IP.NA4</v>
          </cell>
        </row>
        <row r="2215">
          <cell r="A2215">
            <v>2215</v>
          </cell>
          <cell r="B2215">
            <v>111390</v>
          </cell>
          <cell r="C2215" t="str">
            <v>Accum-Prov for Amort-Mining</v>
          </cell>
          <cell r="AC2215">
            <v>111390</v>
          </cell>
          <cell r="AD2215" t="str">
            <v>NA</v>
          </cell>
          <cell r="AE2215" t="str">
            <v>111390.NA</v>
          </cell>
        </row>
        <row r="2216">
          <cell r="A2216">
            <v>2216</v>
          </cell>
          <cell r="D2216" t="str">
            <v>S</v>
          </cell>
          <cell r="E2216" t="str">
            <v>G-SITUS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0.75</v>
          </cell>
          <cell r="M2216">
            <v>0</v>
          </cell>
          <cell r="N2216">
            <v>0</v>
          </cell>
          <cell r="O2216">
            <v>0.75</v>
          </cell>
          <cell r="P2216">
            <v>0</v>
          </cell>
          <cell r="Q2216">
            <v>0</v>
          </cell>
          <cell r="R2216" t="str">
            <v>PLNT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0</v>
          </cell>
          <cell r="AA2216">
            <v>0</v>
          </cell>
          <cell r="AC2216">
            <v>111390</v>
          </cell>
          <cell r="AD2216" t="str">
            <v>S</v>
          </cell>
          <cell r="AE2216" t="str">
            <v>111390.S</v>
          </cell>
        </row>
        <row r="2217">
          <cell r="A2217">
            <v>2217</v>
          </cell>
          <cell r="D2217" t="str">
            <v>SG</v>
          </cell>
          <cell r="E2217" t="str">
            <v>P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L2217">
            <v>0.75</v>
          </cell>
          <cell r="M2217">
            <v>0</v>
          </cell>
          <cell r="N2217">
            <v>0</v>
          </cell>
          <cell r="O2217">
            <v>0.75</v>
          </cell>
          <cell r="P2217">
            <v>0</v>
          </cell>
          <cell r="Q2217">
            <v>0</v>
          </cell>
          <cell r="R2217" t="str">
            <v>PLNT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C2217">
            <v>111390</v>
          </cell>
          <cell r="AD2217" t="str">
            <v>SG</v>
          </cell>
          <cell r="AE2217" t="str">
            <v>111390.SG</v>
          </cell>
        </row>
        <row r="2218">
          <cell r="A2218">
            <v>2218</v>
          </cell>
          <cell r="D2218" t="str">
            <v>SO</v>
          </cell>
          <cell r="E2218" t="str">
            <v>PTD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0.75</v>
          </cell>
          <cell r="M2218">
            <v>0</v>
          </cell>
          <cell r="N2218">
            <v>0</v>
          </cell>
          <cell r="O2218">
            <v>0.75</v>
          </cell>
          <cell r="P2218">
            <v>0</v>
          </cell>
          <cell r="Q2218">
            <v>0</v>
          </cell>
          <cell r="R2218" t="str">
            <v>PLNT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0</v>
          </cell>
          <cell r="AA2218">
            <v>0</v>
          </cell>
          <cell r="AC2218">
            <v>111390</v>
          </cell>
          <cell r="AD2218" t="str">
            <v>SO</v>
          </cell>
          <cell r="AE2218" t="str">
            <v>111390.SO</v>
          </cell>
        </row>
        <row r="2219">
          <cell r="A2219">
            <v>2219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M2219">
            <v>1706815.8729305216</v>
          </cell>
          <cell r="N2219">
            <v>568938.62431017391</v>
          </cell>
          <cell r="P2219">
            <v>649588.76228873781</v>
          </cell>
          <cell r="Q2219">
            <v>216529.58742957929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AC2219">
            <v>111390</v>
          </cell>
          <cell r="AD2219" t="str">
            <v>NA</v>
          </cell>
          <cell r="AE2219" t="str">
            <v>111390.NA1</v>
          </cell>
        </row>
        <row r="2220">
          <cell r="A2220">
            <v>2220</v>
          </cell>
          <cell r="AC2220">
            <v>111390</v>
          </cell>
          <cell r="AD2220" t="str">
            <v>NA</v>
          </cell>
          <cell r="AE2220" t="str">
            <v>111390.NA2</v>
          </cell>
        </row>
        <row r="2221">
          <cell r="A2221">
            <v>2221</v>
          </cell>
          <cell r="C2221" t="str">
            <v>Remove Capital Lease Amort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M2221">
            <v>-1706815.8729305216</v>
          </cell>
          <cell r="N2221">
            <v>-568938.62431017391</v>
          </cell>
          <cell r="P2221">
            <v>-649588.76228873781</v>
          </cell>
          <cell r="Q2221">
            <v>-216529.58742957929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AC2221">
            <v>111390</v>
          </cell>
          <cell r="AD2221" t="str">
            <v>NA</v>
          </cell>
          <cell r="AE2221" t="str">
            <v>111390.NA3</v>
          </cell>
        </row>
        <row r="2222">
          <cell r="A2222">
            <v>2222</v>
          </cell>
          <cell r="G2222">
            <v>0</v>
          </cell>
          <cell r="H2222">
            <v>0</v>
          </cell>
          <cell r="I2222">
            <v>0</v>
          </cell>
          <cell r="J2222">
            <v>0</v>
          </cell>
          <cell r="K2222">
            <v>0</v>
          </cell>
          <cell r="M2222">
            <v>0</v>
          </cell>
          <cell r="N2222">
            <v>0</v>
          </cell>
          <cell r="P2222">
            <v>0</v>
          </cell>
          <cell r="Q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0</v>
          </cell>
          <cell r="W2222">
            <v>0</v>
          </cell>
          <cell r="AC2222">
            <v>111390</v>
          </cell>
          <cell r="AD2222" t="str">
            <v>NA</v>
          </cell>
          <cell r="AE2222" t="str">
            <v>111390.NA4</v>
          </cell>
        </row>
        <row r="2223">
          <cell r="B2223" t="str">
            <v>TOTAL ACCUM PROV FOR AMORTIZATION</v>
          </cell>
          <cell r="F2223">
            <v>-304642057.94319546</v>
          </cell>
          <cell r="G2223">
            <v>-127843124.119086</v>
          </cell>
          <cell r="H2223">
            <v>-52823470.536944941</v>
          </cell>
          <cell r="I2223">
            <v>-41187631.670891427</v>
          </cell>
          <cell r="J2223">
            <v>-82787831.616273075</v>
          </cell>
          <cell r="K2223">
            <v>0</v>
          </cell>
          <cell r="M2223">
            <v>-95881116.687159061</v>
          </cell>
          <cell r="N2223">
            <v>-31962007.431926928</v>
          </cell>
          <cell r="P2223">
            <v>-39617602.902708709</v>
          </cell>
          <cell r="Q2223">
            <v>-13205867.634236235</v>
          </cell>
          <cell r="S2223">
            <v>-6732301.4141970184</v>
          </cell>
          <cell r="T2223">
            <v>-20430649.080284946</v>
          </cell>
          <cell r="U2223">
            <v>-7718367.2516613547</v>
          </cell>
          <cell r="V2223">
            <v>-4951950.2224622006</v>
          </cell>
          <cell r="W2223">
            <v>-1354363.7022859037</v>
          </cell>
          <cell r="X2223">
            <v>0</v>
          </cell>
          <cell r="Y2223">
            <v>0</v>
          </cell>
          <cell r="Z2223">
            <v>0</v>
          </cell>
          <cell r="AA2223">
            <v>0</v>
          </cell>
          <cell r="AC2223" t="str">
            <v>TOTAL ACCUM PROV FOR AMORTIZATION</v>
          </cell>
          <cell r="AD2223" t="str">
            <v>NA</v>
          </cell>
          <cell r="AE2223" t="str">
            <v>TOTAL ACCUM PROV FOR AMORTIZATION.NA</v>
          </cell>
        </row>
        <row r="2228">
          <cell r="X2228" t="str">
            <v>Function</v>
          </cell>
          <cell r="Y2228" t="str">
            <v>Generation</v>
          </cell>
          <cell r="Z2228" t="str">
            <v>Transmission</v>
          </cell>
          <cell r="AA2228" t="str">
            <v>Distribution</v>
          </cell>
        </row>
        <row r="2229">
          <cell r="X2229" t="str">
            <v>Check</v>
          </cell>
          <cell r="Y2229" t="str">
            <v>Check</v>
          </cell>
          <cell r="Z2229" t="str">
            <v>Check</v>
          </cell>
          <cell r="AA2229" t="str">
            <v>Check</v>
          </cell>
        </row>
        <row r="2231">
          <cell r="X2231">
            <v>0</v>
          </cell>
          <cell r="Y2231">
            <v>0</v>
          </cell>
          <cell r="Z2231">
            <v>0</v>
          </cell>
          <cell r="AA2231">
            <v>0</v>
          </cell>
        </row>
        <row r="2232">
          <cell r="X2232">
            <v>0</v>
          </cell>
          <cell r="Y2232">
            <v>0</v>
          </cell>
          <cell r="Z2232">
            <v>0</v>
          </cell>
          <cell r="AA2232">
            <v>0</v>
          </cell>
        </row>
      </sheetData>
      <sheetData sheetId="27"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860013682.74000001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860013682.74000001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1310094244.54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1310094244.54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6097076.2699999996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6097076.2699999996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0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0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2176205003.5499997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13021264.360000003</v>
          </cell>
        </row>
        <row r="40">
          <cell r="R40" t="str">
            <v>447.NA1</v>
          </cell>
          <cell r="S40">
            <v>13021264.360000003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124157335.18752398</v>
          </cell>
        </row>
        <row r="44">
          <cell r="R44" t="str">
            <v>447NPC.SE</v>
          </cell>
          <cell r="S44">
            <v>0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124157335.18752398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137178599.54752398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</v>
          </cell>
        </row>
        <row r="52">
          <cell r="R52" t="str">
            <v>449.SG</v>
          </cell>
          <cell r="S52">
            <v>1435794.8081974983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1435794.8081974983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2314819397.9057212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5135163.25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5135163.25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4997868.88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0</v>
          </cell>
        </row>
        <row r="67">
          <cell r="R67" t="str">
            <v>451.NA1</v>
          </cell>
          <cell r="S67">
            <v>4997868.88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2206.9256520762383</v>
          </cell>
        </row>
        <row r="71">
          <cell r="R71" t="str">
            <v>453.NA1</v>
          </cell>
          <cell r="S71">
            <v>2206.9256520762383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4297576.3</v>
          </cell>
        </row>
        <row r="75">
          <cell r="R75" t="str">
            <v>454.SG</v>
          </cell>
          <cell r="S75">
            <v>2057355.0018267001</v>
          </cell>
        </row>
        <row r="76">
          <cell r="R76" t="str">
            <v>454.SG1</v>
          </cell>
          <cell r="S76">
            <v>0</v>
          </cell>
        </row>
        <row r="77">
          <cell r="R77" t="str">
            <v>454.SO</v>
          </cell>
          <cell r="S77">
            <v>1418747.4323533983</v>
          </cell>
        </row>
        <row r="78">
          <cell r="R78" t="str">
            <v>454.NA1</v>
          </cell>
          <cell r="S78">
            <v>7773678.7341800984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268293.00427519967</v>
          </cell>
        </row>
        <row r="84">
          <cell r="R84" t="str">
            <v>456.CN</v>
          </cell>
          <cell r="S84">
            <v>0</v>
          </cell>
        </row>
        <row r="85">
          <cell r="R85" t="str">
            <v>456.SE</v>
          </cell>
          <cell r="S85">
            <v>13927160.078753151</v>
          </cell>
        </row>
        <row r="86">
          <cell r="R86" t="str">
            <v>456.SO</v>
          </cell>
          <cell r="S86">
            <v>44649.861174086778</v>
          </cell>
        </row>
        <row r="87">
          <cell r="R87" t="str">
            <v>456.SG</v>
          </cell>
          <cell r="S87">
            <v>77619131.026270509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91859233.970472947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109768151.76030512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2424587549.6660261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2203925169.3442755</v>
          </cell>
        </row>
        <row r="98">
          <cell r="R98" t="str">
            <v>Summary of Revenues by Factor.NA2</v>
          </cell>
          <cell r="S98">
            <v>0</v>
          </cell>
        </row>
        <row r="99">
          <cell r="R99" t="str">
            <v>Summary of Revenues by Factor.NA3</v>
          </cell>
          <cell r="S99">
            <v>13927160.078753151</v>
          </cell>
        </row>
        <row r="100">
          <cell r="R100" t="str">
            <v>Summary of Revenues by Factor.NA4</v>
          </cell>
          <cell r="S100">
            <v>1463397.2935274851</v>
          </cell>
        </row>
        <row r="101">
          <cell r="R101" t="str">
            <v>Summary of Revenues by Factor.NA5</v>
          </cell>
          <cell r="S101">
            <v>205271822.94947076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2424587549.6660271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0</v>
          </cell>
        </row>
        <row r="117">
          <cell r="R117" t="str">
            <v>41170.NA1</v>
          </cell>
          <cell r="S117">
            <v>0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-43.959850734954102</v>
          </cell>
        </row>
        <row r="122">
          <cell r="R122" t="str">
            <v>4118.NA1</v>
          </cell>
          <cell r="S122">
            <v>-43.959850734954102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-36459.03</v>
          </cell>
        </row>
        <row r="134">
          <cell r="R134" t="str">
            <v>421.SG</v>
          </cell>
          <cell r="S134">
            <v>0</v>
          </cell>
        </row>
        <row r="135">
          <cell r="R135" t="str">
            <v>421.SG-P</v>
          </cell>
          <cell r="S135">
            <v>0</v>
          </cell>
        </row>
        <row r="136">
          <cell r="R136" t="str">
            <v>421.SG1</v>
          </cell>
          <cell r="S136">
            <v>-7211.732262714695</v>
          </cell>
        </row>
        <row r="137">
          <cell r="R137" t="str">
            <v>421.SO</v>
          </cell>
          <cell r="S137">
            <v>-48179.528120662391</v>
          </cell>
        </row>
        <row r="138">
          <cell r="R138" t="str">
            <v>421.SG2</v>
          </cell>
          <cell r="S138">
            <v>-422192.91612397728</v>
          </cell>
        </row>
        <row r="139">
          <cell r="R139" t="str">
            <v>421.NA1</v>
          </cell>
          <cell r="S139">
            <v>-514043.20650735439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-514087.16635808931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412018.13</v>
          </cell>
        </row>
        <row r="145">
          <cell r="R145" t="str">
            <v>4311.NA1</v>
          </cell>
          <cell r="S145">
            <v>412018.13</v>
          </cell>
        </row>
        <row r="146">
          <cell r="R146" t="str">
            <v>Total Miscellaneous Expenses.NA</v>
          </cell>
          <cell r="S146">
            <v>412018.13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-102069.0363580893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6035946.6572480602</v>
          </cell>
        </row>
        <row r="152">
          <cell r="R152" t="str">
            <v>500.SG1</v>
          </cell>
          <cell r="S152">
            <v>0</v>
          </cell>
        </row>
        <row r="153">
          <cell r="R153" t="str">
            <v>500.NA1</v>
          </cell>
          <cell r="S153">
            <v>6035946.6572480602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</v>
          </cell>
          <cell r="S156">
            <v>0</v>
          </cell>
        </row>
        <row r="157">
          <cell r="R157" t="str">
            <v>501.SE</v>
          </cell>
          <cell r="S157">
            <v>8653740.597205542</v>
          </cell>
        </row>
        <row r="158">
          <cell r="R158" t="str">
            <v>501.SE1</v>
          </cell>
          <cell r="S158">
            <v>0</v>
          </cell>
        </row>
        <row r="159">
          <cell r="R159" t="str">
            <v>501.SE2</v>
          </cell>
          <cell r="S159">
            <v>0</v>
          </cell>
        </row>
        <row r="160">
          <cell r="R160" t="str">
            <v>501.SE3</v>
          </cell>
          <cell r="S160">
            <v>0</v>
          </cell>
        </row>
        <row r="161">
          <cell r="R161" t="str">
            <v>501.NA1</v>
          </cell>
          <cell r="S161">
            <v>8653740.597205542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276592950.42107219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0</v>
          </cell>
        </row>
        <row r="169">
          <cell r="R169" t="str">
            <v>501NPC.NA1</v>
          </cell>
          <cell r="S169">
            <v>276592950.42107219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285246691.0182777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35991447.651229493</v>
          </cell>
        </row>
        <row r="175">
          <cell r="R175" t="str">
            <v>502.SG1</v>
          </cell>
          <cell r="S175">
            <v>0</v>
          </cell>
        </row>
        <row r="176">
          <cell r="R176" t="str">
            <v>502.NA1</v>
          </cell>
          <cell r="S176">
            <v>35991447.651229493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2655032.1511540995</v>
          </cell>
        </row>
        <row r="184">
          <cell r="R184" t="str">
            <v>503NPC.NA1</v>
          </cell>
          <cell r="S184">
            <v>2655032.1511540995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321832.49348542799</v>
          </cell>
        </row>
        <row r="188">
          <cell r="R188" t="str">
            <v>505.SG1</v>
          </cell>
          <cell r="S188">
            <v>0</v>
          </cell>
        </row>
        <row r="189">
          <cell r="R189" t="str">
            <v>505.NA1</v>
          </cell>
          <cell r="S189">
            <v>321832.49348542799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 t="str">
            <v xml:space="preserve"> </v>
          </cell>
        </row>
        <row r="192">
          <cell r="R192" t="str">
            <v>506.SG</v>
          </cell>
          <cell r="S192">
            <v>15739356.203223526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-2803854.7650709129</v>
          </cell>
        </row>
        <row r="195">
          <cell r="R195" t="str">
            <v>506.NA1</v>
          </cell>
          <cell r="S195">
            <v>12935501.438152613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182986.81057887265</v>
          </cell>
        </row>
        <row r="199">
          <cell r="R199" t="str">
            <v>507.SG1</v>
          </cell>
          <cell r="S199">
            <v>0</v>
          </cell>
        </row>
        <row r="200">
          <cell r="R200" t="str">
            <v>507.NA1</v>
          </cell>
          <cell r="S200">
            <v>182986.81057887265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2189296.3621465107</v>
          </cell>
        </row>
        <row r="204">
          <cell r="R204" t="str">
            <v>510.SG1</v>
          </cell>
          <cell r="S204">
            <v>-5431467.8995414143</v>
          </cell>
        </row>
        <row r="205">
          <cell r="R205" t="str">
            <v>510.NA1</v>
          </cell>
          <cell r="S205">
            <v>-3242171.5373949036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9734857.460991472</v>
          </cell>
        </row>
        <row r="211">
          <cell r="R211" t="str">
            <v>511.SG1</v>
          </cell>
          <cell r="S211">
            <v>0</v>
          </cell>
        </row>
        <row r="212">
          <cell r="R212" t="str">
            <v>511.NA1</v>
          </cell>
          <cell r="S212">
            <v>9734857.460991472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38800530.26864396</v>
          </cell>
        </row>
        <row r="216">
          <cell r="R216" t="str">
            <v>512.SG1</v>
          </cell>
          <cell r="S216">
            <v>0</v>
          </cell>
        </row>
        <row r="217">
          <cell r="R217" t="str">
            <v>512.NA1</v>
          </cell>
          <cell r="S217">
            <v>38800530.26864396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20203658.838182166</v>
          </cell>
        </row>
        <row r="221">
          <cell r="R221" t="str">
            <v>513.SG1</v>
          </cell>
          <cell r="S221">
            <v>0</v>
          </cell>
        </row>
        <row r="222">
          <cell r="R222" t="str">
            <v>513.NA1</v>
          </cell>
          <cell r="S222">
            <v>20203658.838182166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5851385.3603216475</v>
          </cell>
        </row>
        <row r="226">
          <cell r="R226" t="str">
            <v>514.SG1</v>
          </cell>
          <cell r="S226">
            <v>0</v>
          </cell>
        </row>
        <row r="227">
          <cell r="R227" t="str">
            <v>514.NA1</v>
          </cell>
          <cell r="S227">
            <v>5851385.3603216475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414717698.61087066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3985850.9916908108</v>
          </cell>
        </row>
        <row r="282">
          <cell r="R282" t="str">
            <v>535.SG1</v>
          </cell>
          <cell r="S282">
            <v>1307655.5154605652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5293506.5071513765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151618.65066519898</v>
          </cell>
        </row>
        <row r="289">
          <cell r="R289" t="str">
            <v>536.SG1</v>
          </cell>
          <cell r="S289">
            <v>0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151618.65066519898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1880055.0398112426</v>
          </cell>
        </row>
        <row r="296">
          <cell r="R296" t="str">
            <v>537.SG1</v>
          </cell>
          <cell r="S296">
            <v>134256.7355392719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2014311.7753505146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5586728.0043465691</v>
          </cell>
        </row>
        <row r="310">
          <cell r="R310" t="str">
            <v>539.SG1</v>
          </cell>
          <cell r="S310">
            <v>3203849.7360917772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8790577.7404383458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873493.38680990611</v>
          </cell>
        </row>
        <row r="318">
          <cell r="R318" t="str">
            <v>540.SG1</v>
          </cell>
          <cell r="S318">
            <v>-57703.767109263834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815789.6197006423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168.84310711667604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168.84310711667604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326507.65276362596</v>
          </cell>
        </row>
        <row r="332">
          <cell r="R332" t="str">
            <v>542.SG1</v>
          </cell>
          <cell r="S332">
            <v>6745.9601606862434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333253.61292431218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415200.02845860488</v>
          </cell>
        </row>
        <row r="342">
          <cell r="R342" t="str">
            <v>543.SG1</v>
          </cell>
          <cell r="S342">
            <v>140876.03234857734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556076.06080718222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613318.09741320217</v>
          </cell>
        </row>
        <row r="349">
          <cell r="R349" t="str">
            <v>544.SG1</v>
          </cell>
          <cell r="S349">
            <v>138899.44237459812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752217.53978780028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545.SG</v>
          </cell>
          <cell r="S354">
            <v>0</v>
          </cell>
        </row>
        <row r="355">
          <cell r="R355" t="str">
            <v>545.SG1</v>
          </cell>
          <cell r="S355">
            <v>1412738.041078984</v>
          </cell>
        </row>
        <row r="356">
          <cell r="R356" t="str">
            <v>545.SG2</v>
          </cell>
          <cell r="S356">
            <v>410888.21422902879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1823626.2553080129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20531146.605240505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208377.76496382189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208377.76496382189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246867218.45688963</v>
          </cell>
        </row>
        <row r="374">
          <cell r="R374" t="str">
            <v>547NPC.SE1</v>
          </cell>
          <cell r="S374">
            <v>332663.27920921112</v>
          </cell>
        </row>
        <row r="375">
          <cell r="R375" t="str">
            <v>547NPC.NA1</v>
          </cell>
          <cell r="S375">
            <v>247199881.73609883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9259201.0264409091</v>
          </cell>
        </row>
        <row r="379">
          <cell r="R379" t="str">
            <v>548.SG1</v>
          </cell>
          <cell r="S379">
            <v>379730.59856782533</v>
          </cell>
        </row>
        <row r="380">
          <cell r="R380" t="str">
            <v>548.NA1</v>
          </cell>
          <cell r="S380">
            <v>9638931.6250087339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0</v>
          </cell>
        </row>
        <row r="384">
          <cell r="R384" t="str">
            <v>549.SG</v>
          </cell>
          <cell r="S384">
            <v>1669576.1442477382</v>
          </cell>
        </row>
        <row r="385">
          <cell r="R385" t="str">
            <v>549.SG1</v>
          </cell>
          <cell r="S385">
            <v>2717660.3411615393</v>
          </cell>
        </row>
        <row r="386">
          <cell r="R386" t="str">
            <v>549.NA1</v>
          </cell>
          <cell r="S386">
            <v>4387236.4854092775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0</v>
          </cell>
        </row>
        <row r="393">
          <cell r="R393" t="str">
            <v>550.SG</v>
          </cell>
          <cell r="S393">
            <v>17681.174840438867</v>
          </cell>
        </row>
        <row r="394">
          <cell r="R394" t="str">
            <v>550.SG1</v>
          </cell>
          <cell r="S394">
            <v>4783431.5691834502</v>
          </cell>
        </row>
        <row r="395">
          <cell r="R395" t="str">
            <v>550.NA1</v>
          </cell>
          <cell r="S395">
            <v>4801112.7440238893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1292449.2925179116</v>
          </cell>
        </row>
        <row r="403">
          <cell r="R403" t="str">
            <v>552.SG1</v>
          </cell>
          <cell r="S403">
            <v>44769.095515040593</v>
          </cell>
        </row>
        <row r="404">
          <cell r="R404" t="str">
            <v>552.NA1</v>
          </cell>
          <cell r="S404">
            <v>1337218.3880329523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3176874.7896253048</v>
          </cell>
        </row>
        <row r="408">
          <cell r="R408" t="str">
            <v>553.SG1</v>
          </cell>
          <cell r="S408">
            <v>7549347.5273904363</v>
          </cell>
        </row>
        <row r="409">
          <cell r="R409" t="str">
            <v>553.SG2</v>
          </cell>
          <cell r="S409">
            <v>-615513.50140465004</v>
          </cell>
        </row>
        <row r="410">
          <cell r="R410" t="str">
            <v>553.NA1</v>
          </cell>
          <cell r="S410">
            <v>10110708.815611091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973443.40104556642</v>
          </cell>
        </row>
        <row r="414">
          <cell r="R414" t="str">
            <v>554.SG1</v>
          </cell>
          <cell r="S414">
            <v>540299.79960438388</v>
          </cell>
        </row>
        <row r="415">
          <cell r="R415" t="str">
            <v>554.SG2</v>
          </cell>
          <cell r="S415">
            <v>75372.4759218728</v>
          </cell>
        </row>
        <row r="416">
          <cell r="R416" t="str">
            <v>554.NA1</v>
          </cell>
          <cell r="S416">
            <v>1589115.676571823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279272583.2357204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</v>
          </cell>
          <cell r="S426">
            <v>9650527.9499999993</v>
          </cell>
        </row>
        <row r="427">
          <cell r="R427" t="str">
            <v>555NPC.SG</v>
          </cell>
          <cell r="S427">
            <v>375233707.55593175</v>
          </cell>
        </row>
        <row r="428">
          <cell r="R428" t="str">
            <v>555NPC.SE</v>
          </cell>
          <cell r="S428">
            <v>30661750.289392691</v>
          </cell>
        </row>
        <row r="429">
          <cell r="R429" t="str">
            <v>555NPC.SG1</v>
          </cell>
          <cell r="S429">
            <v>0</v>
          </cell>
        </row>
        <row r="430">
          <cell r="R430" t="str">
            <v>555NPC.DGP</v>
          </cell>
          <cell r="S430">
            <v>0</v>
          </cell>
        </row>
        <row r="431">
          <cell r="R431" t="str">
            <v>555NPC.NA1</v>
          </cell>
          <cell r="S431">
            <v>415545985.79532444</v>
          </cell>
        </row>
        <row r="432">
          <cell r="R432" t="str">
            <v>555NPC.NA2</v>
          </cell>
          <cell r="S432">
            <v>0</v>
          </cell>
        </row>
        <row r="433">
          <cell r="R433" t="str">
            <v>555NPC.NA3</v>
          </cell>
          <cell r="S433">
            <v>415545985.79532444</v>
          </cell>
        </row>
        <row r="434">
          <cell r="R434" t="str">
            <v>555NPC.NA4</v>
          </cell>
          <cell r="S434">
            <v>0</v>
          </cell>
        </row>
        <row r="435">
          <cell r="R435" t="str">
            <v>556.NA</v>
          </cell>
          <cell r="S435">
            <v>0</v>
          </cell>
        </row>
        <row r="436">
          <cell r="R436" t="str">
            <v>556.SG</v>
          </cell>
          <cell r="S436">
            <v>745531.62750379206</v>
          </cell>
        </row>
        <row r="437">
          <cell r="R437" t="str">
            <v>556.NA1</v>
          </cell>
          <cell r="S437">
            <v>0</v>
          </cell>
        </row>
        <row r="438">
          <cell r="R438" t="str">
            <v>556.NA2</v>
          </cell>
          <cell r="S438">
            <v>745531.62750379206</v>
          </cell>
        </row>
        <row r="439">
          <cell r="R439" t="str">
            <v>556.NA3</v>
          </cell>
          <cell r="S439">
            <v>0</v>
          </cell>
        </row>
        <row r="440">
          <cell r="R440" t="str">
            <v>556.NA4</v>
          </cell>
          <cell r="S440">
            <v>0</v>
          </cell>
        </row>
        <row r="441">
          <cell r="R441" t="str">
            <v>556.NA5</v>
          </cell>
          <cell r="S441">
            <v>0</v>
          </cell>
        </row>
        <row r="442">
          <cell r="R442" t="str">
            <v>557.NA</v>
          </cell>
          <cell r="S442">
            <v>0</v>
          </cell>
        </row>
        <row r="443">
          <cell r="R443" t="str">
            <v>557.S</v>
          </cell>
          <cell r="S443">
            <v>35000.04</v>
          </cell>
        </row>
        <row r="444">
          <cell r="R444" t="str">
            <v>557.SG</v>
          </cell>
          <cell r="S444">
            <v>14971694.535680411</v>
          </cell>
        </row>
        <row r="445">
          <cell r="R445" t="str">
            <v>557.SGCT</v>
          </cell>
          <cell r="S445">
            <v>0</v>
          </cell>
        </row>
        <row r="446">
          <cell r="R446" t="str">
            <v>557.SE</v>
          </cell>
          <cell r="S446">
            <v>3172.1405424360705</v>
          </cell>
        </row>
        <row r="447">
          <cell r="R447" t="str">
            <v>557.SG1</v>
          </cell>
          <cell r="S447">
            <v>0</v>
          </cell>
        </row>
        <row r="448">
          <cell r="R448" t="str">
            <v>557.TROJP</v>
          </cell>
          <cell r="S448">
            <v>0</v>
          </cell>
        </row>
        <row r="449">
          <cell r="R449" t="str">
            <v>557.NA1</v>
          </cell>
          <cell r="S449">
            <v>0</v>
          </cell>
        </row>
        <row r="450">
          <cell r="R450" t="str">
            <v>557.NA2</v>
          </cell>
          <cell r="S450">
            <v>15009866.716222847</v>
          </cell>
        </row>
        <row r="451">
          <cell r="R451" t="str">
            <v>557.NA3</v>
          </cell>
          <cell r="S451">
            <v>0</v>
          </cell>
        </row>
        <row r="452">
          <cell r="R452" t="str">
            <v>Embedded Cost Differentials.NA</v>
          </cell>
          <cell r="S452">
            <v>0</v>
          </cell>
        </row>
        <row r="453">
          <cell r="R453" t="str">
            <v>Company Owned Hydro.DGP</v>
          </cell>
          <cell r="S453">
            <v>0</v>
          </cell>
        </row>
        <row r="454">
          <cell r="R454" t="str">
            <v>Company Owned Hydro.SG</v>
          </cell>
          <cell r="S454">
            <v>0</v>
          </cell>
        </row>
        <row r="455">
          <cell r="R455" t="str">
            <v>Mid-C Contract.MC</v>
          </cell>
          <cell r="S455">
            <v>0</v>
          </cell>
        </row>
        <row r="456">
          <cell r="R456" t="str">
            <v>Mid-C Contract.SG</v>
          </cell>
          <cell r="S456">
            <v>0</v>
          </cell>
        </row>
        <row r="457">
          <cell r="R457" t="str">
            <v>Existing QF Contracts.S</v>
          </cell>
          <cell r="S457">
            <v>0</v>
          </cell>
        </row>
        <row r="458">
          <cell r="R458" t="str">
            <v>Existing QF Contracts.SG</v>
          </cell>
          <cell r="S458">
            <v>0</v>
          </cell>
        </row>
        <row r="459">
          <cell r="R459" t="str">
            <v>Existing QF Contracts.NA</v>
          </cell>
          <cell r="S459">
            <v>0</v>
          </cell>
        </row>
        <row r="460">
          <cell r="R460" t="str">
            <v>Existing QF Contracts.NA1</v>
          </cell>
          <cell r="S460">
            <v>0</v>
          </cell>
        </row>
        <row r="461">
          <cell r="R461" t="str">
            <v>Existing QF Contracts.NA2</v>
          </cell>
          <cell r="S461">
            <v>0</v>
          </cell>
        </row>
        <row r="462">
          <cell r="R462" t="str">
            <v>Existing QF Contracts.NA3</v>
          </cell>
          <cell r="S462">
            <v>0</v>
          </cell>
        </row>
        <row r="463">
          <cell r="R463" t="str">
            <v>Existing QF Contracts.NA4</v>
          </cell>
          <cell r="S463">
            <v>0</v>
          </cell>
        </row>
        <row r="464">
          <cell r="R464" t="str">
            <v>Existing QF Contracts.NA5</v>
          </cell>
          <cell r="S464">
            <v>0</v>
          </cell>
        </row>
        <row r="465">
          <cell r="R465" t="str">
            <v>2020 Protocol Adjustment.NA</v>
          </cell>
          <cell r="S465">
            <v>0</v>
          </cell>
        </row>
        <row r="466">
          <cell r="R466" t="str">
            <v xml:space="preserve">  Baseline ECD.S</v>
          </cell>
          <cell r="S466">
            <v>0</v>
          </cell>
        </row>
        <row r="467">
          <cell r="R467" t="str">
            <v xml:space="preserve">  Equalization Adj..S</v>
          </cell>
          <cell r="S467">
            <v>0</v>
          </cell>
        </row>
        <row r="468">
          <cell r="R468" t="str">
            <v>2020 Protocol Adjustment.NA1</v>
          </cell>
          <cell r="S468">
            <v>0</v>
          </cell>
        </row>
        <row r="469">
          <cell r="R469" t="str">
            <v>2020 Protocol Adjustment.NA2</v>
          </cell>
          <cell r="S469">
            <v>0</v>
          </cell>
        </row>
        <row r="470">
          <cell r="R470" t="str">
            <v>Total Other Power Supply.NA</v>
          </cell>
          <cell r="S470">
            <v>431301384.13905114</v>
          </cell>
        </row>
        <row r="471">
          <cell r="R471" t="str">
            <v>Total Other Power Supply.NA1</v>
          </cell>
          <cell r="S471">
            <v>0</v>
          </cell>
        </row>
        <row r="472">
          <cell r="R472" t="str">
            <v>Total Production Expense.NA</v>
          </cell>
          <cell r="S472">
            <v>1145822812.5908828</v>
          </cell>
        </row>
        <row r="473">
          <cell r="R473" t="str">
            <v>Total Production Expense.NA1</v>
          </cell>
          <cell r="S473">
            <v>0</v>
          </cell>
        </row>
        <row r="474">
          <cell r="R474" t="str">
            <v>Total Production Expense.NA2</v>
          </cell>
          <cell r="S474">
            <v>0</v>
          </cell>
        </row>
        <row r="475">
          <cell r="R475" t="str">
            <v>Summary of Production Expense by Factor.NA</v>
          </cell>
          <cell r="S475">
            <v>0</v>
          </cell>
        </row>
        <row r="476">
          <cell r="R476" t="str">
            <v>Summary of Production Expense by Factor.NA1</v>
          </cell>
          <cell r="S476">
            <v>9685527.9899999984</v>
          </cell>
        </row>
        <row r="477">
          <cell r="R477" t="str">
            <v>Summary of Production Expense by Factor.NA2</v>
          </cell>
          <cell r="S477">
            <v>570370757.26541686</v>
          </cell>
        </row>
        <row r="478">
          <cell r="R478" t="str">
            <v>Summary of Production Expense by Factor.NA3</v>
          </cell>
          <cell r="S478">
            <v>565766527.33546567</v>
          </cell>
        </row>
        <row r="479">
          <cell r="R479" t="str">
            <v>Summary of Production Expense by Factor.NA4</v>
          </cell>
          <cell r="S479">
            <v>0</v>
          </cell>
        </row>
        <row r="480">
          <cell r="R480" t="str">
            <v>Summary of Production Expense by Factor.NA5</v>
          </cell>
          <cell r="S480">
            <v>0</v>
          </cell>
        </row>
        <row r="481">
          <cell r="R481" t="str">
            <v>Summary of Production Expense by Factor.NA6</v>
          </cell>
          <cell r="S481">
            <v>0</v>
          </cell>
        </row>
        <row r="482">
          <cell r="R482" t="str">
            <v>Summary of Production Expense by Factor.NA7</v>
          </cell>
          <cell r="S482">
            <v>0</v>
          </cell>
        </row>
        <row r="483">
          <cell r="R483" t="str">
            <v>Summary of Production Expense by Factor.NA8</v>
          </cell>
          <cell r="S483">
            <v>0</v>
          </cell>
        </row>
        <row r="484">
          <cell r="R484" t="str">
            <v>Summary of Production Expense by Factor.NA9</v>
          </cell>
          <cell r="S484">
            <v>0</v>
          </cell>
        </row>
        <row r="485">
          <cell r="R485" t="str">
            <v>Summary of Production Expense by Factor.NA10</v>
          </cell>
          <cell r="S485">
            <v>0</v>
          </cell>
        </row>
        <row r="486">
          <cell r="R486" t="str">
            <v>Summary of Production Expense by Factor.NA11</v>
          </cell>
          <cell r="S486">
            <v>0</v>
          </cell>
        </row>
        <row r="487">
          <cell r="R487" t="str">
            <v>Summary of Production Expense by Factor.NA12</v>
          </cell>
          <cell r="S487">
            <v>0</v>
          </cell>
        </row>
        <row r="488">
          <cell r="R488" t="str">
            <v>Summary of Production Expense by Factor.NA13</v>
          </cell>
          <cell r="S488">
            <v>0</v>
          </cell>
        </row>
        <row r="489">
          <cell r="R489" t="str">
            <v>Summary of Production Expense by Factor.NA14</v>
          </cell>
          <cell r="S489">
            <v>0</v>
          </cell>
        </row>
        <row r="490">
          <cell r="R490" t="str">
            <v>Summary of Production Expense by Factor.NA15</v>
          </cell>
          <cell r="S490">
            <v>0</v>
          </cell>
        </row>
        <row r="491">
          <cell r="R491" t="str">
            <v>Summary of Production Expense by Factor.NA16</v>
          </cell>
          <cell r="S491">
            <v>0</v>
          </cell>
        </row>
        <row r="492">
          <cell r="R492" t="str">
            <v>Summary of Production Expense by Factor.NA17</v>
          </cell>
          <cell r="S492">
            <v>0</v>
          </cell>
        </row>
        <row r="493">
          <cell r="R493" t="str">
            <v>Summary of Production Expense by Factor.NA18</v>
          </cell>
          <cell r="S493">
            <v>0</v>
          </cell>
        </row>
        <row r="494">
          <cell r="R494" t="str">
            <v>Total Production Expense by Factor.NA</v>
          </cell>
          <cell r="S494">
            <v>1145822812.5908825</v>
          </cell>
        </row>
        <row r="495">
          <cell r="R495" t="str">
            <v>560.NA</v>
          </cell>
          <cell r="S495">
            <v>0</v>
          </cell>
        </row>
        <row r="496">
          <cell r="R496" t="str">
            <v>560.SG</v>
          </cell>
          <cell r="S496">
            <v>4844435.611910712</v>
          </cell>
        </row>
        <row r="497">
          <cell r="R497" t="str">
            <v>560.NA1</v>
          </cell>
          <cell r="S497">
            <v>0</v>
          </cell>
        </row>
        <row r="498">
          <cell r="R498" t="str">
            <v>560.NA2</v>
          </cell>
          <cell r="S498">
            <v>4844435.611910712</v>
          </cell>
        </row>
        <row r="499">
          <cell r="R499" t="str">
            <v>560.NA3</v>
          </cell>
          <cell r="S499">
            <v>0</v>
          </cell>
        </row>
        <row r="500">
          <cell r="R500" t="str">
            <v>561.NA</v>
          </cell>
          <cell r="S500">
            <v>0</v>
          </cell>
        </row>
        <row r="501">
          <cell r="R501" t="str">
            <v>561.SG</v>
          </cell>
          <cell r="S501">
            <v>8030425.0532264449</v>
          </cell>
        </row>
        <row r="502">
          <cell r="R502" t="str">
            <v>561.NA1</v>
          </cell>
          <cell r="S502">
            <v>0</v>
          </cell>
        </row>
        <row r="503">
          <cell r="R503" t="str">
            <v>561.NA2</v>
          </cell>
          <cell r="S503">
            <v>8030425.0532264449</v>
          </cell>
        </row>
        <row r="504">
          <cell r="R504" t="str">
            <v>562.NA</v>
          </cell>
          <cell r="S504">
            <v>0</v>
          </cell>
        </row>
        <row r="505">
          <cell r="R505" t="str">
            <v>562.SG</v>
          </cell>
          <cell r="S505">
            <v>1730606.7454196441</v>
          </cell>
        </row>
        <row r="506">
          <cell r="R506" t="str">
            <v>562.NA1</v>
          </cell>
          <cell r="S506">
            <v>0</v>
          </cell>
        </row>
        <row r="507">
          <cell r="R507" t="str">
            <v>562.NA2</v>
          </cell>
          <cell r="S507">
            <v>1730606.7454196441</v>
          </cell>
        </row>
        <row r="508">
          <cell r="R508" t="str">
            <v>562.NA3</v>
          </cell>
          <cell r="S508">
            <v>0</v>
          </cell>
        </row>
        <row r="509">
          <cell r="R509" t="str">
            <v>563.NA</v>
          </cell>
          <cell r="S509">
            <v>0</v>
          </cell>
        </row>
        <row r="510">
          <cell r="R510" t="str">
            <v>563.SG</v>
          </cell>
          <cell r="S510">
            <v>544060.35659974569</v>
          </cell>
        </row>
        <row r="511">
          <cell r="R511" t="str">
            <v>563.NA1</v>
          </cell>
          <cell r="S511">
            <v>0</v>
          </cell>
        </row>
        <row r="512">
          <cell r="R512" t="str">
            <v>563.NA2</v>
          </cell>
          <cell r="S512">
            <v>544060.35659974569</v>
          </cell>
        </row>
        <row r="513">
          <cell r="R513" t="str">
            <v>563.NA3</v>
          </cell>
          <cell r="S513">
            <v>0</v>
          </cell>
        </row>
        <row r="514">
          <cell r="R514" t="str">
            <v>564.NA</v>
          </cell>
          <cell r="S514">
            <v>0</v>
          </cell>
        </row>
        <row r="515">
          <cell r="R515" t="str">
            <v>564.SG</v>
          </cell>
          <cell r="S515">
            <v>0</v>
          </cell>
        </row>
        <row r="516">
          <cell r="R516" t="str">
            <v>564.NA1</v>
          </cell>
          <cell r="S516">
            <v>0</v>
          </cell>
        </row>
        <row r="517">
          <cell r="R517" t="str">
            <v>564.NA2</v>
          </cell>
          <cell r="S517">
            <v>0</v>
          </cell>
        </row>
        <row r="518">
          <cell r="R518" t="str">
            <v>564.NA3</v>
          </cell>
          <cell r="S518">
            <v>0</v>
          </cell>
        </row>
        <row r="519">
          <cell r="R519" t="str">
            <v>565.NA</v>
          </cell>
          <cell r="S519">
            <v>0</v>
          </cell>
        </row>
        <row r="520">
          <cell r="R520" t="str">
            <v>565.SG</v>
          </cell>
          <cell r="S520">
            <v>0</v>
          </cell>
        </row>
        <row r="521">
          <cell r="R521" t="str">
            <v>565.SE</v>
          </cell>
          <cell r="S521">
            <v>0</v>
          </cell>
        </row>
        <row r="522">
          <cell r="R522" t="str">
            <v>565.NA1</v>
          </cell>
          <cell r="S522">
            <v>0</v>
          </cell>
        </row>
        <row r="523">
          <cell r="R523" t="str">
            <v>565.NA2</v>
          </cell>
          <cell r="S523">
            <v>0</v>
          </cell>
        </row>
        <row r="524">
          <cell r="R524" t="str">
            <v>565NPC.NA</v>
          </cell>
          <cell r="S524">
            <v>0</v>
          </cell>
        </row>
        <row r="525">
          <cell r="R525" t="str">
            <v>565NPC.SG</v>
          </cell>
          <cell r="S525">
            <v>62133011.622344829</v>
          </cell>
        </row>
        <row r="526">
          <cell r="R526" t="str">
            <v>565NPC.SE</v>
          </cell>
          <cell r="S526">
            <v>10127026.935389014</v>
          </cell>
        </row>
        <row r="527">
          <cell r="R527" t="str">
            <v>565NPC.NA1</v>
          </cell>
          <cell r="S527">
            <v>72260038.557733849</v>
          </cell>
        </row>
        <row r="528">
          <cell r="R528" t="str">
            <v>565NPC.NA2</v>
          </cell>
          <cell r="S528">
            <v>0</v>
          </cell>
        </row>
        <row r="529">
          <cell r="R529" t="str">
            <v>565NPC.NA3</v>
          </cell>
          <cell r="S529">
            <v>72260038.557733849</v>
          </cell>
        </row>
        <row r="530">
          <cell r="R530" t="str">
            <v>565NPC.NA4</v>
          </cell>
          <cell r="S530">
            <v>0</v>
          </cell>
        </row>
        <row r="531">
          <cell r="R531" t="str">
            <v>566.NA</v>
          </cell>
          <cell r="S531">
            <v>0</v>
          </cell>
        </row>
        <row r="532">
          <cell r="R532" t="str">
            <v>566.S</v>
          </cell>
          <cell r="S532">
            <v>0</v>
          </cell>
        </row>
        <row r="533">
          <cell r="R533" t="str">
            <v>566.SG</v>
          </cell>
          <cell r="S533">
            <v>1603788.6078959117</v>
          </cell>
        </row>
        <row r="534">
          <cell r="R534" t="str">
            <v>566.NA1</v>
          </cell>
          <cell r="S534">
            <v>0</v>
          </cell>
        </row>
        <row r="535">
          <cell r="R535" t="str">
            <v>566.NA2</v>
          </cell>
          <cell r="S535">
            <v>1603788.6078959117</v>
          </cell>
        </row>
        <row r="536">
          <cell r="R536" t="str">
            <v>566.NA3</v>
          </cell>
          <cell r="S536">
            <v>0</v>
          </cell>
        </row>
        <row r="537">
          <cell r="R537" t="str">
            <v>567.NA</v>
          </cell>
          <cell r="S537">
            <v>0</v>
          </cell>
        </row>
        <row r="538">
          <cell r="R538" t="str">
            <v>567.SG</v>
          </cell>
          <cell r="S538">
            <v>1150314.8871162001</v>
          </cell>
        </row>
        <row r="539">
          <cell r="R539" t="str">
            <v>567.NA1</v>
          </cell>
          <cell r="S539">
            <v>0</v>
          </cell>
        </row>
        <row r="540">
          <cell r="R540" t="str">
            <v>567.NA2</v>
          </cell>
          <cell r="S540">
            <v>1150314.8871162001</v>
          </cell>
        </row>
        <row r="541">
          <cell r="R541" t="str">
            <v>567.NA3</v>
          </cell>
          <cell r="S541">
            <v>0</v>
          </cell>
        </row>
        <row r="542">
          <cell r="R542" t="str">
            <v>568.NA</v>
          </cell>
          <cell r="S542">
            <v>0</v>
          </cell>
        </row>
        <row r="543">
          <cell r="R543" t="str">
            <v>568.SG</v>
          </cell>
          <cell r="S543">
            <v>538024.54345706792</v>
          </cell>
        </row>
        <row r="544">
          <cell r="R544" t="str">
            <v>568.NA1</v>
          </cell>
          <cell r="S544">
            <v>0</v>
          </cell>
        </row>
        <row r="545">
          <cell r="R545" t="str">
            <v>568.NA2</v>
          </cell>
          <cell r="S545">
            <v>538024.54345706792</v>
          </cell>
        </row>
        <row r="546">
          <cell r="R546" t="str">
            <v>568.NA3</v>
          </cell>
          <cell r="S546">
            <v>0</v>
          </cell>
        </row>
        <row r="547">
          <cell r="R547" t="str">
            <v>569.NA</v>
          </cell>
          <cell r="S547">
            <v>0</v>
          </cell>
        </row>
        <row r="548">
          <cell r="R548" t="str">
            <v>569.SG</v>
          </cell>
          <cell r="S548">
            <v>2732986.8504153863</v>
          </cell>
        </row>
        <row r="549">
          <cell r="R549" t="str">
            <v>569.NA1</v>
          </cell>
          <cell r="S549">
            <v>0</v>
          </cell>
        </row>
        <row r="550">
          <cell r="R550" t="str">
            <v>569.NA2</v>
          </cell>
          <cell r="S550">
            <v>2732986.8504153863</v>
          </cell>
        </row>
        <row r="551">
          <cell r="R551" t="str">
            <v>569.NA3</v>
          </cell>
          <cell r="S551">
            <v>0</v>
          </cell>
        </row>
        <row r="552">
          <cell r="R552" t="str">
            <v>570.NA</v>
          </cell>
          <cell r="S552">
            <v>0</v>
          </cell>
        </row>
        <row r="553">
          <cell r="R553" t="str">
            <v>570.SG</v>
          </cell>
          <cell r="S553">
            <v>6106003.6552422</v>
          </cell>
        </row>
        <row r="554">
          <cell r="R554" t="str">
            <v>570.NA1</v>
          </cell>
          <cell r="S554">
            <v>0</v>
          </cell>
        </row>
        <row r="555">
          <cell r="R555" t="str">
            <v>570.NA2</v>
          </cell>
          <cell r="S555">
            <v>6106003.6552422</v>
          </cell>
        </row>
        <row r="556">
          <cell r="R556" t="str">
            <v>570.NA3</v>
          </cell>
          <cell r="S556">
            <v>0</v>
          </cell>
        </row>
        <row r="557">
          <cell r="R557" t="str">
            <v>571.NA</v>
          </cell>
          <cell r="S557">
            <v>0</v>
          </cell>
        </row>
        <row r="558">
          <cell r="R558" t="str">
            <v>571.SG</v>
          </cell>
          <cell r="S558">
            <v>6416095.441637489</v>
          </cell>
        </row>
        <row r="559">
          <cell r="R559" t="str">
            <v>571.NA1</v>
          </cell>
          <cell r="S559">
            <v>0</v>
          </cell>
        </row>
        <row r="560">
          <cell r="R560" t="str">
            <v>571.NA2</v>
          </cell>
          <cell r="S560">
            <v>6416095.441637489</v>
          </cell>
        </row>
        <row r="561">
          <cell r="R561" t="str">
            <v>571.NA3</v>
          </cell>
          <cell r="S561">
            <v>0</v>
          </cell>
        </row>
        <row r="562">
          <cell r="R562" t="str">
            <v>572.NA</v>
          </cell>
          <cell r="S562">
            <v>0</v>
          </cell>
        </row>
        <row r="563">
          <cell r="R563" t="str">
            <v>572.SG</v>
          </cell>
          <cell r="S563">
            <v>62239.624176724159</v>
          </cell>
        </row>
        <row r="564">
          <cell r="R564" t="str">
            <v>572.NA1</v>
          </cell>
          <cell r="S564">
            <v>0</v>
          </cell>
        </row>
        <row r="565">
          <cell r="R565" t="str">
            <v>572.NA2</v>
          </cell>
          <cell r="S565">
            <v>62239.624176724159</v>
          </cell>
        </row>
        <row r="566">
          <cell r="R566" t="str">
            <v>572.NA3</v>
          </cell>
          <cell r="S566">
            <v>0</v>
          </cell>
        </row>
        <row r="567">
          <cell r="R567" t="str">
            <v>573.NA</v>
          </cell>
          <cell r="S567">
            <v>0</v>
          </cell>
        </row>
        <row r="568">
          <cell r="R568" t="str">
            <v>573.SG</v>
          </cell>
          <cell r="S568">
            <v>53419.995902833027</v>
          </cell>
        </row>
        <row r="569">
          <cell r="R569" t="str">
            <v>573.NA1</v>
          </cell>
          <cell r="S569">
            <v>0</v>
          </cell>
        </row>
        <row r="570">
          <cell r="R570" t="str">
            <v>573.NA2</v>
          </cell>
          <cell r="S570">
            <v>53419.995902833027</v>
          </cell>
        </row>
        <row r="571">
          <cell r="R571" t="str">
            <v>573.NA3</v>
          </cell>
          <cell r="S571">
            <v>0</v>
          </cell>
        </row>
        <row r="572">
          <cell r="R572" t="str">
            <v>Total Transmission Expense.NA</v>
          </cell>
          <cell r="S572">
            <v>106072439.9307342</v>
          </cell>
        </row>
        <row r="573">
          <cell r="R573" t="str">
            <v>Total Transmission Expense.NA1</v>
          </cell>
          <cell r="S573">
            <v>0</v>
          </cell>
        </row>
        <row r="574">
          <cell r="R574" t="str">
            <v>Summary of Transmission Expense by Factor.NA</v>
          </cell>
          <cell r="S574">
            <v>0</v>
          </cell>
        </row>
        <row r="575">
          <cell r="R575" t="str">
            <v>Summary of Transmission Expense by Factor.NA1</v>
          </cell>
          <cell r="S575">
            <v>10127026.935389014</v>
          </cell>
        </row>
        <row r="576">
          <cell r="R576" t="str">
            <v>Summary of Transmission Expense by Factor.NA2</v>
          </cell>
          <cell r="S576">
            <v>95945412.99534519</v>
          </cell>
        </row>
        <row r="577">
          <cell r="R577" t="str">
            <v>Summary of Transmission Expense by Factor.NA3</v>
          </cell>
          <cell r="S577">
            <v>0</v>
          </cell>
        </row>
        <row r="578">
          <cell r="R578" t="str">
            <v>Total Transmission Expense by Factor.NA</v>
          </cell>
          <cell r="S578">
            <v>106072439.9307342</v>
          </cell>
        </row>
        <row r="579">
          <cell r="R579" t="str">
            <v>580.NA</v>
          </cell>
          <cell r="S579">
            <v>0</v>
          </cell>
        </row>
        <row r="580">
          <cell r="R580" t="str">
            <v>580.S</v>
          </cell>
          <cell r="S580">
            <v>255582.44</v>
          </cell>
        </row>
        <row r="581">
          <cell r="R581" t="str">
            <v>580.SNPD</v>
          </cell>
          <cell r="S581">
            <v>6411163.910098155</v>
          </cell>
        </row>
        <row r="582">
          <cell r="R582" t="str">
            <v>580.NA1</v>
          </cell>
          <cell r="S582">
            <v>6666746.3500981554</v>
          </cell>
        </row>
        <row r="583">
          <cell r="R583" t="str">
            <v>580.NA2</v>
          </cell>
          <cell r="S583">
            <v>0</v>
          </cell>
        </row>
        <row r="584">
          <cell r="R584" t="str">
            <v>581.NA</v>
          </cell>
          <cell r="S584">
            <v>0</v>
          </cell>
        </row>
        <row r="585">
          <cell r="R585" t="str">
            <v>581.S</v>
          </cell>
          <cell r="S585">
            <v>0</v>
          </cell>
        </row>
        <row r="586">
          <cell r="R586" t="str">
            <v>581.SNPD</v>
          </cell>
          <cell r="S586">
            <v>7359434.762412875</v>
          </cell>
        </row>
        <row r="587">
          <cell r="R587" t="str">
            <v>581.NA1</v>
          </cell>
          <cell r="S587">
            <v>7359434.762412875</v>
          </cell>
        </row>
        <row r="588">
          <cell r="R588" t="str">
            <v>581.NA2</v>
          </cell>
          <cell r="S588">
            <v>0</v>
          </cell>
        </row>
        <row r="589">
          <cell r="R589" t="str">
            <v>582.NA</v>
          </cell>
          <cell r="S589">
            <v>0</v>
          </cell>
        </row>
        <row r="590">
          <cell r="R590" t="str">
            <v>582.S</v>
          </cell>
          <cell r="S590">
            <v>2126858.62</v>
          </cell>
        </row>
        <row r="591">
          <cell r="R591" t="str">
            <v>582.SNPD</v>
          </cell>
          <cell r="S591">
            <v>996.79412682905274</v>
          </cell>
        </row>
        <row r="592">
          <cell r="R592" t="str">
            <v>582.NA1</v>
          </cell>
          <cell r="S592">
            <v>2127855.4141268292</v>
          </cell>
        </row>
        <row r="593">
          <cell r="R593" t="str">
            <v>582.NA2</v>
          </cell>
          <cell r="S593">
            <v>0</v>
          </cell>
        </row>
        <row r="594">
          <cell r="R594" t="str">
            <v>583.NA</v>
          </cell>
          <cell r="S594">
            <v>0</v>
          </cell>
        </row>
        <row r="595">
          <cell r="R595" t="str">
            <v>583.S</v>
          </cell>
          <cell r="S595">
            <v>5849791.2800000003</v>
          </cell>
        </row>
        <row r="596">
          <cell r="R596" t="str">
            <v>583.SNPD</v>
          </cell>
          <cell r="S596">
            <v>0</v>
          </cell>
        </row>
        <row r="597">
          <cell r="R597" t="str">
            <v>583.NA1</v>
          </cell>
          <cell r="S597">
            <v>5849791.2800000003</v>
          </cell>
        </row>
        <row r="598">
          <cell r="R598" t="str">
            <v>583.NA2</v>
          </cell>
          <cell r="S598">
            <v>0</v>
          </cell>
        </row>
        <row r="599">
          <cell r="R599" t="str">
            <v>584.NA</v>
          </cell>
          <cell r="S599">
            <v>0</v>
          </cell>
        </row>
        <row r="600">
          <cell r="R600" t="str">
            <v>584.S</v>
          </cell>
          <cell r="S600">
            <v>0</v>
          </cell>
        </row>
        <row r="601">
          <cell r="R601" t="str">
            <v>584.SNPD</v>
          </cell>
          <cell r="S601">
            <v>0</v>
          </cell>
        </row>
        <row r="602">
          <cell r="R602" t="str">
            <v>584.NA1</v>
          </cell>
          <cell r="S602">
            <v>0</v>
          </cell>
        </row>
        <row r="603">
          <cell r="R603" t="str">
            <v>584.NA2</v>
          </cell>
          <cell r="S603">
            <v>0</v>
          </cell>
        </row>
        <row r="604">
          <cell r="R604" t="str">
            <v>585.NA</v>
          </cell>
          <cell r="S604">
            <v>0</v>
          </cell>
        </row>
        <row r="605">
          <cell r="R605" t="str">
            <v>585.S</v>
          </cell>
          <cell r="S605">
            <v>0</v>
          </cell>
        </row>
        <row r="606">
          <cell r="R606" t="str">
            <v>585.SNPD</v>
          </cell>
          <cell r="S606">
            <v>134190.00912809148</v>
          </cell>
        </row>
        <row r="607">
          <cell r="R607" t="str">
            <v>585.NA1</v>
          </cell>
          <cell r="S607">
            <v>134190.00912809148</v>
          </cell>
        </row>
        <row r="608">
          <cell r="R608" t="str">
            <v>585.NA2</v>
          </cell>
          <cell r="S608">
            <v>0</v>
          </cell>
        </row>
        <row r="609">
          <cell r="R609" t="str">
            <v>586.NA</v>
          </cell>
          <cell r="S609">
            <v>0</v>
          </cell>
        </row>
        <row r="610">
          <cell r="R610" t="str">
            <v>586.S</v>
          </cell>
          <cell r="S610">
            <v>598046.68999999994</v>
          </cell>
        </row>
        <row r="611">
          <cell r="R611" t="str">
            <v>586.SNPD</v>
          </cell>
          <cell r="S611">
            <v>0</v>
          </cell>
        </row>
        <row r="612">
          <cell r="R612" t="str">
            <v>586.NA1</v>
          </cell>
          <cell r="S612">
            <v>598046.68999999994</v>
          </cell>
        </row>
        <row r="613">
          <cell r="R613" t="str">
            <v>586.NA2</v>
          </cell>
          <cell r="S613">
            <v>0</v>
          </cell>
        </row>
        <row r="614">
          <cell r="R614" t="str">
            <v>587.NA</v>
          </cell>
          <cell r="S614">
            <v>0</v>
          </cell>
        </row>
        <row r="615">
          <cell r="R615" t="str">
            <v>587.S</v>
          </cell>
          <cell r="S615">
            <v>8189598.8600000003</v>
          </cell>
        </row>
        <row r="616">
          <cell r="R616" t="str">
            <v>587.SNPD</v>
          </cell>
          <cell r="S616">
            <v>0</v>
          </cell>
        </row>
        <row r="617">
          <cell r="R617" t="str">
            <v>587.NA1</v>
          </cell>
          <cell r="S617">
            <v>8189598.8600000003</v>
          </cell>
        </row>
        <row r="618">
          <cell r="R618" t="str">
            <v>587.NA2</v>
          </cell>
          <cell r="S618">
            <v>0</v>
          </cell>
        </row>
        <row r="619">
          <cell r="R619" t="str">
            <v>588.NA</v>
          </cell>
          <cell r="S619">
            <v>0</v>
          </cell>
        </row>
        <row r="620">
          <cell r="R620" t="str">
            <v>588.S</v>
          </cell>
          <cell r="S620">
            <v>758501.56</v>
          </cell>
        </row>
        <row r="621">
          <cell r="R621" t="str">
            <v>588.SNPD</v>
          </cell>
          <cell r="S621">
            <v>148114.26765602431</v>
          </cell>
        </row>
        <row r="622">
          <cell r="R622" t="str">
            <v>588.NA1</v>
          </cell>
          <cell r="S622">
            <v>906615.82765602437</v>
          </cell>
        </row>
        <row r="623">
          <cell r="R623" t="str">
            <v>588.NA2</v>
          </cell>
          <cell r="S623">
            <v>0</v>
          </cell>
        </row>
        <row r="624">
          <cell r="R624" t="str">
            <v>589.NA</v>
          </cell>
          <cell r="S624">
            <v>0</v>
          </cell>
        </row>
        <row r="625">
          <cell r="R625" t="str">
            <v>589.S</v>
          </cell>
          <cell r="S625">
            <v>626175.01</v>
          </cell>
        </row>
        <row r="626">
          <cell r="R626" t="str">
            <v>589.SNPD</v>
          </cell>
          <cell r="S626">
            <v>25620.933695859298</v>
          </cell>
        </row>
        <row r="627">
          <cell r="R627" t="str">
            <v>589.NA1</v>
          </cell>
          <cell r="S627">
            <v>651795.94369585929</v>
          </cell>
        </row>
        <row r="628">
          <cell r="R628" t="str">
            <v>589.NA2</v>
          </cell>
          <cell r="S628">
            <v>0</v>
          </cell>
        </row>
        <row r="629">
          <cell r="R629" t="str">
            <v>590.NA</v>
          </cell>
          <cell r="S629">
            <v>0</v>
          </cell>
        </row>
        <row r="630">
          <cell r="R630" t="str">
            <v>590.S</v>
          </cell>
          <cell r="S630">
            <v>-4690362.07</v>
          </cell>
        </row>
        <row r="631">
          <cell r="R631" t="str">
            <v>590.SNPD</v>
          </cell>
          <cell r="S631">
            <v>1363152.0783787323</v>
          </cell>
        </row>
        <row r="632">
          <cell r="R632" t="str">
            <v>590.NA1</v>
          </cell>
          <cell r="S632">
            <v>-3327209.991621268</v>
          </cell>
        </row>
        <row r="633">
          <cell r="R633" t="str">
            <v>590.NA2</v>
          </cell>
          <cell r="S633">
            <v>0</v>
          </cell>
        </row>
        <row r="634">
          <cell r="R634" t="str">
            <v>591.NA</v>
          </cell>
          <cell r="S634">
            <v>0</v>
          </cell>
        </row>
        <row r="635">
          <cell r="R635" t="str">
            <v>591.S</v>
          </cell>
          <cell r="S635">
            <v>825448.86</v>
          </cell>
        </row>
        <row r="636">
          <cell r="R636" t="str">
            <v>591.SNPD</v>
          </cell>
          <cell r="S636">
            <v>40060.650427725057</v>
          </cell>
        </row>
        <row r="637">
          <cell r="R637" t="str">
            <v>591.NA1</v>
          </cell>
          <cell r="S637">
            <v>865509.51042772504</v>
          </cell>
        </row>
        <row r="638">
          <cell r="R638" t="str">
            <v>591.NA2</v>
          </cell>
          <cell r="S638">
            <v>0</v>
          </cell>
        </row>
        <row r="639">
          <cell r="R639" t="str">
            <v>592.NA</v>
          </cell>
          <cell r="S639">
            <v>0</v>
          </cell>
        </row>
        <row r="640">
          <cell r="R640" t="str">
            <v>592.S</v>
          </cell>
          <cell r="S640">
            <v>2215960.6800000002</v>
          </cell>
        </row>
        <row r="641">
          <cell r="R641" t="str">
            <v>592.SNPD</v>
          </cell>
          <cell r="S641">
            <v>344653.56268321042</v>
          </cell>
        </row>
        <row r="642">
          <cell r="R642" t="str">
            <v>592.NA1</v>
          </cell>
          <cell r="S642">
            <v>2560614.2426832104</v>
          </cell>
        </row>
        <row r="643">
          <cell r="R643" t="str">
            <v>593.NA</v>
          </cell>
          <cell r="S643">
            <v>0</v>
          </cell>
        </row>
        <row r="644">
          <cell r="R644" t="str">
            <v>593.S</v>
          </cell>
          <cell r="S644">
            <v>32887742.18</v>
          </cell>
        </row>
        <row r="645">
          <cell r="R645" t="str">
            <v>593.SNPD</v>
          </cell>
          <cell r="S645">
            <v>1400722.6445191463</v>
          </cell>
        </row>
        <row r="646">
          <cell r="R646" t="str">
            <v>593.NA1</v>
          </cell>
          <cell r="S646">
            <v>34288464.824519143</v>
          </cell>
        </row>
        <row r="647">
          <cell r="R647" t="str">
            <v>593.NA2</v>
          </cell>
          <cell r="S647">
            <v>0</v>
          </cell>
        </row>
        <row r="648">
          <cell r="R648" t="str">
            <v>594.NA</v>
          </cell>
          <cell r="S648">
            <v>0</v>
          </cell>
        </row>
        <row r="649">
          <cell r="R649" t="str">
            <v>594.S</v>
          </cell>
          <cell r="S649">
            <v>21852886.27</v>
          </cell>
        </row>
        <row r="650">
          <cell r="R650" t="str">
            <v>594.SNPD</v>
          </cell>
          <cell r="S650">
            <v>2616.0575885999547</v>
          </cell>
        </row>
        <row r="651">
          <cell r="R651" t="str">
            <v>594.NA1</v>
          </cell>
          <cell r="S651">
            <v>21855502.327588599</v>
          </cell>
        </row>
        <row r="652">
          <cell r="R652" t="str">
            <v>594.NA2</v>
          </cell>
          <cell r="S652">
            <v>0</v>
          </cell>
        </row>
        <row r="653">
          <cell r="R653" t="str">
            <v>595.NA</v>
          </cell>
          <cell r="S653">
            <v>0</v>
          </cell>
        </row>
        <row r="654">
          <cell r="R654" t="str">
            <v>595.S</v>
          </cell>
          <cell r="S654">
            <v>0</v>
          </cell>
        </row>
        <row r="655">
          <cell r="R655" t="str">
            <v>595.SNPD</v>
          </cell>
          <cell r="S655">
            <v>463925.70037343219</v>
          </cell>
        </row>
        <row r="656">
          <cell r="R656" t="str">
            <v>595.NA1</v>
          </cell>
          <cell r="S656">
            <v>463925.70037343219</v>
          </cell>
        </row>
        <row r="657">
          <cell r="R657" t="str">
            <v>595.NA2</v>
          </cell>
          <cell r="S657">
            <v>0</v>
          </cell>
        </row>
        <row r="658">
          <cell r="R658" t="str">
            <v>596.NA</v>
          </cell>
          <cell r="S658">
            <v>0</v>
          </cell>
        </row>
        <row r="659">
          <cell r="R659" t="str">
            <v>596.S</v>
          </cell>
          <cell r="S659">
            <v>1054386.76</v>
          </cell>
        </row>
        <row r="660">
          <cell r="R660" t="str">
            <v>596.SNPD</v>
          </cell>
          <cell r="S660">
            <v>0</v>
          </cell>
        </row>
        <row r="661">
          <cell r="R661" t="str">
            <v>596.NA1</v>
          </cell>
          <cell r="S661">
            <v>1054386.76</v>
          </cell>
        </row>
        <row r="662">
          <cell r="R662" t="str">
            <v>596.NA2</v>
          </cell>
          <cell r="S662">
            <v>0</v>
          </cell>
        </row>
        <row r="663">
          <cell r="R663" t="str">
            <v>597.NA</v>
          </cell>
          <cell r="S663">
            <v>0</v>
          </cell>
        </row>
        <row r="664">
          <cell r="R664" t="str">
            <v>597.S</v>
          </cell>
          <cell r="S664">
            <v>313407.65999999997</v>
          </cell>
        </row>
        <row r="665">
          <cell r="R665" t="str">
            <v>597.SNPD</v>
          </cell>
          <cell r="S665">
            <v>-558.30115820508445</v>
          </cell>
        </row>
        <row r="666">
          <cell r="R666" t="str">
            <v>597.NA1</v>
          </cell>
          <cell r="S666">
            <v>312849.35884179489</v>
          </cell>
        </row>
        <row r="667">
          <cell r="R667" t="str">
            <v>597.NA2</v>
          </cell>
          <cell r="S667">
            <v>0</v>
          </cell>
        </row>
        <row r="668">
          <cell r="R668" t="str">
            <v>598.NA</v>
          </cell>
          <cell r="S668">
            <v>0</v>
          </cell>
        </row>
        <row r="669">
          <cell r="R669" t="str">
            <v>598.S</v>
          </cell>
          <cell r="S669">
            <v>529281.93000000005</v>
          </cell>
        </row>
        <row r="670">
          <cell r="R670" t="str">
            <v>598.SNPD</v>
          </cell>
          <cell r="S670">
            <v>1703633.2368775797</v>
          </cell>
        </row>
        <row r="671">
          <cell r="R671" t="str">
            <v>598.NA1</v>
          </cell>
          <cell r="S671">
            <v>2232915.1668775799</v>
          </cell>
        </row>
        <row r="672">
          <cell r="R672" t="str">
            <v>598.NA2</v>
          </cell>
          <cell r="S672">
            <v>0</v>
          </cell>
        </row>
        <row r="673">
          <cell r="R673" t="str">
            <v>Total Distribution Expense.NA</v>
          </cell>
          <cell r="S673">
            <v>92791033.036808059</v>
          </cell>
        </row>
        <row r="674">
          <cell r="R674" t="str">
            <v>Total Distribution Expense.NA1</v>
          </cell>
          <cell r="S674">
            <v>0</v>
          </cell>
        </row>
        <row r="675">
          <cell r="R675" t="str">
            <v>Total Distribution Expense.NA2</v>
          </cell>
          <cell r="S675">
            <v>0</v>
          </cell>
        </row>
        <row r="676">
          <cell r="R676" t="str">
            <v>Summary of Distribution Expense by Factor.NA</v>
          </cell>
          <cell r="S676">
            <v>0</v>
          </cell>
        </row>
        <row r="677">
          <cell r="R677" t="str">
            <v>Summary of Distribution Expense by Factor.NA1</v>
          </cell>
          <cell r="S677">
            <v>73393306.730000004</v>
          </cell>
        </row>
        <row r="678">
          <cell r="R678" t="str">
            <v>Summary of Distribution Expense by Factor.NA2</v>
          </cell>
          <cell r="S678">
            <v>19397726.306808058</v>
          </cell>
        </row>
        <row r="679">
          <cell r="R679" t="str">
            <v>Summary of Distribution Expense by Factor.NA3</v>
          </cell>
          <cell r="S679">
            <v>0</v>
          </cell>
        </row>
        <row r="680">
          <cell r="R680" t="str">
            <v>Total Distribution Expense by Factor.NA</v>
          </cell>
          <cell r="S680">
            <v>92791033.036808059</v>
          </cell>
        </row>
        <row r="681">
          <cell r="R681" t="str">
            <v>Total Distribution Expense by Factor.NA1</v>
          </cell>
          <cell r="S681">
            <v>0</v>
          </cell>
        </row>
        <row r="682">
          <cell r="R682" t="str">
            <v>901.NA</v>
          </cell>
          <cell r="S682">
            <v>0</v>
          </cell>
        </row>
        <row r="683">
          <cell r="R683" t="str">
            <v>901.S</v>
          </cell>
          <cell r="S683">
            <v>0</v>
          </cell>
        </row>
        <row r="684">
          <cell r="R684" t="str">
            <v>901.CN</v>
          </cell>
          <cell r="S684">
            <v>1387782.9037262143</v>
          </cell>
        </row>
        <row r="685">
          <cell r="R685" t="str">
            <v>901.NA1</v>
          </cell>
          <cell r="S685">
            <v>1387782.9037262143</v>
          </cell>
        </row>
        <row r="686">
          <cell r="R686" t="str">
            <v>901.NA2</v>
          </cell>
          <cell r="S686">
            <v>0</v>
          </cell>
        </row>
        <row r="687">
          <cell r="R687" t="str">
            <v>902.NA</v>
          </cell>
          <cell r="S687">
            <v>0</v>
          </cell>
        </row>
        <row r="688">
          <cell r="R688" t="str">
            <v>902.S</v>
          </cell>
          <cell r="S688">
            <v>6409620.3099999996</v>
          </cell>
        </row>
        <row r="689">
          <cell r="R689" t="str">
            <v>902.CN</v>
          </cell>
          <cell r="S689">
            <v>275405.00081594806</v>
          </cell>
        </row>
        <row r="690">
          <cell r="R690" t="str">
            <v>902.NA1</v>
          </cell>
          <cell r="S690">
            <v>6685025.3108159481</v>
          </cell>
        </row>
        <row r="691">
          <cell r="R691" t="str">
            <v>902.NA2</v>
          </cell>
          <cell r="S691">
            <v>0</v>
          </cell>
        </row>
        <row r="692">
          <cell r="R692" t="str">
            <v>903.NA</v>
          </cell>
          <cell r="S692">
            <v>0</v>
          </cell>
        </row>
        <row r="693">
          <cell r="R693" t="str">
            <v>903.S</v>
          </cell>
          <cell r="S693">
            <v>1229995.95</v>
          </cell>
        </row>
        <row r="694">
          <cell r="R694" t="str">
            <v>903.CN</v>
          </cell>
          <cell r="S694">
            <v>18331562.199377187</v>
          </cell>
        </row>
        <row r="695">
          <cell r="R695" t="str">
            <v>903.NA1</v>
          </cell>
          <cell r="S695">
            <v>19561558.149377186</v>
          </cell>
        </row>
        <row r="696">
          <cell r="R696" t="str">
            <v>903.NA2</v>
          </cell>
          <cell r="S696">
            <v>0</v>
          </cell>
        </row>
        <row r="697">
          <cell r="R697" t="str">
            <v>904.NA</v>
          </cell>
          <cell r="S697">
            <v>0</v>
          </cell>
        </row>
        <row r="698">
          <cell r="R698" t="str">
            <v>904.S</v>
          </cell>
          <cell r="S698">
            <v>6319997.3406571466</v>
          </cell>
        </row>
        <row r="699">
          <cell r="R699" t="str">
            <v>904.SG</v>
          </cell>
          <cell r="S699">
            <v>0</v>
          </cell>
        </row>
        <row r="700">
          <cell r="R700" t="str">
            <v>904.CN</v>
          </cell>
          <cell r="S700">
            <v>-407508.17094029364</v>
          </cell>
        </row>
        <row r="701">
          <cell r="R701" t="str">
            <v>904.NA1</v>
          </cell>
          <cell r="S701">
            <v>5912489.1697168527</v>
          </cell>
        </row>
        <row r="702">
          <cell r="R702" t="str">
            <v>904.NA2</v>
          </cell>
          <cell r="S702">
            <v>0</v>
          </cell>
        </row>
        <row r="703">
          <cell r="R703" t="str">
            <v>905.NA</v>
          </cell>
          <cell r="S703">
            <v>0</v>
          </cell>
        </row>
        <row r="704">
          <cell r="R704" t="str">
            <v>905.S</v>
          </cell>
          <cell r="S704">
            <v>0</v>
          </cell>
        </row>
        <row r="705">
          <cell r="R705" t="str">
            <v>905.CN</v>
          </cell>
          <cell r="S705">
            <v>73.016670024984435</v>
          </cell>
        </row>
        <row r="706">
          <cell r="R706" t="str">
            <v>905.NA1</v>
          </cell>
          <cell r="S706">
            <v>73.016670024984435</v>
          </cell>
        </row>
        <row r="707">
          <cell r="R707" t="str">
            <v>905.NA2</v>
          </cell>
          <cell r="S707">
            <v>0</v>
          </cell>
        </row>
        <row r="708">
          <cell r="R708" t="str">
            <v>Total Customer Accounts Expense.NA</v>
          </cell>
          <cell r="S708">
            <v>33546928.550306223</v>
          </cell>
        </row>
        <row r="709">
          <cell r="R709" t="str">
            <v>Total Customer Accounts Expense.NA1</v>
          </cell>
          <cell r="S709">
            <v>0</v>
          </cell>
        </row>
        <row r="710">
          <cell r="R710" t="str">
            <v>Summary of Customer Accts Exp by Factor.NA</v>
          </cell>
          <cell r="S710">
            <v>0</v>
          </cell>
        </row>
        <row r="711">
          <cell r="R711" t="str">
            <v>Summary of Customer Accts Exp by Factor.NA1</v>
          </cell>
          <cell r="S711">
            <v>13959613.600657146</v>
          </cell>
        </row>
        <row r="712">
          <cell r="R712" t="str">
            <v>Summary of Customer Accts Exp by Factor.NA2</v>
          </cell>
          <cell r="S712">
            <v>19587314.949649081</v>
          </cell>
        </row>
        <row r="713">
          <cell r="R713" t="str">
            <v>Summary of Customer Accts Exp by Factor.NA3</v>
          </cell>
          <cell r="S713">
            <v>0</v>
          </cell>
        </row>
        <row r="714">
          <cell r="R714" t="str">
            <v>Total Customer Accounts Expense by Factor.NA</v>
          </cell>
          <cell r="S714">
            <v>33546928.550306227</v>
          </cell>
        </row>
        <row r="715">
          <cell r="R715" t="str">
            <v>Total Customer Accounts Expense by Factor.NA1</v>
          </cell>
          <cell r="S715">
            <v>0</v>
          </cell>
        </row>
        <row r="716">
          <cell r="R716" t="str">
            <v>907.NA</v>
          </cell>
          <cell r="S716">
            <v>0</v>
          </cell>
        </row>
        <row r="717">
          <cell r="R717" t="str">
            <v>907.S</v>
          </cell>
          <cell r="S717">
            <v>0</v>
          </cell>
        </row>
        <row r="718">
          <cell r="R718" t="str">
            <v>907.CN</v>
          </cell>
          <cell r="S718">
            <v>769.05379286674815</v>
          </cell>
        </row>
        <row r="719">
          <cell r="R719" t="str">
            <v>907.NA1</v>
          </cell>
          <cell r="S719">
            <v>769.05379286674815</v>
          </cell>
        </row>
        <row r="720">
          <cell r="R720" t="str">
            <v>907.NA2</v>
          </cell>
          <cell r="S720">
            <v>0</v>
          </cell>
        </row>
        <row r="721">
          <cell r="R721" t="str">
            <v>908.NA</v>
          </cell>
          <cell r="S721">
            <v>0</v>
          </cell>
        </row>
        <row r="722">
          <cell r="R722" t="str">
            <v>908.S</v>
          </cell>
          <cell r="S722">
            <v>3407800.44</v>
          </cell>
        </row>
        <row r="723">
          <cell r="R723" t="str">
            <v>908.CN</v>
          </cell>
          <cell r="S723">
            <v>1429819.252507285</v>
          </cell>
        </row>
        <row r="724">
          <cell r="R724" t="str">
            <v>908.NA1</v>
          </cell>
          <cell r="S724">
            <v>0</v>
          </cell>
        </row>
        <row r="725">
          <cell r="R725" t="str">
            <v>908.NA2</v>
          </cell>
          <cell r="S725">
            <v>0</v>
          </cell>
        </row>
        <row r="726">
          <cell r="R726" t="str">
            <v>908.NA3</v>
          </cell>
          <cell r="S726">
            <v>4837619.6925072847</v>
          </cell>
        </row>
        <row r="727">
          <cell r="R727" t="str">
            <v>908.NA4</v>
          </cell>
          <cell r="S727">
            <v>0</v>
          </cell>
        </row>
        <row r="728">
          <cell r="R728" t="str">
            <v>909.NA</v>
          </cell>
          <cell r="S728">
            <v>0</v>
          </cell>
        </row>
        <row r="729">
          <cell r="R729" t="str">
            <v>909.S</v>
          </cell>
          <cell r="S729">
            <v>448850.91</v>
          </cell>
        </row>
        <row r="730">
          <cell r="R730" t="str">
            <v>909.CN</v>
          </cell>
          <cell r="S730">
            <v>1391967.2891529587</v>
          </cell>
        </row>
        <row r="731">
          <cell r="R731" t="str">
            <v>909.NA1</v>
          </cell>
          <cell r="S731">
            <v>1840818.1991529586</v>
          </cell>
        </row>
        <row r="732">
          <cell r="R732" t="str">
            <v>909.NA2</v>
          </cell>
          <cell r="S732">
            <v>0</v>
          </cell>
        </row>
        <row r="733">
          <cell r="R733" t="str">
            <v>910.NA</v>
          </cell>
          <cell r="S733">
            <v>0</v>
          </cell>
        </row>
        <row r="734">
          <cell r="R734" t="str">
            <v>910.S</v>
          </cell>
          <cell r="S734">
            <v>0</v>
          </cell>
        </row>
        <row r="735">
          <cell r="R735" t="str">
            <v>910.CN</v>
          </cell>
          <cell r="S735">
            <v>1946.9814797334957</v>
          </cell>
        </row>
        <row r="736">
          <cell r="R736" t="str">
            <v>910.NA1</v>
          </cell>
          <cell r="S736">
            <v>0</v>
          </cell>
        </row>
        <row r="737">
          <cell r="R737" t="str">
            <v>910.NA2</v>
          </cell>
          <cell r="S737">
            <v>1946.9814797334957</v>
          </cell>
        </row>
        <row r="738">
          <cell r="R738" t="str">
            <v>910.NA3</v>
          </cell>
          <cell r="S738">
            <v>0</v>
          </cell>
        </row>
        <row r="739">
          <cell r="R739" t="str">
            <v>Total Customer Service Expense.NA</v>
          </cell>
          <cell r="S739">
            <v>6681153.9269328434</v>
          </cell>
        </row>
        <row r="740">
          <cell r="R740" t="str">
            <v>Total Customer Service Expense.NA1</v>
          </cell>
          <cell r="S740">
            <v>0</v>
          </cell>
        </row>
        <row r="741">
          <cell r="R741" t="str">
            <v>Total Customer Service Expense.NA2</v>
          </cell>
          <cell r="S741">
            <v>0</v>
          </cell>
        </row>
        <row r="742">
          <cell r="R742" t="str">
            <v>Summary of Customer Service Exp by Factor.NA</v>
          </cell>
          <cell r="S742">
            <v>0</v>
          </cell>
        </row>
        <row r="743">
          <cell r="R743" t="str">
            <v>Summary of Customer Service Exp by Factor.NA1</v>
          </cell>
          <cell r="S743">
            <v>3856651.35</v>
          </cell>
        </row>
        <row r="744">
          <cell r="R744" t="str">
            <v>Summary of Customer Service Exp by Factor.NA2</v>
          </cell>
          <cell r="S744">
            <v>2824502.5769328442</v>
          </cell>
        </row>
        <row r="745">
          <cell r="R745" t="str">
            <v>Summary of Customer Service Exp by Factor.NA3</v>
          </cell>
          <cell r="S745">
            <v>0</v>
          </cell>
        </row>
        <row r="746">
          <cell r="R746" t="str">
            <v>Total Customer Service Expense by Factor.NA</v>
          </cell>
          <cell r="S746">
            <v>6681153.9269328443</v>
          </cell>
        </row>
        <row r="747">
          <cell r="R747" t="str">
            <v>Total Customer Service Expense by Factor.NA1</v>
          </cell>
          <cell r="S747">
            <v>0</v>
          </cell>
        </row>
        <row r="748">
          <cell r="R748" t="str">
            <v>Total Customer Service Expense by Factor.NA2</v>
          </cell>
          <cell r="S748">
            <v>0</v>
          </cell>
        </row>
        <row r="749">
          <cell r="R749" t="str">
            <v>911.NA</v>
          </cell>
          <cell r="S749">
            <v>0</v>
          </cell>
        </row>
        <row r="750">
          <cell r="R750" t="str">
            <v>911.S</v>
          </cell>
          <cell r="S750">
            <v>0</v>
          </cell>
        </row>
        <row r="751">
          <cell r="R751" t="str">
            <v>911.CN</v>
          </cell>
          <cell r="S751">
            <v>0</v>
          </cell>
        </row>
        <row r="752">
          <cell r="R752" t="str">
            <v>911.NA1</v>
          </cell>
          <cell r="S752">
            <v>0</v>
          </cell>
        </row>
        <row r="753">
          <cell r="R753" t="str">
            <v>911.NA2</v>
          </cell>
          <cell r="S753">
            <v>0</v>
          </cell>
        </row>
        <row r="754">
          <cell r="R754" t="str">
            <v>912.NA</v>
          </cell>
          <cell r="S754">
            <v>0</v>
          </cell>
        </row>
        <row r="755">
          <cell r="R755" t="str">
            <v>912.S</v>
          </cell>
          <cell r="S755">
            <v>0</v>
          </cell>
        </row>
        <row r="756">
          <cell r="R756" t="str">
            <v>912.CN</v>
          </cell>
          <cell r="S756">
            <v>0</v>
          </cell>
        </row>
        <row r="757">
          <cell r="R757" t="str">
            <v>912.NA1</v>
          </cell>
          <cell r="S757">
            <v>0</v>
          </cell>
        </row>
        <row r="758">
          <cell r="R758" t="str">
            <v>912.NA2</v>
          </cell>
          <cell r="S758">
            <v>0</v>
          </cell>
        </row>
        <row r="759">
          <cell r="R759" t="str">
            <v>913.NA</v>
          </cell>
          <cell r="S759">
            <v>0</v>
          </cell>
        </row>
        <row r="760">
          <cell r="R760" t="str">
            <v>913.S</v>
          </cell>
          <cell r="S760">
            <v>0</v>
          </cell>
        </row>
        <row r="761">
          <cell r="R761" t="str">
            <v>913.CN</v>
          </cell>
          <cell r="S761">
            <v>0</v>
          </cell>
        </row>
        <row r="762">
          <cell r="R762" t="str">
            <v>913.NA1</v>
          </cell>
          <cell r="S762">
            <v>0</v>
          </cell>
        </row>
        <row r="763">
          <cell r="R763" t="str">
            <v>913.NA2</v>
          </cell>
          <cell r="S763">
            <v>0</v>
          </cell>
        </row>
        <row r="764">
          <cell r="R764" t="str">
            <v>916.NA</v>
          </cell>
          <cell r="S764">
            <v>0</v>
          </cell>
        </row>
        <row r="765">
          <cell r="R765" t="str">
            <v>916.S</v>
          </cell>
          <cell r="S765">
            <v>0</v>
          </cell>
        </row>
        <row r="766">
          <cell r="R766" t="str">
            <v>916.CN</v>
          </cell>
          <cell r="S766">
            <v>0</v>
          </cell>
        </row>
        <row r="767">
          <cell r="R767" t="str">
            <v>916.NA1</v>
          </cell>
          <cell r="S767">
            <v>0</v>
          </cell>
        </row>
        <row r="768">
          <cell r="R768" t="str">
            <v>916.NA2</v>
          </cell>
          <cell r="S768">
            <v>0</v>
          </cell>
        </row>
        <row r="769">
          <cell r="R769" t="str">
            <v>Total Sales Expense.NA</v>
          </cell>
          <cell r="S769">
            <v>0</v>
          </cell>
        </row>
        <row r="770">
          <cell r="R770" t="str">
            <v>Total Sales Expense.NA1</v>
          </cell>
          <cell r="S770">
            <v>0</v>
          </cell>
        </row>
        <row r="771">
          <cell r="R771" t="str">
            <v>Total Sales Expense.NA2</v>
          </cell>
          <cell r="S771">
            <v>0</v>
          </cell>
        </row>
        <row r="772">
          <cell r="R772" t="str">
            <v>Total Sales Expense by Factor.NA</v>
          </cell>
          <cell r="S772">
            <v>0</v>
          </cell>
        </row>
        <row r="773">
          <cell r="R773" t="str">
            <v>Total Sales Expense by Factor.NA1</v>
          </cell>
          <cell r="S773">
            <v>0</v>
          </cell>
        </row>
        <row r="774">
          <cell r="R774" t="str">
            <v>Total Sales Expense by Factor.NA2</v>
          </cell>
          <cell r="S774">
            <v>0</v>
          </cell>
        </row>
        <row r="775">
          <cell r="R775" t="str">
            <v>Total Sales Expense by Factor.NA3</v>
          </cell>
          <cell r="S775">
            <v>0</v>
          </cell>
        </row>
        <row r="776">
          <cell r="R776" t="str">
            <v>Total Sales Expense by Factor.NA4</v>
          </cell>
          <cell r="S776">
            <v>0</v>
          </cell>
        </row>
        <row r="777">
          <cell r="R777" t="str">
            <v>Total Customer Service Exp Including Sales.NA</v>
          </cell>
          <cell r="S777">
            <v>6681153.9269328443</v>
          </cell>
        </row>
        <row r="778">
          <cell r="R778" t="str">
            <v>920.NA</v>
          </cell>
          <cell r="S778">
            <v>0</v>
          </cell>
        </row>
        <row r="779">
          <cell r="R779" t="str">
            <v>920.S</v>
          </cell>
          <cell r="S779">
            <v>4.5</v>
          </cell>
        </row>
        <row r="780">
          <cell r="R780" t="str">
            <v>920.CN</v>
          </cell>
          <cell r="S780">
            <v>0</v>
          </cell>
        </row>
        <row r="781">
          <cell r="R781" t="str">
            <v>920.SO</v>
          </cell>
          <cell r="S781">
            <v>32535813.639025576</v>
          </cell>
        </row>
        <row r="782">
          <cell r="R782" t="str">
            <v>920.NA1</v>
          </cell>
          <cell r="S782">
            <v>32535818.139025576</v>
          </cell>
        </row>
        <row r="783">
          <cell r="R783" t="str">
            <v>920.NA2</v>
          </cell>
          <cell r="S783">
            <v>0</v>
          </cell>
        </row>
        <row r="784">
          <cell r="R784" t="str">
            <v>921.NA</v>
          </cell>
          <cell r="S784">
            <v>0</v>
          </cell>
        </row>
        <row r="785">
          <cell r="R785" t="str">
            <v>921.S</v>
          </cell>
          <cell r="S785">
            <v>106113.2</v>
          </cell>
        </row>
        <row r="786">
          <cell r="R786" t="str">
            <v>921.CN</v>
          </cell>
          <cell r="S786">
            <v>44518.949613664961</v>
          </cell>
        </row>
        <row r="787">
          <cell r="R787" t="str">
            <v>921.SO</v>
          </cell>
          <cell r="S787">
            <v>7571150.4561120197</v>
          </cell>
        </row>
        <row r="788">
          <cell r="R788" t="str">
            <v>921.NA1</v>
          </cell>
          <cell r="S788">
            <v>7721782.6057256851</v>
          </cell>
        </row>
        <row r="789">
          <cell r="R789" t="str">
            <v>921.NA2</v>
          </cell>
          <cell r="S789">
            <v>0</v>
          </cell>
        </row>
        <row r="790">
          <cell r="R790" t="str">
            <v>922.NA</v>
          </cell>
          <cell r="S790">
            <v>0</v>
          </cell>
        </row>
        <row r="791">
          <cell r="R791" t="str">
            <v>922.S</v>
          </cell>
          <cell r="S791">
            <v>0</v>
          </cell>
        </row>
        <row r="792">
          <cell r="R792" t="str">
            <v>922.CN</v>
          </cell>
          <cell r="S792">
            <v>0</v>
          </cell>
        </row>
        <row r="793">
          <cell r="R793" t="str">
            <v>922.SO</v>
          </cell>
          <cell r="S793">
            <v>-18766742.246432643</v>
          </cell>
        </row>
        <row r="794">
          <cell r="R794" t="str">
            <v>922.NA1</v>
          </cell>
          <cell r="S794">
            <v>-18766742.246432643</v>
          </cell>
        </row>
        <row r="795">
          <cell r="R795" t="str">
            <v>922.NA2</v>
          </cell>
          <cell r="S795">
            <v>0</v>
          </cell>
        </row>
        <row r="796">
          <cell r="R796" t="str">
            <v>923.NA</v>
          </cell>
          <cell r="S796">
            <v>0</v>
          </cell>
        </row>
        <row r="797">
          <cell r="R797" t="str">
            <v>923.S</v>
          </cell>
          <cell r="S797">
            <v>1040358.24</v>
          </cell>
        </row>
        <row r="798">
          <cell r="R798" t="str">
            <v>923.CN</v>
          </cell>
          <cell r="S798">
            <v>0</v>
          </cell>
        </row>
        <row r="799">
          <cell r="R799" t="str">
            <v>923.SO</v>
          </cell>
          <cell r="S799">
            <v>16101648.466594169</v>
          </cell>
        </row>
        <row r="800">
          <cell r="R800" t="str">
            <v>923.NA1</v>
          </cell>
          <cell r="S800">
            <v>17142006.706594169</v>
          </cell>
        </row>
        <row r="801">
          <cell r="R801" t="str">
            <v>923.NA2</v>
          </cell>
          <cell r="S801">
            <v>0</v>
          </cell>
        </row>
        <row r="802">
          <cell r="R802" t="str">
            <v>924.NA</v>
          </cell>
          <cell r="S802">
            <v>0</v>
          </cell>
        </row>
        <row r="803">
          <cell r="R803" t="str">
            <v>924.S</v>
          </cell>
          <cell r="S803">
            <v>473610.36</v>
          </cell>
        </row>
        <row r="804">
          <cell r="R804" t="str">
            <v>924.SG</v>
          </cell>
          <cell r="S804">
            <v>0</v>
          </cell>
        </row>
        <row r="805">
          <cell r="R805" t="str">
            <v>924.SO</v>
          </cell>
          <cell r="S805">
            <v>1978863.7004988287</v>
          </cell>
        </row>
        <row r="806">
          <cell r="R806" t="str">
            <v>924.NA1</v>
          </cell>
          <cell r="S806">
            <v>2452474.0604988285</v>
          </cell>
        </row>
        <row r="807">
          <cell r="R807" t="str">
            <v>924.NA2</v>
          </cell>
          <cell r="S807">
            <v>0</v>
          </cell>
        </row>
        <row r="808">
          <cell r="R808" t="str">
            <v>925.NA</v>
          </cell>
          <cell r="S808">
            <v>0</v>
          </cell>
        </row>
        <row r="809">
          <cell r="R809" t="str">
            <v>925.S</v>
          </cell>
          <cell r="S809">
            <v>0</v>
          </cell>
        </row>
        <row r="810">
          <cell r="R810" t="str">
            <v>925.SO</v>
          </cell>
          <cell r="S810">
            <v>23867086.667065505</v>
          </cell>
        </row>
        <row r="811">
          <cell r="R811" t="str">
            <v>925.NA1</v>
          </cell>
          <cell r="S811">
            <v>23867086.667065505</v>
          </cell>
        </row>
        <row r="812">
          <cell r="R812" t="str">
            <v>925.NA2</v>
          </cell>
          <cell r="S812">
            <v>0</v>
          </cell>
        </row>
        <row r="813">
          <cell r="R813" t="str">
            <v>926.NA</v>
          </cell>
          <cell r="S813">
            <v>0</v>
          </cell>
        </row>
        <row r="814">
          <cell r="R814" t="str">
            <v>926.S</v>
          </cell>
          <cell r="S814">
            <v>-5494704.0499999998</v>
          </cell>
        </row>
        <row r="815">
          <cell r="R815" t="str">
            <v>926.CN</v>
          </cell>
          <cell r="S815">
            <v>0</v>
          </cell>
        </row>
        <row r="816">
          <cell r="R816" t="str">
            <v>926.SO</v>
          </cell>
          <cell r="S816">
            <v>64513878.117043041</v>
          </cell>
        </row>
        <row r="817">
          <cell r="R817" t="str">
            <v>926.NA1</v>
          </cell>
          <cell r="S817">
            <v>59019174.067043044</v>
          </cell>
        </row>
        <row r="818">
          <cell r="R818" t="str">
            <v>926.NA2</v>
          </cell>
          <cell r="S818">
            <v>0</v>
          </cell>
        </row>
        <row r="819">
          <cell r="R819" t="str">
            <v>927.NA</v>
          </cell>
          <cell r="S819">
            <v>0</v>
          </cell>
        </row>
        <row r="820">
          <cell r="R820" t="str">
            <v>927.S</v>
          </cell>
          <cell r="S820">
            <v>0</v>
          </cell>
        </row>
        <row r="821">
          <cell r="R821" t="str">
            <v>927.SO</v>
          </cell>
          <cell r="S821">
            <v>0</v>
          </cell>
        </row>
        <row r="822">
          <cell r="R822" t="str">
            <v>927.NA1</v>
          </cell>
          <cell r="S822">
            <v>0</v>
          </cell>
        </row>
        <row r="823">
          <cell r="R823" t="str">
            <v>927.NA2</v>
          </cell>
          <cell r="S823">
            <v>0</v>
          </cell>
        </row>
        <row r="824">
          <cell r="R824" t="str">
            <v>928.NA</v>
          </cell>
          <cell r="S824">
            <v>0</v>
          </cell>
        </row>
        <row r="825">
          <cell r="R825" t="str">
            <v>928.S</v>
          </cell>
          <cell r="S825">
            <v>6970155.2999999998</v>
          </cell>
        </row>
        <row r="826">
          <cell r="R826" t="str">
            <v>928.SE</v>
          </cell>
          <cell r="S826">
            <v>0</v>
          </cell>
        </row>
        <row r="827">
          <cell r="R827" t="str">
            <v>928.SO</v>
          </cell>
          <cell r="S827">
            <v>713847.10154971154</v>
          </cell>
        </row>
        <row r="828">
          <cell r="R828" t="str">
            <v>928.SG</v>
          </cell>
          <cell r="S828">
            <v>2772945.6058086725</v>
          </cell>
        </row>
        <row r="829">
          <cell r="R829" t="str">
            <v>928.NA1</v>
          </cell>
          <cell r="S829">
            <v>10456948.007358383</v>
          </cell>
        </row>
        <row r="830">
          <cell r="R830" t="str">
            <v>928.NA2</v>
          </cell>
          <cell r="S830">
            <v>0</v>
          </cell>
        </row>
        <row r="831">
          <cell r="R831" t="str">
            <v>929.NA</v>
          </cell>
          <cell r="S831">
            <v>0</v>
          </cell>
        </row>
        <row r="832">
          <cell r="R832" t="str">
            <v>929.S</v>
          </cell>
          <cell r="S832">
            <v>0</v>
          </cell>
        </row>
        <row r="833">
          <cell r="R833" t="str">
            <v>929.SO</v>
          </cell>
          <cell r="S833">
            <v>-58184327.215842336</v>
          </cell>
        </row>
        <row r="834">
          <cell r="R834" t="str">
            <v>929.NA1</v>
          </cell>
          <cell r="S834">
            <v>-58184327.215842336</v>
          </cell>
        </row>
        <row r="835">
          <cell r="R835" t="str">
            <v>929.NA2</v>
          </cell>
          <cell r="S835">
            <v>0</v>
          </cell>
        </row>
        <row r="836">
          <cell r="R836" t="str">
            <v>930.NA</v>
          </cell>
          <cell r="S836">
            <v>0</v>
          </cell>
        </row>
        <row r="837">
          <cell r="R837" t="str">
            <v>930.S</v>
          </cell>
          <cell r="S837">
            <v>56000</v>
          </cell>
        </row>
        <row r="838">
          <cell r="R838" t="str">
            <v>930.CN</v>
          </cell>
          <cell r="S838">
            <v>0</v>
          </cell>
        </row>
        <row r="839">
          <cell r="R839" t="str">
            <v>930.SG</v>
          </cell>
          <cell r="S839">
            <v>0</v>
          </cell>
        </row>
        <row r="840">
          <cell r="R840" t="str">
            <v>930.SO</v>
          </cell>
          <cell r="S840">
            <v>1012440.5243892719</v>
          </cell>
        </row>
        <row r="841">
          <cell r="R841" t="str">
            <v>930.NA1</v>
          </cell>
          <cell r="S841">
            <v>1068440.5243892719</v>
          </cell>
        </row>
        <row r="842">
          <cell r="R842" t="str">
            <v>930.NA2</v>
          </cell>
          <cell r="S842">
            <v>0</v>
          </cell>
        </row>
        <row r="843">
          <cell r="R843" t="str">
            <v>931.NA</v>
          </cell>
          <cell r="S843">
            <v>0</v>
          </cell>
        </row>
        <row r="844">
          <cell r="R844" t="str">
            <v>931.S</v>
          </cell>
          <cell r="S844">
            <v>2315.9299999999998</v>
          </cell>
        </row>
        <row r="845">
          <cell r="R845" t="str">
            <v>931.SO</v>
          </cell>
          <cell r="S845">
            <v>-298539.43513290363</v>
          </cell>
        </row>
        <row r="846">
          <cell r="R846" t="str">
            <v>931.NA1</v>
          </cell>
          <cell r="S846">
            <v>-296223.50513290364</v>
          </cell>
        </row>
        <row r="847">
          <cell r="R847" t="str">
            <v>931.NA2</v>
          </cell>
          <cell r="S847">
            <v>0</v>
          </cell>
        </row>
        <row r="848">
          <cell r="R848" t="str">
            <v>935.NA</v>
          </cell>
          <cell r="S848">
            <v>0</v>
          </cell>
        </row>
        <row r="849">
          <cell r="R849" t="str">
            <v>935.S</v>
          </cell>
          <cell r="S849">
            <v>68312.94</v>
          </cell>
        </row>
        <row r="850">
          <cell r="R850" t="str">
            <v>935.CN</v>
          </cell>
          <cell r="S850">
            <v>25894.479111262161</v>
          </cell>
        </row>
        <row r="851">
          <cell r="R851" t="str">
            <v>935.SO</v>
          </cell>
          <cell r="S851">
            <v>11163613.566975884</v>
          </cell>
        </row>
        <row r="852">
          <cell r="R852" t="str">
            <v>935.NA1</v>
          </cell>
          <cell r="S852">
            <v>11257820.986087147</v>
          </cell>
        </row>
        <row r="853">
          <cell r="R853" t="str">
            <v>935.NA2</v>
          </cell>
          <cell r="S853">
            <v>0</v>
          </cell>
        </row>
        <row r="854">
          <cell r="R854" t="str">
            <v>Total Administrative &amp; General Expense.NA</v>
          </cell>
          <cell r="S854">
            <v>88274258.796379715</v>
          </cell>
        </row>
        <row r="855">
          <cell r="R855" t="str">
            <v>Total Administrative &amp; General Expense.NA1</v>
          </cell>
          <cell r="S855">
            <v>0</v>
          </cell>
        </row>
        <row r="856">
          <cell r="R856" t="str">
            <v>Summary of A&amp;G Expense by Factor.NA</v>
          </cell>
          <cell r="S856">
            <v>0</v>
          </cell>
        </row>
        <row r="857">
          <cell r="R857" t="str">
            <v>Summary of A&amp;G Expense by Factor.NA1</v>
          </cell>
          <cell r="S857">
            <v>3222166.42</v>
          </cell>
        </row>
        <row r="858">
          <cell r="R858" t="str">
            <v>Summary of A&amp;G Expense by Factor.NA2</v>
          </cell>
          <cell r="S858">
            <v>0</v>
          </cell>
        </row>
        <row r="859">
          <cell r="R859" t="str">
            <v>Summary of A&amp;G Expense by Factor.NA3</v>
          </cell>
          <cell r="S859">
            <v>82208733.341846108</v>
          </cell>
        </row>
        <row r="860">
          <cell r="R860" t="str">
            <v>Summary of A&amp;G Expense by Factor.NA4</v>
          </cell>
          <cell r="S860">
            <v>2772945.6058086725</v>
          </cell>
        </row>
        <row r="861">
          <cell r="R861" t="str">
            <v>Summary of A&amp;G Expense by Factor.NA5</v>
          </cell>
          <cell r="S861">
            <v>70413.428724927129</v>
          </cell>
        </row>
        <row r="862">
          <cell r="R862" t="str">
            <v>Total A&amp;G Expense by Factor.NA</v>
          </cell>
          <cell r="S862">
            <v>88274258.796379715</v>
          </cell>
        </row>
        <row r="863">
          <cell r="R863" t="str">
            <v>Total A&amp;G Expense by Factor.NA1</v>
          </cell>
          <cell r="S863">
            <v>0</v>
          </cell>
        </row>
        <row r="864">
          <cell r="R864" t="str">
            <v>Total O&amp;M Expense.NA</v>
          </cell>
          <cell r="S864">
            <v>1473188626.8320439</v>
          </cell>
        </row>
        <row r="865">
          <cell r="R865" t="str">
            <v>403SP.NA</v>
          </cell>
          <cell r="S865">
            <v>0</v>
          </cell>
        </row>
        <row r="866">
          <cell r="R866" t="str">
            <v>403SP.S</v>
          </cell>
          <cell r="S866">
            <v>0</v>
          </cell>
        </row>
        <row r="867">
          <cell r="R867" t="str">
            <v>403SP.SG</v>
          </cell>
          <cell r="S867">
            <v>22480064.886825949</v>
          </cell>
        </row>
        <row r="868">
          <cell r="R868" t="str">
            <v>403SP.SG1</v>
          </cell>
          <cell r="S868">
            <v>16723517.720393086</v>
          </cell>
        </row>
        <row r="869">
          <cell r="R869" t="str">
            <v>403SP.SG2</v>
          </cell>
          <cell r="S869">
            <v>116155523.99338691</v>
          </cell>
        </row>
        <row r="870">
          <cell r="R870" t="str">
            <v>403SP.SG3</v>
          </cell>
          <cell r="S870">
            <v>0</v>
          </cell>
        </row>
        <row r="871">
          <cell r="R871" t="str">
            <v>403SP.NA1</v>
          </cell>
          <cell r="S871">
            <v>155359106.60060593</v>
          </cell>
        </row>
        <row r="872">
          <cell r="R872" t="str">
            <v>403SP.NA2</v>
          </cell>
          <cell r="S872">
            <v>0</v>
          </cell>
        </row>
        <row r="873">
          <cell r="R873" t="str">
            <v>403NP.NA</v>
          </cell>
          <cell r="S873">
            <v>0</v>
          </cell>
        </row>
        <row r="874">
          <cell r="R874" t="str">
            <v>403NP.SG</v>
          </cell>
          <cell r="S874">
            <v>0</v>
          </cell>
        </row>
        <row r="875">
          <cell r="R875" t="str">
            <v>403NP.NA1</v>
          </cell>
          <cell r="S875">
            <v>0</v>
          </cell>
        </row>
        <row r="876">
          <cell r="R876" t="str">
            <v>403NP.NA2</v>
          </cell>
          <cell r="S876">
            <v>0</v>
          </cell>
        </row>
        <row r="877">
          <cell r="R877" t="str">
            <v>403HP.NA</v>
          </cell>
          <cell r="S877">
            <v>0</v>
          </cell>
        </row>
        <row r="878">
          <cell r="R878" t="str">
            <v>403HP.SG</v>
          </cell>
          <cell r="S878">
            <v>1810909.5774482298</v>
          </cell>
        </row>
        <row r="879">
          <cell r="R879" t="str">
            <v>403HP.SG1</v>
          </cell>
          <cell r="S879">
            <v>589374.04425626819</v>
          </cell>
        </row>
        <row r="880">
          <cell r="R880" t="str">
            <v>403HP.SG2</v>
          </cell>
          <cell r="S880">
            <v>11485315.647236876</v>
          </cell>
        </row>
        <row r="881">
          <cell r="R881" t="str">
            <v>403HP.SG3</v>
          </cell>
          <cell r="S881">
            <v>3428228.3368855952</v>
          </cell>
        </row>
        <row r="882">
          <cell r="R882" t="str">
            <v>403HP.NA1</v>
          </cell>
          <cell r="S882">
            <v>17313827.60582697</v>
          </cell>
        </row>
        <row r="883">
          <cell r="R883" t="str">
            <v>403HP.NA2</v>
          </cell>
          <cell r="S883">
            <v>0</v>
          </cell>
        </row>
        <row r="884">
          <cell r="R884" t="str">
            <v>403OP.NA</v>
          </cell>
          <cell r="S884">
            <v>0</v>
          </cell>
        </row>
        <row r="885">
          <cell r="R885" t="str">
            <v>403OP.S</v>
          </cell>
          <cell r="S885">
            <v>19898.96</v>
          </cell>
        </row>
        <row r="886">
          <cell r="R886" t="str">
            <v>403OP.SG</v>
          </cell>
          <cell r="S886">
            <v>0</v>
          </cell>
        </row>
        <row r="887">
          <cell r="R887" t="str">
            <v>403OP.SG1</v>
          </cell>
          <cell r="S887">
            <v>31357930.69805529</v>
          </cell>
        </row>
        <row r="888">
          <cell r="R888" t="str">
            <v>403OP.SG2</v>
          </cell>
          <cell r="S888">
            <v>1877686.7515550631</v>
          </cell>
        </row>
        <row r="889">
          <cell r="R889" t="str">
            <v>403OP.SG3</v>
          </cell>
          <cell r="S889">
            <v>63753814.364018634</v>
          </cell>
        </row>
        <row r="890">
          <cell r="R890" t="str">
            <v>403OP.NA1</v>
          </cell>
          <cell r="S890">
            <v>97009330.77362898</v>
          </cell>
        </row>
        <row r="891">
          <cell r="R891" t="str">
            <v>403OP.NA2</v>
          </cell>
          <cell r="S891">
            <v>0</v>
          </cell>
        </row>
        <row r="892">
          <cell r="R892" t="str">
            <v>403TP.NA</v>
          </cell>
          <cell r="S892">
            <v>0</v>
          </cell>
        </row>
        <row r="893">
          <cell r="R893" t="str">
            <v>403TP.SG</v>
          </cell>
          <cell r="S893">
            <v>3670120.5146860457</v>
          </cell>
        </row>
        <row r="894">
          <cell r="R894" t="str">
            <v>403TP.SG1</v>
          </cell>
          <cell r="S894">
            <v>4593708.5833672639</v>
          </cell>
        </row>
        <row r="895">
          <cell r="R895" t="str">
            <v>403TP.SG2</v>
          </cell>
          <cell r="S895">
            <v>52496837.559801519</v>
          </cell>
        </row>
        <row r="896">
          <cell r="R896" t="str">
            <v>403TP.NA1</v>
          </cell>
          <cell r="S896">
            <v>60760666.657854825</v>
          </cell>
        </row>
        <row r="897">
          <cell r="R897" t="str">
            <v>403TP.NA2</v>
          </cell>
          <cell r="S897">
            <v>0</v>
          </cell>
        </row>
        <row r="898">
          <cell r="R898" t="str">
            <v>403TP.NA3</v>
          </cell>
          <cell r="S898">
            <v>0</v>
          </cell>
        </row>
        <row r="899">
          <cell r="R899" t="str">
            <v>403TP.NA4</v>
          </cell>
          <cell r="S899">
            <v>0</v>
          </cell>
        </row>
        <row r="900">
          <cell r="R900" t="str">
            <v>403.NA</v>
          </cell>
          <cell r="S900">
            <v>0</v>
          </cell>
        </row>
        <row r="901">
          <cell r="R901" t="str">
            <v>360.S</v>
          </cell>
          <cell r="S901">
            <v>187701.85</v>
          </cell>
        </row>
        <row r="902">
          <cell r="R902" t="str">
            <v>361.S</v>
          </cell>
          <cell r="S902">
            <v>1218128.1200000001</v>
          </cell>
        </row>
        <row r="903">
          <cell r="R903" t="str">
            <v>362.S</v>
          </cell>
          <cell r="S903">
            <v>13954056.65</v>
          </cell>
        </row>
        <row r="904">
          <cell r="R904" t="str">
            <v>363.S</v>
          </cell>
          <cell r="S904">
            <v>0</v>
          </cell>
        </row>
        <row r="905">
          <cell r="R905" t="str">
            <v>364.S</v>
          </cell>
          <cell r="S905">
            <v>16500468.810000001</v>
          </cell>
        </row>
        <row r="906">
          <cell r="R906" t="str">
            <v>365.S</v>
          </cell>
          <cell r="S906">
            <v>7314377.4000000004</v>
          </cell>
        </row>
        <row r="907">
          <cell r="R907" t="str">
            <v>366.S</v>
          </cell>
          <cell r="S907">
            <v>5916460.6900000004</v>
          </cell>
        </row>
        <row r="908">
          <cell r="R908" t="str">
            <v>367.S</v>
          </cell>
          <cell r="S908">
            <v>12594956.779999999</v>
          </cell>
        </row>
        <row r="909">
          <cell r="R909" t="str">
            <v>368.S</v>
          </cell>
          <cell r="S909">
            <v>14979959.34</v>
          </cell>
        </row>
        <row r="910">
          <cell r="R910" t="str">
            <v>369.S</v>
          </cell>
          <cell r="S910">
            <v>9357715.6799999997</v>
          </cell>
        </row>
        <row r="911">
          <cell r="R911" t="str">
            <v>370.S</v>
          </cell>
          <cell r="S911">
            <v>6653738.0599999996</v>
          </cell>
        </row>
        <row r="912">
          <cell r="R912" t="str">
            <v>371.S</v>
          </cell>
          <cell r="S912">
            <v>264362.17</v>
          </cell>
        </row>
        <row r="913">
          <cell r="R913" t="str">
            <v>372.S</v>
          </cell>
          <cell r="S913">
            <v>0</v>
          </cell>
        </row>
        <row r="914">
          <cell r="R914" t="str">
            <v>373.S</v>
          </cell>
          <cell r="S914">
            <v>1147227.8400000001</v>
          </cell>
        </row>
        <row r="915">
          <cell r="R915" t="str">
            <v>373.NA</v>
          </cell>
          <cell r="S915">
            <v>90089153.390000001</v>
          </cell>
        </row>
        <row r="916">
          <cell r="R916" t="str">
            <v>373.NA1</v>
          </cell>
          <cell r="S916">
            <v>0</v>
          </cell>
        </row>
        <row r="917">
          <cell r="R917" t="str">
            <v>403GP.NA</v>
          </cell>
          <cell r="S917">
            <v>0</v>
          </cell>
        </row>
        <row r="918">
          <cell r="R918" t="str">
            <v>403GP.S</v>
          </cell>
          <cell r="S918">
            <v>5774712.3099999996</v>
          </cell>
        </row>
        <row r="919">
          <cell r="R919" t="str">
            <v>403GP.SG</v>
          </cell>
          <cell r="S919">
            <v>2897.6357706671106</v>
          </cell>
        </row>
        <row r="920">
          <cell r="R920" t="str">
            <v>403GP.SG1</v>
          </cell>
          <cell r="S920">
            <v>15393.559023155793</v>
          </cell>
        </row>
        <row r="921">
          <cell r="R921" t="str">
            <v>403GP.SE</v>
          </cell>
          <cell r="S921">
            <v>49909.399007890206</v>
          </cell>
        </row>
        <row r="922">
          <cell r="R922" t="str">
            <v>403GP.CN</v>
          </cell>
          <cell r="S922">
            <v>447233.3548304768</v>
          </cell>
        </row>
        <row r="923">
          <cell r="R923" t="str">
            <v>403GP.SG2</v>
          </cell>
          <cell r="S923">
            <v>4749994.8507655608</v>
          </cell>
        </row>
        <row r="924">
          <cell r="R924" t="str">
            <v>403GP.SO</v>
          </cell>
          <cell r="S924">
            <v>8553472.1906512398</v>
          </cell>
        </row>
        <row r="925">
          <cell r="R925" t="str">
            <v>403GP.SG3</v>
          </cell>
          <cell r="S925">
            <v>4109.7830377035625</v>
          </cell>
        </row>
        <row r="926">
          <cell r="R926" t="str">
            <v>403GP.SG4</v>
          </cell>
          <cell r="S926">
            <v>0</v>
          </cell>
        </row>
        <row r="927">
          <cell r="R927" t="str">
            <v>403GP.NA1</v>
          </cell>
          <cell r="S927">
            <v>19597723.083086696</v>
          </cell>
        </row>
        <row r="928">
          <cell r="R928" t="str">
            <v>403GP.NA2</v>
          </cell>
          <cell r="S928">
            <v>0</v>
          </cell>
        </row>
        <row r="929">
          <cell r="R929" t="str">
            <v>403GV0.NA</v>
          </cell>
          <cell r="S929">
            <v>0</v>
          </cell>
        </row>
        <row r="930">
          <cell r="R930" t="str">
            <v>403GV0.SG</v>
          </cell>
          <cell r="S930">
            <v>0</v>
          </cell>
        </row>
        <row r="931">
          <cell r="R931" t="str">
            <v>403GV0.NA1</v>
          </cell>
          <cell r="S931">
            <v>0</v>
          </cell>
        </row>
        <row r="932">
          <cell r="R932" t="str">
            <v>403GV0.NA2</v>
          </cell>
          <cell r="S932">
            <v>0</v>
          </cell>
        </row>
        <row r="933">
          <cell r="R933" t="str">
            <v>403MP.NA</v>
          </cell>
          <cell r="S933">
            <v>0</v>
          </cell>
        </row>
        <row r="934">
          <cell r="R934" t="str">
            <v>403MP.SE</v>
          </cell>
          <cell r="S934">
            <v>0</v>
          </cell>
        </row>
        <row r="935">
          <cell r="R935" t="str">
            <v>403MP.NA1</v>
          </cell>
          <cell r="S935">
            <v>0</v>
          </cell>
        </row>
        <row r="936">
          <cell r="R936" t="str">
            <v>403MP.NA2</v>
          </cell>
          <cell r="S936">
            <v>0</v>
          </cell>
        </row>
        <row r="937">
          <cell r="R937" t="str">
            <v>403EP.NA</v>
          </cell>
          <cell r="S937">
            <v>0</v>
          </cell>
        </row>
        <row r="938">
          <cell r="R938" t="str">
            <v>403EP.SG</v>
          </cell>
          <cell r="S938">
            <v>0</v>
          </cell>
        </row>
        <row r="939">
          <cell r="R939" t="str">
            <v>403EP.SG1</v>
          </cell>
          <cell r="S939">
            <v>0</v>
          </cell>
        </row>
        <row r="940">
          <cell r="R940" t="str">
            <v>403EP.NA1</v>
          </cell>
          <cell r="S940">
            <v>0</v>
          </cell>
        </row>
        <row r="941">
          <cell r="R941" t="str">
            <v>4031.NA</v>
          </cell>
          <cell r="S941">
            <v>0</v>
          </cell>
        </row>
        <row r="942">
          <cell r="R942" t="str">
            <v>4031.S</v>
          </cell>
          <cell r="S942">
            <v>0</v>
          </cell>
        </row>
        <row r="943">
          <cell r="R943" t="str">
            <v>4031.NA1</v>
          </cell>
          <cell r="S943">
            <v>0</v>
          </cell>
        </row>
        <row r="944">
          <cell r="R944" t="str">
            <v>4031.NA2</v>
          </cell>
          <cell r="S944">
            <v>0</v>
          </cell>
        </row>
        <row r="945">
          <cell r="R945" t="str">
            <v>4031.NA3</v>
          </cell>
          <cell r="S945">
            <v>0</v>
          </cell>
        </row>
        <row r="946">
          <cell r="R946" t="str">
            <v>Total Depreciation Expense.NA</v>
          </cell>
          <cell r="S946">
            <v>440129808.11100346</v>
          </cell>
        </row>
        <row r="947">
          <cell r="R947" t="str">
            <v>Total Depreciation Expense.NA1</v>
          </cell>
          <cell r="S947">
            <v>0</v>
          </cell>
        </row>
        <row r="948">
          <cell r="R948" t="str">
            <v>Summary.NA</v>
          </cell>
          <cell r="S948">
            <v>95883764.660000011</v>
          </cell>
        </row>
        <row r="949">
          <cell r="R949" t="str">
            <v>Summary.NA1</v>
          </cell>
          <cell r="S949">
            <v>0</v>
          </cell>
        </row>
        <row r="950">
          <cell r="R950" t="str">
            <v>Summary.NA2</v>
          </cell>
          <cell r="S950">
            <v>0</v>
          </cell>
        </row>
        <row r="951">
          <cell r="R951" t="str">
            <v>Summary.NA3</v>
          </cell>
          <cell r="S951">
            <v>335195428.50651389</v>
          </cell>
        </row>
        <row r="952">
          <cell r="R952" t="str">
            <v>Summary.NA4</v>
          </cell>
          <cell r="S952">
            <v>8553472.1906512398</v>
          </cell>
        </row>
        <row r="953">
          <cell r="R953" t="str">
            <v>Summary.NA5</v>
          </cell>
          <cell r="S953">
            <v>447233.3548304768</v>
          </cell>
        </row>
        <row r="954">
          <cell r="R954" t="str">
            <v>Summary.NA6</v>
          </cell>
          <cell r="S954">
            <v>49909.399007890206</v>
          </cell>
        </row>
        <row r="955">
          <cell r="R955" t="str">
            <v>Summary.NA7</v>
          </cell>
          <cell r="S955">
            <v>0</v>
          </cell>
        </row>
        <row r="956">
          <cell r="R956" t="str">
            <v>Summary.NA8</v>
          </cell>
          <cell r="S956">
            <v>0</v>
          </cell>
        </row>
        <row r="957">
          <cell r="R957" t="str">
            <v>Total Depreciation Expense By Factor.NA</v>
          </cell>
          <cell r="S957">
            <v>440129808.11100358</v>
          </cell>
        </row>
        <row r="958">
          <cell r="R958" t="str">
            <v>Total Depreciation Expense By Factor.NA1</v>
          </cell>
          <cell r="S958">
            <v>0</v>
          </cell>
        </row>
        <row r="959">
          <cell r="R959" t="str">
            <v>404GP.NA</v>
          </cell>
          <cell r="S959">
            <v>0</v>
          </cell>
        </row>
        <row r="960">
          <cell r="R960" t="str">
            <v>404GP.S</v>
          </cell>
          <cell r="S960">
            <v>0</v>
          </cell>
        </row>
        <row r="961">
          <cell r="R961" t="str">
            <v>404GP.SG</v>
          </cell>
          <cell r="S961">
            <v>0</v>
          </cell>
        </row>
        <row r="962">
          <cell r="R962" t="str">
            <v>404GP.SO</v>
          </cell>
          <cell r="S962">
            <v>47427.909052494528</v>
          </cell>
        </row>
        <row r="963">
          <cell r="R963" t="str">
            <v>404GP.SG1</v>
          </cell>
          <cell r="S963">
            <v>0</v>
          </cell>
        </row>
        <row r="964">
          <cell r="R964" t="str">
            <v>404GP.CN</v>
          </cell>
          <cell r="S964">
            <v>0</v>
          </cell>
        </row>
        <row r="965">
          <cell r="R965" t="str">
            <v>404GP.SG2</v>
          </cell>
          <cell r="S965">
            <v>0</v>
          </cell>
        </row>
        <row r="966">
          <cell r="R966" t="str">
            <v>404GP.NA1</v>
          </cell>
          <cell r="S966">
            <v>47427.909052494528</v>
          </cell>
        </row>
        <row r="967">
          <cell r="R967" t="str">
            <v>404GP.NA2</v>
          </cell>
          <cell r="S967">
            <v>0</v>
          </cell>
        </row>
        <row r="968">
          <cell r="R968" t="str">
            <v>404SP.NA</v>
          </cell>
          <cell r="S968">
            <v>0</v>
          </cell>
        </row>
        <row r="969">
          <cell r="R969" t="str">
            <v>404SP.SG</v>
          </cell>
          <cell r="S969">
            <v>0</v>
          </cell>
        </row>
        <row r="970">
          <cell r="R970" t="str">
            <v>404SP.SG1</v>
          </cell>
          <cell r="S970">
            <v>0</v>
          </cell>
        </row>
        <row r="971">
          <cell r="R971" t="str">
            <v>404SP.NA1</v>
          </cell>
          <cell r="S971">
            <v>0</v>
          </cell>
        </row>
        <row r="972">
          <cell r="R972" t="str">
            <v>404SP.NA2</v>
          </cell>
          <cell r="S972">
            <v>0</v>
          </cell>
        </row>
        <row r="973">
          <cell r="R973" t="str">
            <v>404IP.NA</v>
          </cell>
          <cell r="S973">
            <v>0</v>
          </cell>
        </row>
        <row r="974">
          <cell r="R974" t="str">
            <v>404IP.S</v>
          </cell>
          <cell r="S974">
            <v>4259463.07</v>
          </cell>
        </row>
        <row r="975">
          <cell r="R975" t="str">
            <v>404IP.SE</v>
          </cell>
          <cell r="S975">
            <v>800.81946348373526</v>
          </cell>
        </row>
        <row r="976">
          <cell r="R976" t="str">
            <v>404IP.SG</v>
          </cell>
          <cell r="S976">
            <v>6396779.2938466473</v>
          </cell>
        </row>
        <row r="977">
          <cell r="R977" t="str">
            <v>404IP.SO</v>
          </cell>
          <cell r="S977">
            <v>11157228.542911191</v>
          </cell>
        </row>
        <row r="978">
          <cell r="R978" t="str">
            <v>404IP.CN</v>
          </cell>
          <cell r="S978">
            <v>7688623.0336604649</v>
          </cell>
        </row>
        <row r="979">
          <cell r="R979" t="str">
            <v>404IP.SG1</v>
          </cell>
          <cell r="S979">
            <v>1195277.0177205554</v>
          </cell>
        </row>
        <row r="980">
          <cell r="R980" t="str">
            <v>404IP.SG2</v>
          </cell>
          <cell r="S980">
            <v>143688.51535537973</v>
          </cell>
        </row>
        <row r="981">
          <cell r="R981" t="str">
            <v>404IP.SG3</v>
          </cell>
          <cell r="S981">
            <v>34852.527697360048</v>
          </cell>
        </row>
        <row r="982">
          <cell r="R982" t="str">
            <v>404IP.SG4</v>
          </cell>
          <cell r="S982">
            <v>0</v>
          </cell>
        </row>
        <row r="983">
          <cell r="R983" t="str">
            <v>404IP.SG5</v>
          </cell>
          <cell r="S983">
            <v>0</v>
          </cell>
        </row>
        <row r="984">
          <cell r="R984" t="str">
            <v>404IP.SG6</v>
          </cell>
          <cell r="S984">
            <v>5526.3545485244013</v>
          </cell>
        </row>
        <row r="985">
          <cell r="R985" t="str">
            <v>404IP.NA1</v>
          </cell>
          <cell r="S985">
            <v>30882239.175203603</v>
          </cell>
        </row>
        <row r="986">
          <cell r="R986" t="str">
            <v>404IP.NA2</v>
          </cell>
          <cell r="S986">
            <v>0</v>
          </cell>
        </row>
        <row r="987">
          <cell r="R987" t="str">
            <v>404MP.NA</v>
          </cell>
          <cell r="S987">
            <v>0</v>
          </cell>
        </row>
        <row r="988">
          <cell r="R988" t="str">
            <v>404MP.SE</v>
          </cell>
          <cell r="S988">
            <v>0</v>
          </cell>
        </row>
        <row r="989">
          <cell r="R989" t="str">
            <v>404MP.NA1</v>
          </cell>
          <cell r="S989">
            <v>0</v>
          </cell>
        </row>
        <row r="990">
          <cell r="R990" t="str">
            <v>404MP.NA2</v>
          </cell>
          <cell r="S990">
            <v>0</v>
          </cell>
        </row>
        <row r="991">
          <cell r="R991" t="str">
            <v>404OP.NA</v>
          </cell>
          <cell r="S991">
            <v>0</v>
          </cell>
        </row>
        <row r="992">
          <cell r="R992" t="str">
            <v>404OP.S</v>
          </cell>
          <cell r="S992">
            <v>0</v>
          </cell>
        </row>
        <row r="993">
          <cell r="R993" t="str">
            <v>404OP.NA1</v>
          </cell>
          <cell r="S993">
            <v>0</v>
          </cell>
        </row>
        <row r="994">
          <cell r="R994" t="str">
            <v>404OP.NA2</v>
          </cell>
          <cell r="S994">
            <v>0</v>
          </cell>
        </row>
        <row r="995">
          <cell r="R995" t="str">
            <v>404OP.NA3</v>
          </cell>
          <cell r="S995">
            <v>0</v>
          </cell>
        </row>
        <row r="996">
          <cell r="R996" t="str">
            <v>404HP.NA</v>
          </cell>
          <cell r="S996">
            <v>0</v>
          </cell>
        </row>
        <row r="997">
          <cell r="R997" t="str">
            <v>404HP.SG</v>
          </cell>
          <cell r="S997">
            <v>138587.28647900253</v>
          </cell>
        </row>
        <row r="998">
          <cell r="R998" t="str">
            <v>404HP.SG1</v>
          </cell>
          <cell r="S998">
            <v>0</v>
          </cell>
        </row>
        <row r="999">
          <cell r="R999" t="str">
            <v>404HP.SG2</v>
          </cell>
          <cell r="S999">
            <v>0</v>
          </cell>
        </row>
        <row r="1000">
          <cell r="R1000" t="str">
            <v>404HP.NA1</v>
          </cell>
          <cell r="S1000">
            <v>138587.28647900253</v>
          </cell>
        </row>
        <row r="1001">
          <cell r="R1001" t="str">
            <v>404HP.NA2</v>
          </cell>
          <cell r="S1001">
            <v>0</v>
          </cell>
        </row>
        <row r="1002">
          <cell r="R1002" t="str">
            <v>Total Amortization of Limited Term Plant.NA</v>
          </cell>
          <cell r="S1002">
            <v>31068254.370735101</v>
          </cell>
        </row>
        <row r="1003">
          <cell r="R1003" t="str">
            <v>Total Amortization of Limited Term Plant.NA1</v>
          </cell>
          <cell r="S1003">
            <v>0</v>
          </cell>
        </row>
        <row r="1004">
          <cell r="R1004" t="str">
            <v>Total Amortization of Limited Term Plant.NA2</v>
          </cell>
          <cell r="S1004">
            <v>0</v>
          </cell>
        </row>
        <row r="1005">
          <cell r="R1005" t="str">
            <v>405.NA</v>
          </cell>
          <cell r="S1005">
            <v>0</v>
          </cell>
        </row>
        <row r="1006">
          <cell r="R1006" t="str">
            <v>405.S</v>
          </cell>
          <cell r="S1006">
            <v>0</v>
          </cell>
        </row>
        <row r="1007">
          <cell r="R1007" t="str">
            <v>405.NA1</v>
          </cell>
          <cell r="S1007">
            <v>0</v>
          </cell>
        </row>
        <row r="1008">
          <cell r="R1008" t="str">
            <v>405.NA2</v>
          </cell>
          <cell r="S1008">
            <v>0</v>
          </cell>
        </row>
        <row r="1009">
          <cell r="R1009" t="str">
            <v>405.NA3</v>
          </cell>
          <cell r="S1009">
            <v>0</v>
          </cell>
        </row>
        <row r="1010">
          <cell r="R1010" t="str">
            <v>406.NA</v>
          </cell>
          <cell r="S1010">
            <v>0</v>
          </cell>
        </row>
        <row r="1011">
          <cell r="R1011" t="str">
            <v>406.S</v>
          </cell>
          <cell r="S1011">
            <v>301635.48</v>
          </cell>
        </row>
        <row r="1012">
          <cell r="R1012" t="str">
            <v>406.SG</v>
          </cell>
          <cell r="S1012">
            <v>0</v>
          </cell>
        </row>
        <row r="1013">
          <cell r="R1013" t="str">
            <v>406.SG1</v>
          </cell>
          <cell r="S1013">
            <v>0</v>
          </cell>
        </row>
        <row r="1014">
          <cell r="R1014" t="str">
            <v>406.SG2</v>
          </cell>
          <cell r="S1014">
            <v>368356.58236740675</v>
          </cell>
        </row>
        <row r="1015">
          <cell r="R1015" t="str">
            <v>406.SO</v>
          </cell>
          <cell r="S1015">
            <v>0</v>
          </cell>
        </row>
        <row r="1016">
          <cell r="R1016" t="str">
            <v>406.NA1</v>
          </cell>
          <cell r="S1016">
            <v>669992.06236740667</v>
          </cell>
        </row>
        <row r="1017">
          <cell r="R1017" t="str">
            <v>407.NA</v>
          </cell>
          <cell r="S1017">
            <v>0</v>
          </cell>
        </row>
        <row r="1018">
          <cell r="R1018" t="str">
            <v>407.S</v>
          </cell>
          <cell r="S1018">
            <v>-21355812.011363488</v>
          </cell>
        </row>
        <row r="1019">
          <cell r="R1019" t="str">
            <v>407.SO</v>
          </cell>
          <cell r="S1019">
            <v>0</v>
          </cell>
        </row>
        <row r="1020">
          <cell r="R1020" t="str">
            <v>407.SG-P</v>
          </cell>
          <cell r="S1020">
            <v>0</v>
          </cell>
        </row>
        <row r="1021">
          <cell r="R1021" t="str">
            <v>407.SE</v>
          </cell>
          <cell r="S1021">
            <v>0</v>
          </cell>
        </row>
        <row r="1022">
          <cell r="R1022" t="str">
            <v>407.SG</v>
          </cell>
          <cell r="S1022">
            <v>11820.502076668217</v>
          </cell>
        </row>
        <row r="1023">
          <cell r="R1023" t="str">
            <v>407.TROJP</v>
          </cell>
          <cell r="S1023">
            <v>0</v>
          </cell>
        </row>
        <row r="1024">
          <cell r="R1024" t="str">
            <v>407.NA1</v>
          </cell>
          <cell r="S1024">
            <v>-21343991.509286821</v>
          </cell>
        </row>
        <row r="1025">
          <cell r="R1025" t="str">
            <v>407.NA2</v>
          </cell>
          <cell r="S1025">
            <v>0</v>
          </cell>
        </row>
        <row r="1026">
          <cell r="R1026" t="str">
            <v>Total Amortization Expense.NA</v>
          </cell>
          <cell r="S1026">
            <v>10394254.923815686</v>
          </cell>
        </row>
        <row r="1027">
          <cell r="R1027" t="str">
            <v>Total Amortization Expense.NA1</v>
          </cell>
          <cell r="S1027">
            <v>0</v>
          </cell>
        </row>
        <row r="1028">
          <cell r="R1028" t="str">
            <v>Total Amortization Expense.NA2</v>
          </cell>
          <cell r="S1028">
            <v>0</v>
          </cell>
        </row>
        <row r="1029">
          <cell r="R1029" t="str">
            <v>Total Amortization Expense.NA3</v>
          </cell>
          <cell r="S1029">
            <v>0</v>
          </cell>
        </row>
        <row r="1030">
          <cell r="R1030" t="str">
            <v>Summary of Amortization Expense by Factor.NA</v>
          </cell>
          <cell r="S1030">
            <v>0</v>
          </cell>
        </row>
        <row r="1031">
          <cell r="R1031" t="str">
            <v>Summary of Amortization Expense by Factor.NA1</v>
          </cell>
          <cell r="S1031">
            <v>-16794713.461363487</v>
          </cell>
        </row>
        <row r="1032">
          <cell r="R1032" t="str">
            <v>Summary of Amortization Expense by Factor.NA2</v>
          </cell>
          <cell r="S1032">
            <v>800.81946348373526</v>
          </cell>
        </row>
        <row r="1033">
          <cell r="R1033" t="str">
            <v>Summary of Amortization Expense by Factor.NA3</v>
          </cell>
          <cell r="S1033">
            <v>0</v>
          </cell>
        </row>
        <row r="1034">
          <cell r="R1034" t="str">
            <v>Summary of Amortization Expense by Factor.NA4</v>
          </cell>
          <cell r="S1034">
            <v>0</v>
          </cell>
        </row>
        <row r="1035">
          <cell r="R1035" t="str">
            <v>Summary of Amortization Expense by Factor.NA5</v>
          </cell>
          <cell r="S1035">
            <v>0</v>
          </cell>
        </row>
        <row r="1036">
          <cell r="R1036" t="str">
            <v>Summary of Amortization Expense by Factor.NA6</v>
          </cell>
          <cell r="S1036">
            <v>11204656.451963685</v>
          </cell>
        </row>
        <row r="1037">
          <cell r="R1037" t="str">
            <v>Summary of Amortization Expense by Factor.NA7</v>
          </cell>
          <cell r="S1037">
            <v>0</v>
          </cell>
        </row>
        <row r="1038">
          <cell r="R1038" t="str">
            <v>Summary of Amortization Expense by Factor.NA8</v>
          </cell>
          <cell r="S1038">
            <v>0</v>
          </cell>
        </row>
        <row r="1039">
          <cell r="R1039" t="str">
            <v>Summary of Amortization Expense by Factor.NA9</v>
          </cell>
          <cell r="S1039">
            <v>7688623.0336604649</v>
          </cell>
        </row>
        <row r="1040">
          <cell r="R1040" t="str">
            <v>Summary of Amortization Expense by Factor.NA10</v>
          </cell>
          <cell r="S1040">
            <v>8294888.0800915444</v>
          </cell>
        </row>
        <row r="1041">
          <cell r="R1041" t="str">
            <v>Total Amortization Expense by Factor.NA</v>
          </cell>
          <cell r="S1041">
            <v>10394254.923815692</v>
          </cell>
        </row>
        <row r="1042">
          <cell r="R1042" t="str">
            <v>408.NA</v>
          </cell>
          <cell r="S1042">
            <v>0</v>
          </cell>
        </row>
        <row r="1043">
          <cell r="R1043" t="str">
            <v>408.S</v>
          </cell>
          <cell r="S1043">
            <v>7930.12</v>
          </cell>
        </row>
        <row r="1044">
          <cell r="R1044" t="str">
            <v>408.GPS</v>
          </cell>
          <cell r="S1044">
            <v>71993818.893893346</v>
          </cell>
        </row>
        <row r="1045">
          <cell r="R1045" t="str">
            <v>408.SO</v>
          </cell>
          <cell r="S1045">
            <v>6575558.8349599764</v>
          </cell>
        </row>
        <row r="1046">
          <cell r="R1046" t="str">
            <v>408.SE</v>
          </cell>
          <cell r="S1046">
            <v>517325.74563447462</v>
          </cell>
        </row>
        <row r="1047">
          <cell r="R1047" t="str">
            <v>408.SG</v>
          </cell>
          <cell r="S1047">
            <v>987832.3302866451</v>
          </cell>
        </row>
        <row r="1048">
          <cell r="R1048" t="str">
            <v>408.OPRV-ID</v>
          </cell>
          <cell r="S1048">
            <v>0</v>
          </cell>
        </row>
        <row r="1049">
          <cell r="R1049" t="str">
            <v>408.EXCTAX</v>
          </cell>
          <cell r="S1049">
            <v>0</v>
          </cell>
        </row>
        <row r="1050">
          <cell r="R1050" t="str">
            <v>408.SG1</v>
          </cell>
          <cell r="S1050">
            <v>0</v>
          </cell>
        </row>
        <row r="1051">
          <cell r="R1051" t="str">
            <v>408.NA1</v>
          </cell>
          <cell r="S1051">
            <v>0</v>
          </cell>
        </row>
        <row r="1052">
          <cell r="R1052" t="str">
            <v>408.NA2</v>
          </cell>
          <cell r="S1052">
            <v>0</v>
          </cell>
        </row>
        <row r="1053">
          <cell r="R1053" t="str">
            <v>408.NA3</v>
          </cell>
          <cell r="S1053">
            <v>0</v>
          </cell>
        </row>
        <row r="1054">
          <cell r="R1054" t="str">
            <v>Total Taxes Other Than Income.NA</v>
          </cell>
          <cell r="S1054">
            <v>80082465.924774453</v>
          </cell>
        </row>
        <row r="1055">
          <cell r="R1055" t="str">
            <v>Total Taxes Other Than Income.NA1</v>
          </cell>
          <cell r="S1055">
            <v>0</v>
          </cell>
        </row>
        <row r="1056">
          <cell r="R1056" t="str">
            <v>Total Taxes Other Than Income.NA2</v>
          </cell>
          <cell r="S1056">
            <v>0</v>
          </cell>
        </row>
        <row r="1057">
          <cell r="R1057" t="str">
            <v>41140.NA</v>
          </cell>
          <cell r="S1057">
            <v>0</v>
          </cell>
        </row>
        <row r="1058">
          <cell r="R1058" t="str">
            <v>41140.DGU</v>
          </cell>
          <cell r="S1058">
            <v>-905666.68079067371</v>
          </cell>
        </row>
        <row r="1059">
          <cell r="R1059" t="str">
            <v>41140.NA1</v>
          </cell>
          <cell r="S1059">
            <v>0</v>
          </cell>
        </row>
        <row r="1060">
          <cell r="R1060" t="str">
            <v>41140.NA2</v>
          </cell>
          <cell r="S1060">
            <v>-905666.68079067371</v>
          </cell>
        </row>
        <row r="1061">
          <cell r="R1061" t="str">
            <v>41140.NA3</v>
          </cell>
          <cell r="S1061">
            <v>0</v>
          </cell>
        </row>
        <row r="1062">
          <cell r="R1062" t="str">
            <v>41141.NA</v>
          </cell>
          <cell r="S1062">
            <v>0</v>
          </cell>
        </row>
        <row r="1063">
          <cell r="R1063" t="str">
            <v>41141.DGU</v>
          </cell>
          <cell r="S1063">
            <v>0</v>
          </cell>
        </row>
        <row r="1064">
          <cell r="R1064" t="str">
            <v>41141.NA1</v>
          </cell>
          <cell r="S1064">
            <v>0</v>
          </cell>
        </row>
        <row r="1065">
          <cell r="R1065" t="str">
            <v>41141.NA2</v>
          </cell>
          <cell r="S1065">
            <v>0</v>
          </cell>
        </row>
        <row r="1066">
          <cell r="R1066" t="str">
            <v>41141.NA3</v>
          </cell>
          <cell r="S1066">
            <v>0</v>
          </cell>
        </row>
        <row r="1067">
          <cell r="R1067" t="str">
            <v>Total Deferred ITC.NA</v>
          </cell>
          <cell r="S1067">
            <v>-905666.68079067371</v>
          </cell>
        </row>
        <row r="1068">
          <cell r="R1068" t="str">
            <v>Total Deferred ITC.NA1</v>
          </cell>
          <cell r="S1068">
            <v>0</v>
          </cell>
        </row>
        <row r="1069">
          <cell r="R1069" t="str">
            <v>Total Deferred ITC.NA2</v>
          </cell>
          <cell r="S1069">
            <v>0</v>
          </cell>
        </row>
        <row r="1070">
          <cell r="R1070" t="str">
            <v>427.NA</v>
          </cell>
          <cell r="S1070">
            <v>0</v>
          </cell>
        </row>
        <row r="1071">
          <cell r="R1071" t="str">
            <v>427.S</v>
          </cell>
          <cell r="S1071">
            <v>169167098.60938725</v>
          </cell>
        </row>
        <row r="1072">
          <cell r="R1072" t="str">
            <v>427.SNP</v>
          </cell>
          <cell r="S1072">
            <v>0</v>
          </cell>
        </row>
        <row r="1073">
          <cell r="R1073" t="str">
            <v>427.NA1</v>
          </cell>
          <cell r="S1073">
            <v>169167098.60938725</v>
          </cell>
        </row>
        <row r="1074">
          <cell r="R1074" t="str">
            <v>427.NA2</v>
          </cell>
          <cell r="S1074">
            <v>0</v>
          </cell>
        </row>
        <row r="1075">
          <cell r="R1075" t="str">
            <v>428.NA</v>
          </cell>
          <cell r="S1075">
            <v>0</v>
          </cell>
        </row>
        <row r="1076">
          <cell r="R1076" t="str">
            <v>428.SNP</v>
          </cell>
          <cell r="S1076">
            <v>0</v>
          </cell>
        </row>
        <row r="1077">
          <cell r="R1077" t="str">
            <v>428.NA1</v>
          </cell>
          <cell r="S1077">
            <v>0</v>
          </cell>
        </row>
        <row r="1078">
          <cell r="R1078" t="str">
            <v>428.NA2</v>
          </cell>
          <cell r="S1078">
            <v>0</v>
          </cell>
        </row>
        <row r="1079">
          <cell r="R1079" t="str">
            <v>429.NA</v>
          </cell>
          <cell r="S1079">
            <v>0</v>
          </cell>
        </row>
        <row r="1080">
          <cell r="R1080" t="str">
            <v>429.SNP</v>
          </cell>
          <cell r="S1080">
            <v>0</v>
          </cell>
        </row>
        <row r="1081">
          <cell r="R1081" t="str">
            <v>429.NA1</v>
          </cell>
          <cell r="S1081">
            <v>0</v>
          </cell>
        </row>
        <row r="1082">
          <cell r="R1082" t="str">
            <v>429.NA2</v>
          </cell>
          <cell r="S1082">
            <v>0</v>
          </cell>
        </row>
        <row r="1083">
          <cell r="R1083" t="str">
            <v>431.NA</v>
          </cell>
          <cell r="S1083">
            <v>0</v>
          </cell>
        </row>
        <row r="1084">
          <cell r="R1084" t="str">
            <v>431.OTH</v>
          </cell>
          <cell r="S1084">
            <v>0</v>
          </cell>
        </row>
        <row r="1085">
          <cell r="R1085" t="str">
            <v>431.SO</v>
          </cell>
          <cell r="S1085">
            <v>0</v>
          </cell>
        </row>
        <row r="1086">
          <cell r="R1086" t="str">
            <v>431.SNP</v>
          </cell>
          <cell r="S1086">
            <v>0</v>
          </cell>
        </row>
        <row r="1087">
          <cell r="R1087" t="str">
            <v>431.NA1</v>
          </cell>
          <cell r="S1087">
            <v>0</v>
          </cell>
        </row>
        <row r="1088">
          <cell r="R1088" t="str">
            <v>431.NA2</v>
          </cell>
          <cell r="S1088">
            <v>0</v>
          </cell>
        </row>
        <row r="1089">
          <cell r="R1089" t="str">
            <v>432.NA</v>
          </cell>
          <cell r="S1089">
            <v>0</v>
          </cell>
        </row>
        <row r="1090">
          <cell r="R1090" t="str">
            <v>432.SNP</v>
          </cell>
          <cell r="S1090">
            <v>0</v>
          </cell>
        </row>
        <row r="1091">
          <cell r="R1091" t="str">
            <v>432.NA1</v>
          </cell>
          <cell r="S1091">
            <v>0</v>
          </cell>
        </row>
        <row r="1092">
          <cell r="R1092" t="str">
            <v>432.NA2</v>
          </cell>
          <cell r="S1092">
            <v>0</v>
          </cell>
        </row>
        <row r="1093">
          <cell r="R1093" t="str">
            <v>432.NA3</v>
          </cell>
          <cell r="S1093">
            <v>169167098.60938725</v>
          </cell>
        </row>
        <row r="1094">
          <cell r="R1094" t="str">
            <v>432.NA4</v>
          </cell>
          <cell r="S1094">
            <v>0</v>
          </cell>
        </row>
        <row r="1095">
          <cell r="R1095" t="str">
            <v>432.NA5</v>
          </cell>
          <cell r="S1095">
            <v>0</v>
          </cell>
        </row>
        <row r="1096">
          <cell r="R1096" t="str">
            <v>432.NUTIL</v>
          </cell>
          <cell r="S1096">
            <v>0</v>
          </cell>
        </row>
        <row r="1097">
          <cell r="R1097" t="str">
            <v>432.NUTIL1</v>
          </cell>
          <cell r="S1097">
            <v>0</v>
          </cell>
        </row>
        <row r="1098">
          <cell r="R1098" t="str">
            <v>432.NUTIL2</v>
          </cell>
          <cell r="S1098">
            <v>0</v>
          </cell>
        </row>
        <row r="1099">
          <cell r="R1099" t="str">
            <v>432.NUTIL3</v>
          </cell>
          <cell r="S1099">
            <v>0</v>
          </cell>
        </row>
        <row r="1100">
          <cell r="R1100" t="str">
            <v>432.NA6</v>
          </cell>
          <cell r="S1100">
            <v>0</v>
          </cell>
        </row>
        <row r="1101">
          <cell r="R1101" t="str">
            <v>432.NA7</v>
          </cell>
          <cell r="S1101">
            <v>0</v>
          </cell>
        </row>
        <row r="1102">
          <cell r="R1102" t="str">
            <v>432.NA8</v>
          </cell>
          <cell r="S1102">
            <v>0</v>
          </cell>
        </row>
        <row r="1103">
          <cell r="R1103" t="str">
            <v>432.NA9</v>
          </cell>
          <cell r="S1103">
            <v>169167098.60938725</v>
          </cell>
        </row>
        <row r="1104">
          <cell r="R1104" t="str">
            <v>432.NA10</v>
          </cell>
          <cell r="S1104">
            <v>0</v>
          </cell>
        </row>
        <row r="1105">
          <cell r="R1105" t="str">
            <v>432.NA11</v>
          </cell>
          <cell r="S1105">
            <v>0</v>
          </cell>
        </row>
        <row r="1106">
          <cell r="R1106" t="str">
            <v>419.NA</v>
          </cell>
          <cell r="S1106">
            <v>0</v>
          </cell>
        </row>
        <row r="1107">
          <cell r="R1107" t="str">
            <v>419.S</v>
          </cell>
          <cell r="S1107">
            <v>0</v>
          </cell>
        </row>
        <row r="1108">
          <cell r="R1108" t="str">
            <v>419.SNP</v>
          </cell>
          <cell r="S1108">
            <v>-31599864.913288627</v>
          </cell>
        </row>
        <row r="1109">
          <cell r="R1109" t="str">
            <v>419.NA1</v>
          </cell>
          <cell r="S1109">
            <v>-31599864.913288627</v>
          </cell>
        </row>
        <row r="1110">
          <cell r="R1110" t="str">
            <v>419.NA2</v>
          </cell>
          <cell r="S1110">
            <v>0</v>
          </cell>
        </row>
        <row r="1111">
          <cell r="R1111" t="str">
            <v>419.NA3</v>
          </cell>
          <cell r="S1111">
            <v>0</v>
          </cell>
        </row>
        <row r="1112">
          <cell r="R1112" t="str">
            <v>41010.NA</v>
          </cell>
          <cell r="S1112">
            <v>0</v>
          </cell>
        </row>
        <row r="1113">
          <cell r="R1113" t="str">
            <v>41010.S</v>
          </cell>
          <cell r="S1113">
            <v>-2771460.0000000005</v>
          </cell>
        </row>
        <row r="1114">
          <cell r="R1114" t="str">
            <v>41010.TROJD</v>
          </cell>
          <cell r="S1114">
            <v>0</v>
          </cell>
        </row>
        <row r="1115">
          <cell r="R1115" t="str">
            <v>41010.SG</v>
          </cell>
          <cell r="S1115">
            <v>0</v>
          </cell>
        </row>
        <row r="1116">
          <cell r="R1116" t="str">
            <v>41010.SO</v>
          </cell>
          <cell r="S1116">
            <v>-1995159.5614998452</v>
          </cell>
        </row>
        <row r="1117">
          <cell r="R1117" t="str">
            <v>41010.SNP</v>
          </cell>
          <cell r="S1117">
            <v>11202270.03622763</v>
          </cell>
        </row>
        <row r="1118">
          <cell r="R1118" t="str">
            <v>41010.SE</v>
          </cell>
          <cell r="S1118">
            <v>1925330.6501235175</v>
          </cell>
        </row>
        <row r="1119">
          <cell r="R1119" t="str">
            <v>41010.SG1</v>
          </cell>
          <cell r="S1119">
            <v>18887436.529245354</v>
          </cell>
        </row>
        <row r="1120">
          <cell r="R1120" t="str">
            <v>41010.GPS</v>
          </cell>
          <cell r="S1120">
            <v>13832283.30207696</v>
          </cell>
        </row>
        <row r="1121">
          <cell r="R1121" t="str">
            <v>41010.DITEXP</v>
          </cell>
          <cell r="S1121">
            <v>0</v>
          </cell>
        </row>
        <row r="1122">
          <cell r="R1122" t="str">
            <v>41010.BADDEBT</v>
          </cell>
          <cell r="S1122">
            <v>0</v>
          </cell>
        </row>
        <row r="1123">
          <cell r="R1123" t="str">
            <v>41010.CN</v>
          </cell>
          <cell r="S1123">
            <v>0</v>
          </cell>
        </row>
        <row r="1124">
          <cell r="R1124" t="str">
            <v>41010.IBT</v>
          </cell>
          <cell r="S1124">
            <v>0</v>
          </cell>
        </row>
        <row r="1125">
          <cell r="R1125" t="str">
            <v>41010.CIAC</v>
          </cell>
          <cell r="S1125">
            <v>0</v>
          </cell>
        </row>
        <row r="1126">
          <cell r="R1126" t="str">
            <v>41010.SCHMDEXP</v>
          </cell>
          <cell r="S1126">
            <v>0</v>
          </cell>
        </row>
        <row r="1127">
          <cell r="R1127" t="str">
            <v>41010.TAXDEPR</v>
          </cell>
          <cell r="S1127">
            <v>148132973.47530621</v>
          </cell>
        </row>
        <row r="1128">
          <cell r="R1128" t="str">
            <v>41010.SNPD</v>
          </cell>
          <cell r="S1128">
            <v>-10469.139342644889</v>
          </cell>
        </row>
        <row r="1129">
          <cell r="R1129" t="str">
            <v>41010.NA1</v>
          </cell>
          <cell r="S1129">
            <v>189203205.29213718</v>
          </cell>
        </row>
        <row r="1130">
          <cell r="R1130" t="str">
            <v>41010.NA2</v>
          </cell>
          <cell r="S1130">
            <v>0</v>
          </cell>
        </row>
        <row r="1131">
          <cell r="R1131" t="str">
            <v>41010.NA3</v>
          </cell>
          <cell r="S1131">
            <v>0</v>
          </cell>
        </row>
        <row r="1132">
          <cell r="R1132" t="str">
            <v>41010.NA4</v>
          </cell>
          <cell r="S1132">
            <v>0</v>
          </cell>
        </row>
        <row r="1133">
          <cell r="R1133" t="str">
            <v>41110.NA</v>
          </cell>
          <cell r="S1133">
            <v>0</v>
          </cell>
        </row>
        <row r="1134">
          <cell r="R1134" t="str">
            <v>41110.S</v>
          </cell>
          <cell r="S1134">
            <v>-23032331.376812428</v>
          </cell>
        </row>
        <row r="1135">
          <cell r="R1135" t="str">
            <v>41110.SE</v>
          </cell>
          <cell r="S1135">
            <v>-520730.9696867693</v>
          </cell>
        </row>
        <row r="1136">
          <cell r="R1136" t="str">
            <v>41110.SG</v>
          </cell>
          <cell r="S1136">
            <v>0</v>
          </cell>
        </row>
        <row r="1137">
          <cell r="R1137" t="str">
            <v>41110.SNP</v>
          </cell>
          <cell r="S1137">
            <v>-6827687.0362440348</v>
          </cell>
        </row>
        <row r="1138">
          <cell r="R1138" t="str">
            <v>41110.SG1</v>
          </cell>
          <cell r="S1138">
            <v>-837546.89758891368</v>
          </cell>
        </row>
        <row r="1139">
          <cell r="R1139" t="str">
            <v>41110.GPS</v>
          </cell>
          <cell r="S1139">
            <v>355749.94991678902</v>
          </cell>
        </row>
        <row r="1140">
          <cell r="R1140" t="str">
            <v>41110.SO</v>
          </cell>
          <cell r="S1140">
            <v>-2479389.9173313701</v>
          </cell>
        </row>
        <row r="1141">
          <cell r="R1141" t="str">
            <v>41110.SNPD</v>
          </cell>
          <cell r="S1141">
            <v>-312724.20851195278</v>
          </cell>
        </row>
        <row r="1142">
          <cell r="R1142" t="str">
            <v>41110.BADDEBT</v>
          </cell>
          <cell r="S1142">
            <v>-57340.374517321667</v>
          </cell>
        </row>
        <row r="1143">
          <cell r="R1143" t="str">
            <v>41110.SGCT</v>
          </cell>
          <cell r="S1143">
            <v>0</v>
          </cell>
        </row>
        <row r="1144">
          <cell r="R1144" t="str">
            <v>41110.DITEXP</v>
          </cell>
          <cell r="S1144">
            <v>0</v>
          </cell>
        </row>
        <row r="1145">
          <cell r="R1145" t="str">
            <v>41110.TROJD</v>
          </cell>
          <cell r="S1145">
            <v>23927.089586427879</v>
          </cell>
        </row>
        <row r="1146">
          <cell r="R1146" t="str">
            <v>41110.IBT</v>
          </cell>
          <cell r="S1146">
            <v>0</v>
          </cell>
        </row>
        <row r="1147">
          <cell r="R1147" t="str">
            <v>41110.CIAC</v>
          </cell>
          <cell r="S1147">
            <v>-15117333.737007385</v>
          </cell>
        </row>
        <row r="1148">
          <cell r="R1148" t="str">
            <v>41110.SCHMDEXP</v>
          </cell>
          <cell r="S1148">
            <v>-118453354.81804284</v>
          </cell>
        </row>
        <row r="1149">
          <cell r="R1149" t="str">
            <v>41110.TAXDEPR</v>
          </cell>
          <cell r="S1149">
            <v>0</v>
          </cell>
        </row>
        <row r="1150">
          <cell r="R1150" t="str">
            <v>41110.NA1</v>
          </cell>
          <cell r="S1150">
            <v>-167258762.29623979</v>
          </cell>
        </row>
        <row r="1151">
          <cell r="R1151" t="str">
            <v>41110.NA2</v>
          </cell>
          <cell r="S1151">
            <v>0</v>
          </cell>
        </row>
        <row r="1152">
          <cell r="R1152" t="str">
            <v>Total Deferred Income Taxes.NA</v>
          </cell>
          <cell r="S1152">
            <v>21944442.995897382</v>
          </cell>
        </row>
        <row r="1153">
          <cell r="R1153" t="str">
            <v>SCHMAF.NA</v>
          </cell>
          <cell r="S1153">
            <v>0</v>
          </cell>
        </row>
        <row r="1154">
          <cell r="R1154" t="str">
            <v>SCHMAF.S</v>
          </cell>
          <cell r="S1154">
            <v>0</v>
          </cell>
        </row>
        <row r="1155">
          <cell r="R1155" t="str">
            <v>SCHMAF.SNP</v>
          </cell>
          <cell r="S1155">
            <v>0</v>
          </cell>
        </row>
        <row r="1156">
          <cell r="R1156" t="str">
            <v>SCHMAF.SO</v>
          </cell>
          <cell r="S1156">
            <v>0</v>
          </cell>
        </row>
        <row r="1157">
          <cell r="R1157" t="str">
            <v>SCHMAF.SE</v>
          </cell>
          <cell r="S1157">
            <v>0</v>
          </cell>
        </row>
        <row r="1158">
          <cell r="R1158" t="str">
            <v>SCHMAF.TROJP</v>
          </cell>
          <cell r="S1158">
            <v>0</v>
          </cell>
        </row>
        <row r="1159">
          <cell r="R1159" t="str">
            <v>SCHMAF.SG</v>
          </cell>
          <cell r="S1159">
            <v>0</v>
          </cell>
        </row>
        <row r="1160">
          <cell r="R1160" t="str">
            <v>SCHMAF.NA1</v>
          </cell>
          <cell r="S1160">
            <v>0</v>
          </cell>
        </row>
        <row r="1161">
          <cell r="R1161" t="str">
            <v>SCHMAF.NA2</v>
          </cell>
          <cell r="S1161">
            <v>0</v>
          </cell>
        </row>
        <row r="1162">
          <cell r="R1162" t="str">
            <v>SCHMAP.NA</v>
          </cell>
          <cell r="S1162">
            <v>0</v>
          </cell>
        </row>
        <row r="1163">
          <cell r="R1163" t="str">
            <v>SCHMAP.S</v>
          </cell>
          <cell r="S1163">
            <v>0</v>
          </cell>
        </row>
        <row r="1164">
          <cell r="R1164" t="str">
            <v>SCHMAP.SE</v>
          </cell>
          <cell r="S1164">
            <v>6570.8961601573128</v>
          </cell>
        </row>
        <row r="1165">
          <cell r="R1165" t="str">
            <v>SCHMAP.SNP</v>
          </cell>
          <cell r="S1165">
            <v>0</v>
          </cell>
        </row>
        <row r="1166">
          <cell r="R1166" t="str">
            <v>SCHMAP.SO</v>
          </cell>
          <cell r="S1166">
            <v>1043896.8402918786</v>
          </cell>
        </row>
        <row r="1167">
          <cell r="R1167" t="str">
            <v>SCHMAP.SG</v>
          </cell>
          <cell r="S1167">
            <v>0</v>
          </cell>
        </row>
        <row r="1168">
          <cell r="R1168" t="str">
            <v>SCHMAP.SCHMDEXP</v>
          </cell>
          <cell r="S1168">
            <v>63301.898979773032</v>
          </cell>
        </row>
        <row r="1169">
          <cell r="R1169" t="str">
            <v>SCHMAP.NA1</v>
          </cell>
          <cell r="S1169">
            <v>1113769.6354318089</v>
          </cell>
        </row>
        <row r="1170">
          <cell r="R1170" t="str">
            <v>SCHMAP.NA2</v>
          </cell>
          <cell r="S1170">
            <v>0</v>
          </cell>
        </row>
        <row r="1171">
          <cell r="R1171" t="str">
            <v>SCHMAT.NA</v>
          </cell>
          <cell r="S1171">
            <v>0</v>
          </cell>
        </row>
        <row r="1172">
          <cell r="R1172" t="str">
            <v>SCHMAT.S</v>
          </cell>
          <cell r="S1172">
            <v>6354041.0238766093</v>
          </cell>
        </row>
        <row r="1173">
          <cell r="R1173" t="str">
            <v>SCHMAT.SGCT</v>
          </cell>
          <cell r="S1173">
            <v>0</v>
          </cell>
        </row>
        <row r="1174">
          <cell r="R1174" t="str">
            <v>SCHMAT.CIAC</v>
          </cell>
          <cell r="S1174">
            <v>61486068.230054006</v>
          </cell>
        </row>
        <row r="1175">
          <cell r="R1175" t="str">
            <v>SCHMAT.SNP</v>
          </cell>
          <cell r="S1175">
            <v>27769952.877554692</v>
          </cell>
        </row>
        <row r="1176">
          <cell r="R1176" t="str">
            <v>SCHMAT.TROJD</v>
          </cell>
          <cell r="S1176">
            <v>-97316.571910880186</v>
          </cell>
        </row>
        <row r="1177">
          <cell r="R1177" t="str">
            <v>SCHMAT.SG</v>
          </cell>
          <cell r="S1177">
            <v>0</v>
          </cell>
        </row>
        <row r="1178">
          <cell r="R1178" t="str">
            <v>SCHMAT.SE</v>
          </cell>
          <cell r="S1178">
            <v>2117945.557762844</v>
          </cell>
        </row>
        <row r="1179">
          <cell r="R1179" t="str">
            <v>SCHMAT.SG1</v>
          </cell>
          <cell r="S1179">
            <v>3440574.927610477</v>
          </cell>
        </row>
        <row r="1180">
          <cell r="R1180" t="str">
            <v>SCHMAT.GPS</v>
          </cell>
          <cell r="S1180">
            <v>-1446927.0093573835</v>
          </cell>
        </row>
        <row r="1181">
          <cell r="R1181" t="str">
            <v>SCHMAT.SO</v>
          </cell>
          <cell r="S1181">
            <v>10084310.746017594</v>
          </cell>
        </row>
        <row r="1182">
          <cell r="R1182" t="str">
            <v>SCHMAT.SNPD</v>
          </cell>
          <cell r="S1182">
            <v>1271930.4048578581</v>
          </cell>
        </row>
        <row r="1183">
          <cell r="R1183" t="str">
            <v>SCHMAT.BADDEBT</v>
          </cell>
          <cell r="S1183">
            <v>233218.00987168885</v>
          </cell>
        </row>
        <row r="1184">
          <cell r="R1184" t="str">
            <v>SCHMAT.TAXDEPR</v>
          </cell>
          <cell r="S1184">
            <v>0</v>
          </cell>
        </row>
        <row r="1185">
          <cell r="R1185" t="str">
            <v>SCHMAT.SCHMDEXP</v>
          </cell>
          <cell r="S1185">
            <v>481780136.22398102</v>
          </cell>
        </row>
        <row r="1186">
          <cell r="R1186" t="str">
            <v>SCHMAT.NA1</v>
          </cell>
          <cell r="S1186">
            <v>592993934.4203186</v>
          </cell>
        </row>
        <row r="1187">
          <cell r="R1187" t="str">
            <v>SCHMAT.NA2</v>
          </cell>
          <cell r="S1187">
            <v>0</v>
          </cell>
        </row>
        <row r="1188">
          <cell r="R1188" t="str">
            <v>TOTAL SCHEDULE - M ADDITIONS.NA</v>
          </cell>
          <cell r="S1188">
            <v>594107704.05575037</v>
          </cell>
        </row>
        <row r="1189">
          <cell r="R1189" t="str">
            <v>TOTAL SCHEDULE - M ADDITIONS.NA1</v>
          </cell>
          <cell r="S1189">
            <v>0</v>
          </cell>
        </row>
        <row r="1190">
          <cell r="R1190" t="str">
            <v>SCHMDF.NA</v>
          </cell>
          <cell r="S1190">
            <v>0</v>
          </cell>
        </row>
        <row r="1191">
          <cell r="R1191" t="str">
            <v>SCHMDF.S</v>
          </cell>
          <cell r="S1191">
            <v>0</v>
          </cell>
        </row>
        <row r="1192">
          <cell r="R1192" t="str">
            <v>SCHMDF.DGP</v>
          </cell>
          <cell r="S1192">
            <v>0</v>
          </cell>
        </row>
        <row r="1193">
          <cell r="R1193" t="str">
            <v>SCHMDF.DGU</v>
          </cell>
          <cell r="S1193">
            <v>0</v>
          </cell>
        </row>
        <row r="1194">
          <cell r="R1194" t="str">
            <v>SCHMDF.NA1</v>
          </cell>
          <cell r="S1194">
            <v>0</v>
          </cell>
        </row>
        <row r="1195">
          <cell r="R1195" t="str">
            <v>SCHMDP.NA</v>
          </cell>
          <cell r="S1195">
            <v>0</v>
          </cell>
        </row>
        <row r="1196">
          <cell r="R1196" t="str">
            <v>SCHMDP.S</v>
          </cell>
          <cell r="S1196">
            <v>0</v>
          </cell>
        </row>
        <row r="1197">
          <cell r="R1197" t="str">
            <v>SCHMDP.SE</v>
          </cell>
          <cell r="S1197">
            <v>1776159.1342305501</v>
          </cell>
        </row>
        <row r="1198">
          <cell r="R1198" t="str">
            <v>SCHMDP.SNP</v>
          </cell>
          <cell r="S1198">
            <v>48053.778608936424</v>
          </cell>
        </row>
        <row r="1199">
          <cell r="R1199" t="str">
            <v>SCHMDP.SCHMDEXP</v>
          </cell>
          <cell r="S1199">
            <v>0</v>
          </cell>
        </row>
        <row r="1200">
          <cell r="R1200" t="str">
            <v>SCHMDP.SG</v>
          </cell>
          <cell r="S1200">
            <v>0</v>
          </cell>
        </row>
        <row r="1201">
          <cell r="R1201" t="str">
            <v>SCHMDP.SO</v>
          </cell>
          <cell r="S1201">
            <v>0</v>
          </cell>
        </row>
        <row r="1202">
          <cell r="R1202" t="str">
            <v>SCHMDP.NA1</v>
          </cell>
          <cell r="S1202">
            <v>1824212.9128394865</v>
          </cell>
        </row>
        <row r="1203">
          <cell r="R1203" t="str">
            <v>SCHMDP.NA2</v>
          </cell>
          <cell r="S1203">
            <v>0</v>
          </cell>
        </row>
        <row r="1204">
          <cell r="R1204" t="str">
            <v>SCHMDT.NA</v>
          </cell>
          <cell r="S1204">
            <v>0</v>
          </cell>
        </row>
        <row r="1205">
          <cell r="R1205" t="str">
            <v>SCHMDT.S</v>
          </cell>
          <cell r="S1205">
            <v>-11272246.419999998</v>
          </cell>
        </row>
        <row r="1206">
          <cell r="R1206" t="str">
            <v>SCHMDT.BADDEBT</v>
          </cell>
          <cell r="S1206">
            <v>0</v>
          </cell>
        </row>
        <row r="1207">
          <cell r="R1207" t="str">
            <v>SCHMDT.SNP</v>
          </cell>
          <cell r="S1207">
            <v>45562501.519934624</v>
          </cell>
        </row>
        <row r="1208">
          <cell r="R1208" t="str">
            <v>SCHMDT.CN</v>
          </cell>
          <cell r="S1208">
            <v>0</v>
          </cell>
        </row>
        <row r="1209">
          <cell r="R1209" t="str">
            <v>SCHMDT.SG</v>
          </cell>
          <cell r="S1209">
            <v>0</v>
          </cell>
        </row>
        <row r="1210">
          <cell r="R1210" t="str">
            <v>SCHMDT.DGP</v>
          </cell>
          <cell r="S1210">
            <v>0</v>
          </cell>
        </row>
        <row r="1211">
          <cell r="R1211" t="str">
            <v>SCHMDT.SE</v>
          </cell>
          <cell r="S1211">
            <v>7830815.2959440118</v>
          </cell>
        </row>
        <row r="1212">
          <cell r="R1212" t="str">
            <v>SCHMDT.SG1</v>
          </cell>
          <cell r="S1212">
            <v>76820045.892676398</v>
          </cell>
        </row>
        <row r="1213">
          <cell r="R1213" t="str">
            <v>SCHMDT.GPS</v>
          </cell>
          <cell r="S1213">
            <v>56259439.659775399</v>
          </cell>
        </row>
        <row r="1214">
          <cell r="R1214" t="str">
            <v>SCHMDT.SO</v>
          </cell>
          <cell r="S1214">
            <v>-8114830.6231043246</v>
          </cell>
        </row>
        <row r="1215">
          <cell r="R1215" t="str">
            <v>SCHMDT.TAXDEPR</v>
          </cell>
          <cell r="S1215">
            <v>602494748.44749987</v>
          </cell>
        </row>
        <row r="1216">
          <cell r="R1216" t="str">
            <v>SCHMDT.SNPD</v>
          </cell>
          <cell r="S1216">
            <v>-42581.122314819797</v>
          </cell>
        </row>
        <row r="1217">
          <cell r="R1217" t="str">
            <v>SCHMDT.NA1</v>
          </cell>
          <cell r="S1217">
            <v>769537892.65041113</v>
          </cell>
        </row>
        <row r="1218">
          <cell r="R1218" t="str">
            <v>SCHMDT.NA2</v>
          </cell>
          <cell r="S1218">
            <v>0</v>
          </cell>
        </row>
        <row r="1219">
          <cell r="R1219" t="str">
            <v>TOTAL SCHEDULE - M DEDUCTIONS.NA</v>
          </cell>
          <cell r="S1219">
            <v>771362105.56325066</v>
          </cell>
        </row>
        <row r="1220">
          <cell r="R1220" t="str">
            <v>TOTAL SCHEDULE - M DEDUCTIONS.NA1</v>
          </cell>
          <cell r="S1220">
            <v>0</v>
          </cell>
        </row>
        <row r="1221">
          <cell r="R1221" t="str">
            <v>TOTAL SCHEDULE - M ADJUSTMENTS.NA</v>
          </cell>
          <cell r="S1221">
            <v>-177254401.50750029</v>
          </cell>
        </row>
        <row r="1222">
          <cell r="R1222" t="str">
            <v>TOTAL SCHEDULE - M ADJUSTMENTS.NA1</v>
          </cell>
          <cell r="S1222">
            <v>0</v>
          </cell>
        </row>
        <row r="1223">
          <cell r="R1223" t="str">
            <v>TOTAL SCHEDULE - M ADJUSTMENTS.NA2</v>
          </cell>
          <cell r="S1223">
            <v>0</v>
          </cell>
        </row>
        <row r="1224">
          <cell r="R1224" t="str">
            <v>TOTAL SCHEDULE - M ADJUSTMENTS.NA3</v>
          </cell>
          <cell r="S1224">
            <v>0</v>
          </cell>
        </row>
        <row r="1225">
          <cell r="R1225" t="str">
            <v>40911.NA</v>
          </cell>
          <cell r="S1225">
            <v>0</v>
          </cell>
        </row>
        <row r="1226">
          <cell r="R1226" t="str">
            <v xml:space="preserve">40911. </v>
          </cell>
          <cell r="S1226">
            <v>4815706.377904512</v>
          </cell>
        </row>
        <row r="1227">
          <cell r="R1227" t="str">
            <v>40911.IBT</v>
          </cell>
          <cell r="S1227">
            <v>0</v>
          </cell>
        </row>
        <row r="1228">
          <cell r="R1228" t="str">
            <v>40911.SG</v>
          </cell>
          <cell r="S1228">
            <v>0</v>
          </cell>
        </row>
        <row r="1229">
          <cell r="R1229" t="str">
            <v>40911.IBT1</v>
          </cell>
          <cell r="S1229">
            <v>0</v>
          </cell>
        </row>
        <row r="1230">
          <cell r="R1230" t="str">
            <v>Total State Tax Expense.NA</v>
          </cell>
          <cell r="S1230">
            <v>4815706.377904512</v>
          </cell>
        </row>
        <row r="1231">
          <cell r="R1231" t="str">
            <v>Total State Tax Expense.NA1</v>
          </cell>
          <cell r="S1231">
            <v>0</v>
          </cell>
        </row>
        <row r="1232">
          <cell r="R1232" t="str">
            <v>Total State Tax Expense.NA2</v>
          </cell>
          <cell r="S1232">
            <v>0</v>
          </cell>
        </row>
        <row r="1233">
          <cell r="R1233" t="str">
            <v>Calculation of Taxable Income:.NA</v>
          </cell>
          <cell r="S1233">
            <v>0</v>
          </cell>
        </row>
        <row r="1234">
          <cell r="R1234" t="str">
            <v>Calculation of Taxable Income:.NA1</v>
          </cell>
          <cell r="S1234">
            <v>2424587549.6660261</v>
          </cell>
        </row>
        <row r="1235">
          <cell r="R1235" t="str">
            <v>Calculation of Taxable Income:.NA2</v>
          </cell>
          <cell r="S1235">
            <v>0</v>
          </cell>
        </row>
        <row r="1236">
          <cell r="R1236" t="str">
            <v>Calculation of Taxable Income:.NA3</v>
          </cell>
          <cell r="S1236">
            <v>1473188626.8320439</v>
          </cell>
        </row>
        <row r="1237">
          <cell r="R1237" t="str">
            <v>Calculation of Taxable Income:.NA4</v>
          </cell>
          <cell r="S1237">
            <v>440129808.11100346</v>
          </cell>
        </row>
        <row r="1238">
          <cell r="R1238" t="str">
            <v>Calculation of Taxable Income:.NA5</v>
          </cell>
          <cell r="S1238">
            <v>10394254.923815686</v>
          </cell>
        </row>
        <row r="1239">
          <cell r="R1239" t="str">
            <v>Calculation of Taxable Income:.NA6</v>
          </cell>
          <cell r="S1239">
            <v>80082465.924774453</v>
          </cell>
        </row>
        <row r="1240">
          <cell r="R1240" t="str">
            <v>Calculation of Taxable Income:.NA7</v>
          </cell>
          <cell r="S1240">
            <v>-31599864.913288627</v>
          </cell>
        </row>
        <row r="1241">
          <cell r="R1241" t="str">
            <v>Calculation of Taxable Income:.NA8</v>
          </cell>
          <cell r="S1241">
            <v>-102069.0363580893</v>
          </cell>
        </row>
        <row r="1242">
          <cell r="R1242" t="str">
            <v>Calculation of Taxable Income:.NA9</v>
          </cell>
          <cell r="S1242">
            <v>1972093221.8419907</v>
          </cell>
        </row>
        <row r="1243">
          <cell r="R1243" t="str">
            <v>Calculation of Taxable Income:.NA10</v>
          </cell>
          <cell r="S1243">
            <v>0</v>
          </cell>
        </row>
        <row r="1244">
          <cell r="R1244" t="str">
            <v>Calculation of Taxable Income:.NA11</v>
          </cell>
          <cell r="S1244">
            <v>169167098.60938725</v>
          </cell>
        </row>
        <row r="1245">
          <cell r="R1245" t="str">
            <v>Calculation of Taxable Income:.NA12</v>
          </cell>
          <cell r="S1245">
            <v>0</v>
          </cell>
        </row>
        <row r="1246">
          <cell r="R1246" t="str">
            <v>Calculation of Taxable Income:.NA13</v>
          </cell>
          <cell r="S1246">
            <v>-177254401.50750029</v>
          </cell>
        </row>
        <row r="1247">
          <cell r="R1247" t="str">
            <v>Calculation of Taxable Income:.NA14</v>
          </cell>
          <cell r="S1247">
            <v>0</v>
          </cell>
        </row>
        <row r="1248">
          <cell r="R1248" t="str">
            <v>Calculation of Taxable Income:.NA15</v>
          </cell>
          <cell r="S1248">
            <v>106072827.70714784</v>
          </cell>
        </row>
        <row r="1249">
          <cell r="R1249" t="str">
            <v>Calculation of Taxable Income:.NA16</v>
          </cell>
          <cell r="S1249">
            <v>0</v>
          </cell>
        </row>
        <row r="1250">
          <cell r="R1250" t="str">
            <v>Calculation of Taxable Income:.NA17</v>
          </cell>
          <cell r="S1250">
            <v>4815706.377904512</v>
          </cell>
        </row>
        <row r="1251">
          <cell r="R1251" t="str">
            <v>Calculation of Taxable Income:.NA18</v>
          </cell>
          <cell r="S1251">
            <v>0</v>
          </cell>
        </row>
        <row r="1252">
          <cell r="R1252" t="str">
            <v>Total Taxable Income.NA</v>
          </cell>
          <cell r="S1252">
            <v>101257121.32924333</v>
          </cell>
        </row>
        <row r="1253">
          <cell r="R1253" t="str">
            <v>Total Taxable Income.NA1</v>
          </cell>
          <cell r="S1253">
            <v>0</v>
          </cell>
        </row>
        <row r="1254">
          <cell r="R1254" t="str">
            <v>Tax Rate.NA</v>
          </cell>
          <cell r="S1254">
            <v>0.21</v>
          </cell>
        </row>
        <row r="1255">
          <cell r="R1255" t="str">
            <v>Tax Rate.NA1</v>
          </cell>
          <cell r="S1255">
            <v>0</v>
          </cell>
        </row>
        <row r="1256">
          <cell r="R1256" t="str">
            <v>Federal Income Tax - Calculated.NA</v>
          </cell>
          <cell r="S1256">
            <v>21263995.479141098</v>
          </cell>
        </row>
        <row r="1257">
          <cell r="R1257" t="str">
            <v>Federal Income Tax - Calculated.NA1</v>
          </cell>
          <cell r="S1257">
            <v>0</v>
          </cell>
        </row>
        <row r="1258">
          <cell r="R1258" t="str">
            <v>Adjustments to Calculated Tax:.NA</v>
          </cell>
          <cell r="S1258">
            <v>0</v>
          </cell>
        </row>
        <row r="1259">
          <cell r="R1259" t="str">
            <v>40910.SE</v>
          </cell>
          <cell r="S1259">
            <v>-6567.3739194412274</v>
          </cell>
        </row>
        <row r="1260">
          <cell r="R1260" t="str">
            <v>40910.SG</v>
          </cell>
          <cell r="S1260">
            <v>-82066291.924556717</v>
          </cell>
        </row>
        <row r="1261">
          <cell r="R1261" t="str">
            <v>40910.SO</v>
          </cell>
          <cell r="S1261">
            <v>-18633.138474164531</v>
          </cell>
        </row>
        <row r="1262">
          <cell r="R1262" t="str">
            <v>40910.S</v>
          </cell>
          <cell r="S1262">
            <v>0</v>
          </cell>
        </row>
        <row r="1263">
          <cell r="R1263" t="str">
            <v>Federal Income Tax Expense.NA</v>
          </cell>
          <cell r="S1263">
            <v>-60827496.957809225</v>
          </cell>
        </row>
        <row r="1264">
          <cell r="R1264" t="str">
            <v>Federal Income Tax Expense.NA1</v>
          </cell>
          <cell r="S1264">
            <v>0</v>
          </cell>
        </row>
        <row r="1265">
          <cell r="R1265" t="str">
            <v>Total Operating Expenses.NA</v>
          </cell>
          <cell r="S1265">
            <v>1968720072.4904811</v>
          </cell>
        </row>
        <row r="1266">
          <cell r="R1266" t="str">
            <v>310.NA</v>
          </cell>
          <cell r="S1266">
            <v>0</v>
          </cell>
        </row>
        <row r="1267">
          <cell r="R1267" t="str">
            <v>310.SG</v>
          </cell>
          <cell r="S1267">
            <v>1031242.7927365982</v>
          </cell>
        </row>
        <row r="1268">
          <cell r="R1268" t="str">
            <v>310.SG1</v>
          </cell>
          <cell r="S1268">
            <v>14965229.475498406</v>
          </cell>
        </row>
        <row r="1269">
          <cell r="R1269" t="str">
            <v>310.SG2</v>
          </cell>
          <cell r="S1269">
            <v>24045469.395098738</v>
          </cell>
        </row>
        <row r="1270">
          <cell r="R1270" t="str">
            <v>310.S</v>
          </cell>
          <cell r="S1270">
            <v>0</v>
          </cell>
        </row>
        <row r="1271">
          <cell r="R1271" t="str">
            <v>310.SG3</v>
          </cell>
          <cell r="S1271">
            <v>561414.99064365192</v>
          </cell>
        </row>
        <row r="1272">
          <cell r="R1272" t="str">
            <v>310.NA1</v>
          </cell>
          <cell r="S1272">
            <v>40603356.653977394</v>
          </cell>
        </row>
        <row r="1273">
          <cell r="R1273" t="str">
            <v>310.NA2</v>
          </cell>
          <cell r="S1273">
            <v>0</v>
          </cell>
        </row>
        <row r="1274">
          <cell r="R1274" t="str">
            <v>311.NA</v>
          </cell>
          <cell r="S1274">
            <v>0</v>
          </cell>
        </row>
        <row r="1275">
          <cell r="R1275" t="str">
            <v>311.SG</v>
          </cell>
          <cell r="S1275">
            <v>100199892.67163296</v>
          </cell>
        </row>
        <row r="1276">
          <cell r="R1276" t="str">
            <v>311.SG1</v>
          </cell>
          <cell r="S1276">
            <v>138517576.75477019</v>
          </cell>
        </row>
        <row r="1277">
          <cell r="R1277" t="str">
            <v>311.SG2</v>
          </cell>
          <cell r="S1277">
            <v>206350236.95897982</v>
          </cell>
        </row>
        <row r="1278">
          <cell r="R1278" t="str">
            <v>311.SG3</v>
          </cell>
          <cell r="S1278">
            <v>0</v>
          </cell>
        </row>
        <row r="1279">
          <cell r="R1279" t="str">
            <v>311.NA1</v>
          </cell>
          <cell r="S1279">
            <v>445067706.38538301</v>
          </cell>
        </row>
        <row r="1280">
          <cell r="R1280" t="str">
            <v>311.NA2</v>
          </cell>
          <cell r="S1280">
            <v>0</v>
          </cell>
        </row>
        <row r="1281">
          <cell r="R1281" t="str">
            <v>312.NA</v>
          </cell>
          <cell r="S1281">
            <v>0</v>
          </cell>
        </row>
        <row r="1282">
          <cell r="R1282" t="str">
            <v>312.SG</v>
          </cell>
          <cell r="S1282">
            <v>259482010.5751681</v>
          </cell>
        </row>
        <row r="1283">
          <cell r="R1283" t="str">
            <v>312.SG1</v>
          </cell>
          <cell r="S1283">
            <v>205570604.47058815</v>
          </cell>
        </row>
        <row r="1284">
          <cell r="R1284" t="str">
            <v>312.SG2</v>
          </cell>
          <cell r="S1284">
            <v>1478081746.7803104</v>
          </cell>
        </row>
        <row r="1285">
          <cell r="R1285" t="str">
            <v>312.SG3</v>
          </cell>
          <cell r="S1285">
            <v>0</v>
          </cell>
        </row>
        <row r="1286">
          <cell r="R1286" t="str">
            <v>312.NA1</v>
          </cell>
          <cell r="S1286">
            <v>1943134361.8260665</v>
          </cell>
        </row>
        <row r="1287">
          <cell r="R1287" t="str">
            <v>312.NA2</v>
          </cell>
          <cell r="S1287">
            <v>0</v>
          </cell>
        </row>
        <row r="1288">
          <cell r="R1288" t="str">
            <v>314.NA</v>
          </cell>
          <cell r="S1288">
            <v>0</v>
          </cell>
        </row>
        <row r="1289">
          <cell r="R1289" t="str">
            <v>314.SG</v>
          </cell>
          <cell r="S1289">
            <v>48143560.84918879</v>
          </cell>
        </row>
        <row r="1290">
          <cell r="R1290" t="str">
            <v>314.SG1</v>
          </cell>
          <cell r="S1290">
            <v>48223891.484253757</v>
          </cell>
        </row>
        <row r="1291">
          <cell r="R1291" t="str">
            <v>314.SG2</v>
          </cell>
          <cell r="S1291">
            <v>328590048.46362364</v>
          </cell>
        </row>
        <row r="1292">
          <cell r="R1292" t="str">
            <v>314.SG3</v>
          </cell>
          <cell r="S1292">
            <v>0</v>
          </cell>
        </row>
        <row r="1293">
          <cell r="R1293" t="str">
            <v>314.NA1</v>
          </cell>
          <cell r="S1293">
            <v>424957500.79706621</v>
          </cell>
        </row>
        <row r="1294">
          <cell r="R1294" t="str">
            <v>314.NA2</v>
          </cell>
          <cell r="S1294">
            <v>0</v>
          </cell>
        </row>
        <row r="1295">
          <cell r="R1295" t="str">
            <v>315.NA</v>
          </cell>
          <cell r="S1295">
            <v>0</v>
          </cell>
        </row>
        <row r="1296">
          <cell r="R1296" t="str">
            <v>315.SG</v>
          </cell>
          <cell r="S1296">
            <v>37991193.882267348</v>
          </cell>
        </row>
        <row r="1297">
          <cell r="R1297" t="str">
            <v>315.SG1</v>
          </cell>
          <cell r="S1297">
            <v>58981675.626578875</v>
          </cell>
        </row>
        <row r="1298">
          <cell r="R1298" t="str">
            <v>315.SG2</v>
          </cell>
          <cell r="S1298">
            <v>91556051.277689964</v>
          </cell>
        </row>
        <row r="1299">
          <cell r="R1299" t="str">
            <v>315.SG3</v>
          </cell>
          <cell r="S1299">
            <v>0</v>
          </cell>
        </row>
        <row r="1300">
          <cell r="R1300" t="str">
            <v>315.NA1</v>
          </cell>
          <cell r="S1300">
            <v>188528920.78653619</v>
          </cell>
        </row>
        <row r="1301">
          <cell r="R1301" t="str">
            <v>315.NA2</v>
          </cell>
          <cell r="S1301">
            <v>0</v>
          </cell>
        </row>
        <row r="1302">
          <cell r="R1302" t="str">
            <v>315.NA3</v>
          </cell>
          <cell r="S1302">
            <v>0</v>
          </cell>
        </row>
        <row r="1303">
          <cell r="R1303" t="str">
            <v>315.NA4</v>
          </cell>
          <cell r="S1303">
            <v>0</v>
          </cell>
        </row>
        <row r="1304">
          <cell r="R1304" t="str">
            <v>316.NA</v>
          </cell>
          <cell r="S1304">
            <v>0</v>
          </cell>
        </row>
        <row r="1305">
          <cell r="R1305" t="str">
            <v>316.SG</v>
          </cell>
          <cell r="S1305">
            <v>1040686.5688333088</v>
          </cell>
        </row>
        <row r="1306">
          <cell r="R1306" t="str">
            <v>316.SG1</v>
          </cell>
          <cell r="S1306">
            <v>2156943.9771385491</v>
          </cell>
        </row>
        <row r="1307">
          <cell r="R1307" t="str">
            <v>316.SG2</v>
          </cell>
          <cell r="S1307">
            <v>10929681.48727984</v>
          </cell>
        </row>
        <row r="1308">
          <cell r="R1308" t="str">
            <v>316.SG3</v>
          </cell>
          <cell r="S1308">
            <v>0</v>
          </cell>
        </row>
        <row r="1309">
          <cell r="R1309" t="str">
            <v>316.NA1</v>
          </cell>
          <cell r="S1309">
            <v>14127312.033251697</v>
          </cell>
        </row>
        <row r="1310">
          <cell r="R1310" t="str">
            <v>316.NA2</v>
          </cell>
          <cell r="S1310">
            <v>0</v>
          </cell>
        </row>
        <row r="1311">
          <cell r="R1311" t="str">
            <v>317.NA</v>
          </cell>
          <cell r="S1311">
            <v>0</v>
          </cell>
        </row>
        <row r="1312">
          <cell r="R1312" t="str">
            <v>317.S</v>
          </cell>
          <cell r="S1312">
            <v>0</v>
          </cell>
        </row>
        <row r="1313">
          <cell r="R1313" t="str">
            <v>317.NA1</v>
          </cell>
          <cell r="S1313">
            <v>0</v>
          </cell>
        </row>
        <row r="1314">
          <cell r="R1314" t="str">
            <v>317.NA2</v>
          </cell>
          <cell r="S1314">
            <v>0</v>
          </cell>
        </row>
        <row r="1315">
          <cell r="R1315" t="str">
            <v>SP.NA</v>
          </cell>
          <cell r="S1315">
            <v>0</v>
          </cell>
        </row>
        <row r="1316">
          <cell r="R1316" t="str">
            <v>SP.SG</v>
          </cell>
          <cell r="S1316">
            <v>21054853.10526754</v>
          </cell>
        </row>
        <row r="1317">
          <cell r="R1317" t="str">
            <v>SP.SG1</v>
          </cell>
          <cell r="S1317">
            <v>0</v>
          </cell>
        </row>
        <row r="1318">
          <cell r="R1318" t="str">
            <v>SP.NA1</v>
          </cell>
          <cell r="S1318">
            <v>21054853.10526754</v>
          </cell>
        </row>
        <row r="1319">
          <cell r="R1319" t="str">
            <v>SP.NA2</v>
          </cell>
          <cell r="S1319">
            <v>0</v>
          </cell>
        </row>
        <row r="1320">
          <cell r="R1320" t="str">
            <v>SP.NA3</v>
          </cell>
          <cell r="S1320">
            <v>0</v>
          </cell>
        </row>
        <row r="1321">
          <cell r="R1321" t="str">
            <v>Total Steam Production Plant.NA</v>
          </cell>
          <cell r="S1321">
            <v>3077474011.5875487</v>
          </cell>
        </row>
        <row r="1322">
          <cell r="R1322" t="str">
            <v>Total Steam Production Plant.NA1</v>
          </cell>
          <cell r="S1322">
            <v>0</v>
          </cell>
        </row>
        <row r="1323">
          <cell r="R1323" t="str">
            <v>Total Steam Production Plant.NA2</v>
          </cell>
          <cell r="S1323">
            <v>0</v>
          </cell>
        </row>
        <row r="1324">
          <cell r="R1324" t="str">
            <v>Summary of Steam Production Plant by Factor.NA</v>
          </cell>
          <cell r="S1324">
            <v>0</v>
          </cell>
        </row>
        <row r="1325">
          <cell r="R1325" t="str">
            <v>Summary of Steam Production Plant by Factor.NA1</v>
          </cell>
          <cell r="S1325">
            <v>0</v>
          </cell>
        </row>
        <row r="1326">
          <cell r="R1326" t="str">
            <v>Summary of Steam Production Plant by Factor.NA2</v>
          </cell>
          <cell r="S1326">
            <v>0</v>
          </cell>
        </row>
        <row r="1327">
          <cell r="R1327" t="str">
            <v>Summary of Steam Production Plant by Factor.NA3</v>
          </cell>
          <cell r="S1327">
            <v>0</v>
          </cell>
        </row>
        <row r="1328">
          <cell r="R1328" t="str">
            <v>Summary of Steam Production Plant by Factor.NA4</v>
          </cell>
          <cell r="S1328">
            <v>3077474011.5875487</v>
          </cell>
        </row>
        <row r="1329">
          <cell r="R1329" t="str">
            <v>Summary of Steam Production Plant by Factor.NA5</v>
          </cell>
          <cell r="S1329">
            <v>0</v>
          </cell>
        </row>
        <row r="1330">
          <cell r="R1330" t="str">
            <v>Total Steam Production Plant by Factor.NA</v>
          </cell>
          <cell r="S1330">
            <v>3077474011.5875487</v>
          </cell>
        </row>
        <row r="1331">
          <cell r="R1331" t="str">
            <v>320.NA</v>
          </cell>
          <cell r="S1331">
            <v>0</v>
          </cell>
        </row>
        <row r="1332">
          <cell r="R1332" t="str">
            <v>320.SG</v>
          </cell>
          <cell r="S1332">
            <v>0</v>
          </cell>
        </row>
        <row r="1333">
          <cell r="R1333" t="str">
            <v>320.SG1</v>
          </cell>
          <cell r="S1333">
            <v>0</v>
          </cell>
        </row>
        <row r="1334">
          <cell r="R1334" t="str">
            <v>320.NA1</v>
          </cell>
          <cell r="S1334">
            <v>0</v>
          </cell>
        </row>
        <row r="1335">
          <cell r="R1335" t="str">
            <v>320.NA2</v>
          </cell>
          <cell r="S1335">
            <v>0</v>
          </cell>
        </row>
        <row r="1336">
          <cell r="R1336" t="str">
            <v>321.NA</v>
          </cell>
          <cell r="S1336">
            <v>0</v>
          </cell>
        </row>
        <row r="1337">
          <cell r="R1337" t="str">
            <v>321.SG</v>
          </cell>
          <cell r="S1337">
            <v>0</v>
          </cell>
        </row>
        <row r="1338">
          <cell r="R1338" t="str">
            <v>321.SG1</v>
          </cell>
          <cell r="S1338">
            <v>0</v>
          </cell>
        </row>
        <row r="1339">
          <cell r="R1339" t="str">
            <v>321.NA1</v>
          </cell>
          <cell r="S1339">
            <v>0</v>
          </cell>
        </row>
        <row r="1340">
          <cell r="R1340" t="str">
            <v>321.NA2</v>
          </cell>
          <cell r="S1340">
            <v>0</v>
          </cell>
        </row>
        <row r="1341">
          <cell r="R1341" t="str">
            <v>322.NA</v>
          </cell>
          <cell r="S1341">
            <v>0</v>
          </cell>
        </row>
        <row r="1342">
          <cell r="R1342" t="str">
            <v>322.SG</v>
          </cell>
          <cell r="S1342">
            <v>0</v>
          </cell>
        </row>
        <row r="1343">
          <cell r="R1343" t="str">
            <v>322.SG1</v>
          </cell>
          <cell r="S1343">
            <v>0</v>
          </cell>
        </row>
        <row r="1344">
          <cell r="R1344" t="str">
            <v>322.NA1</v>
          </cell>
          <cell r="S1344">
            <v>0</v>
          </cell>
        </row>
        <row r="1345">
          <cell r="R1345" t="str">
            <v>322.NA2</v>
          </cell>
          <cell r="S1345">
            <v>0</v>
          </cell>
        </row>
        <row r="1346">
          <cell r="R1346" t="str">
            <v>323.NA</v>
          </cell>
          <cell r="S1346">
            <v>0</v>
          </cell>
        </row>
        <row r="1347">
          <cell r="R1347" t="str">
            <v>323.SG</v>
          </cell>
          <cell r="S1347">
            <v>0</v>
          </cell>
        </row>
        <row r="1348">
          <cell r="R1348" t="str">
            <v>323.SG1</v>
          </cell>
          <cell r="S1348">
            <v>0</v>
          </cell>
        </row>
        <row r="1349">
          <cell r="R1349" t="str">
            <v>323.NA1</v>
          </cell>
          <cell r="S1349">
            <v>0</v>
          </cell>
        </row>
        <row r="1350">
          <cell r="R1350" t="str">
            <v>323.NA2</v>
          </cell>
          <cell r="S1350">
            <v>0</v>
          </cell>
        </row>
        <row r="1351">
          <cell r="R1351" t="str">
            <v>324.NA</v>
          </cell>
          <cell r="S1351">
            <v>0</v>
          </cell>
        </row>
        <row r="1352">
          <cell r="R1352" t="str">
            <v>324.SG</v>
          </cell>
          <cell r="S1352">
            <v>0</v>
          </cell>
        </row>
        <row r="1353">
          <cell r="R1353" t="str">
            <v>324.SG1</v>
          </cell>
          <cell r="S1353">
            <v>0</v>
          </cell>
        </row>
        <row r="1354">
          <cell r="R1354" t="str">
            <v>324.NA1</v>
          </cell>
          <cell r="S1354">
            <v>0</v>
          </cell>
        </row>
        <row r="1355">
          <cell r="R1355" t="str">
            <v>324.NA2</v>
          </cell>
          <cell r="S1355">
            <v>0</v>
          </cell>
        </row>
        <row r="1356">
          <cell r="R1356" t="str">
            <v>325.NA</v>
          </cell>
          <cell r="S1356">
            <v>0</v>
          </cell>
        </row>
        <row r="1357">
          <cell r="R1357" t="str">
            <v>325.SG</v>
          </cell>
          <cell r="S1357">
            <v>0</v>
          </cell>
        </row>
        <row r="1358">
          <cell r="R1358" t="str">
            <v>325.SG1</v>
          </cell>
          <cell r="S1358">
            <v>0</v>
          </cell>
        </row>
        <row r="1359">
          <cell r="R1359" t="str">
            <v>325.NA1</v>
          </cell>
          <cell r="S1359">
            <v>0</v>
          </cell>
        </row>
        <row r="1360">
          <cell r="R1360" t="str">
            <v>325.NA2</v>
          </cell>
          <cell r="S1360">
            <v>0</v>
          </cell>
        </row>
        <row r="1361">
          <cell r="R1361" t="str">
            <v>325.NA3</v>
          </cell>
          <cell r="S1361">
            <v>0</v>
          </cell>
        </row>
        <row r="1362">
          <cell r="R1362" t="str">
            <v>NP.NA</v>
          </cell>
          <cell r="S1362">
            <v>0</v>
          </cell>
        </row>
        <row r="1363">
          <cell r="R1363" t="str">
            <v>NP.SG</v>
          </cell>
          <cell r="S1363">
            <v>0</v>
          </cell>
        </row>
        <row r="1364">
          <cell r="R1364" t="str">
            <v>NP.NA1</v>
          </cell>
          <cell r="S1364">
            <v>0</v>
          </cell>
        </row>
        <row r="1365">
          <cell r="R1365" t="str">
            <v>NP.NA2</v>
          </cell>
          <cell r="S1365">
            <v>0</v>
          </cell>
        </row>
        <row r="1366">
          <cell r="R1366" t="str">
            <v>NP.NA3</v>
          </cell>
          <cell r="S1366">
            <v>0</v>
          </cell>
        </row>
        <row r="1367">
          <cell r="R1367" t="str">
            <v>Total Nuclear Production Plant.NA</v>
          </cell>
          <cell r="S1367">
            <v>0</v>
          </cell>
        </row>
        <row r="1368">
          <cell r="R1368" t="str">
            <v>Total Nuclear Production Plant.NA1</v>
          </cell>
          <cell r="S1368">
            <v>0</v>
          </cell>
        </row>
        <row r="1369">
          <cell r="R1369" t="str">
            <v>Total Nuclear Production Plant.NA2</v>
          </cell>
          <cell r="S1369">
            <v>0</v>
          </cell>
        </row>
        <row r="1370">
          <cell r="R1370" t="str">
            <v>Total Nuclear Production Plant.NA3</v>
          </cell>
          <cell r="S1370">
            <v>0</v>
          </cell>
        </row>
        <row r="1371">
          <cell r="R1371" t="str">
            <v>Summary of Nuclear Production Plant by Factor.NA</v>
          </cell>
          <cell r="S1371">
            <v>0</v>
          </cell>
        </row>
        <row r="1372">
          <cell r="R1372" t="str">
            <v>Summary of Nuclear Production Plant by Factor.NA1</v>
          </cell>
          <cell r="S1372">
            <v>0</v>
          </cell>
        </row>
        <row r="1373">
          <cell r="R1373" t="str">
            <v>Summary of Nuclear Production Plant by Factor.NA2</v>
          </cell>
          <cell r="S1373">
            <v>0</v>
          </cell>
        </row>
        <row r="1374">
          <cell r="R1374" t="str">
            <v>Summary of Nuclear Production Plant by Factor.NA3</v>
          </cell>
          <cell r="S1374">
            <v>0</v>
          </cell>
        </row>
        <row r="1375">
          <cell r="R1375" t="str">
            <v>Summary of Nuclear Production Plant by Factor.NA4</v>
          </cell>
          <cell r="S1375">
            <v>0</v>
          </cell>
        </row>
        <row r="1376">
          <cell r="R1376" t="str">
            <v>Total Nuclear Plant by Factor.NA</v>
          </cell>
          <cell r="S1376">
            <v>0</v>
          </cell>
        </row>
        <row r="1377">
          <cell r="R1377" t="str">
            <v>Total Nuclear Plant by Factor.NA1</v>
          </cell>
          <cell r="S1377">
            <v>0</v>
          </cell>
        </row>
        <row r="1378">
          <cell r="R1378" t="str">
            <v>330.NA</v>
          </cell>
          <cell r="S1378">
            <v>0</v>
          </cell>
        </row>
        <row r="1379">
          <cell r="R1379" t="str">
            <v>330.SG</v>
          </cell>
          <cell r="S1379">
            <v>4561962.4064741619</v>
          </cell>
        </row>
        <row r="1380">
          <cell r="R1380" t="str">
            <v>330.SG1</v>
          </cell>
          <cell r="S1380">
            <v>2334240.7422820954</v>
          </cell>
        </row>
        <row r="1381">
          <cell r="R1381" t="str">
            <v>330.SG2</v>
          </cell>
          <cell r="S1381">
            <v>9758280.5562921409</v>
          </cell>
        </row>
        <row r="1382">
          <cell r="R1382" t="str">
            <v>330.SG3</v>
          </cell>
          <cell r="S1382">
            <v>589761.8325234513</v>
          </cell>
        </row>
        <row r="1383">
          <cell r="R1383" t="str">
            <v>330.NA1</v>
          </cell>
          <cell r="S1383">
            <v>17244245.537571847</v>
          </cell>
        </row>
        <row r="1384">
          <cell r="R1384" t="str">
            <v>330.NA2</v>
          </cell>
          <cell r="S1384">
            <v>0</v>
          </cell>
        </row>
        <row r="1385">
          <cell r="R1385" t="str">
            <v>331.NA</v>
          </cell>
          <cell r="S1385">
            <v>0</v>
          </cell>
        </row>
        <row r="1386">
          <cell r="R1386" t="str">
            <v>331.SG</v>
          </cell>
          <cell r="S1386">
            <v>8434779.0753444768</v>
          </cell>
        </row>
        <row r="1387">
          <cell r="R1387" t="str">
            <v>331.SG1</v>
          </cell>
          <cell r="S1387">
            <v>2127874.9070783877</v>
          </cell>
        </row>
        <row r="1388">
          <cell r="R1388" t="str">
            <v>331.SG2</v>
          </cell>
          <cell r="S1388">
            <v>112644275.16631857</v>
          </cell>
        </row>
        <row r="1389">
          <cell r="R1389" t="str">
            <v>331.SG3</v>
          </cell>
          <cell r="S1389">
            <v>7089725.6754742824</v>
          </cell>
        </row>
        <row r="1390">
          <cell r="R1390" t="str">
            <v>331.NA1</v>
          </cell>
          <cell r="S1390">
            <v>130296654.82421571</v>
          </cell>
        </row>
        <row r="1391">
          <cell r="R1391" t="str">
            <v>331.NA2</v>
          </cell>
          <cell r="S1391">
            <v>0</v>
          </cell>
        </row>
        <row r="1392">
          <cell r="R1392" t="str">
            <v>332.NA</v>
          </cell>
          <cell r="S1392">
            <v>0</v>
          </cell>
        </row>
        <row r="1393">
          <cell r="R1393" t="str">
            <v>332.SG</v>
          </cell>
          <cell r="S1393">
            <v>63670808.062724583</v>
          </cell>
        </row>
        <row r="1394">
          <cell r="R1394" t="str">
            <v>332.SG1</v>
          </cell>
          <cell r="S1394">
            <v>8298776.295838777</v>
          </cell>
        </row>
        <row r="1395">
          <cell r="R1395" t="str">
            <v>332.SG2</v>
          </cell>
          <cell r="S1395">
            <v>129816522.41786945</v>
          </cell>
        </row>
        <row r="1396">
          <cell r="R1396" t="str">
            <v>332.SG3</v>
          </cell>
          <cell r="S1396">
            <v>37250563.624602892</v>
          </cell>
        </row>
        <row r="1397">
          <cell r="R1397" t="str">
            <v>332.NA1</v>
          </cell>
          <cell r="S1397">
            <v>239036670.4010357</v>
          </cell>
        </row>
        <row r="1398">
          <cell r="R1398" t="str">
            <v>332.NA2</v>
          </cell>
          <cell r="S1398">
            <v>0</v>
          </cell>
        </row>
        <row r="1399">
          <cell r="R1399" t="str">
            <v>333.NA</v>
          </cell>
          <cell r="S1399">
            <v>0</v>
          </cell>
        </row>
        <row r="1400">
          <cell r="R1400" t="str">
            <v>333.SG</v>
          </cell>
          <cell r="S1400">
            <v>12629447.961629463</v>
          </cell>
        </row>
        <row r="1401">
          <cell r="R1401" t="str">
            <v>333.SG1</v>
          </cell>
          <cell r="S1401">
            <v>2965085.4455401166</v>
          </cell>
        </row>
        <row r="1402">
          <cell r="R1402" t="str">
            <v>333.SG2</v>
          </cell>
          <cell r="S1402">
            <v>29712271.203792989</v>
          </cell>
        </row>
        <row r="1403">
          <cell r="R1403" t="str">
            <v>333.SG3</v>
          </cell>
          <cell r="S1403">
            <v>19622303.465338651</v>
          </cell>
        </row>
        <row r="1404">
          <cell r="R1404" t="str">
            <v>333.NA1</v>
          </cell>
          <cell r="S1404">
            <v>64929108.076301217</v>
          </cell>
        </row>
        <row r="1405">
          <cell r="R1405" t="str">
            <v>333.NA2</v>
          </cell>
          <cell r="S1405">
            <v>0</v>
          </cell>
        </row>
        <row r="1406">
          <cell r="R1406" t="str">
            <v>334.NA</v>
          </cell>
          <cell r="S1406">
            <v>0</v>
          </cell>
        </row>
        <row r="1407">
          <cell r="R1407" t="str">
            <v>334.SG</v>
          </cell>
          <cell r="S1407">
            <v>1589075.3730778694</v>
          </cell>
        </row>
        <row r="1408">
          <cell r="R1408" t="str">
            <v>334.SG1</v>
          </cell>
          <cell r="S1408">
            <v>1478331.4964891786</v>
          </cell>
        </row>
        <row r="1409">
          <cell r="R1409" t="str">
            <v>334.SG2</v>
          </cell>
          <cell r="S1409">
            <v>30340687.838176362</v>
          </cell>
        </row>
        <row r="1410">
          <cell r="R1410" t="str">
            <v>334.SG3</v>
          </cell>
          <cell r="S1410">
            <v>5012511.5737398984</v>
          </cell>
        </row>
        <row r="1411">
          <cell r="R1411" t="str">
            <v>334.NA1</v>
          </cell>
          <cell r="S1411">
            <v>38420606.281483307</v>
          </cell>
        </row>
        <row r="1412">
          <cell r="R1412" t="str">
            <v>334.NA2</v>
          </cell>
          <cell r="S1412">
            <v>0</v>
          </cell>
        </row>
        <row r="1413">
          <cell r="R1413" t="str">
            <v>334.NA3</v>
          </cell>
          <cell r="S1413">
            <v>0</v>
          </cell>
        </row>
        <row r="1414">
          <cell r="R1414" t="str">
            <v>334.NA4</v>
          </cell>
          <cell r="S1414">
            <v>0</v>
          </cell>
        </row>
        <row r="1415">
          <cell r="R1415" t="str">
            <v>335.NA</v>
          </cell>
          <cell r="S1415">
            <v>0</v>
          </cell>
        </row>
        <row r="1416">
          <cell r="R1416" t="str">
            <v>335.SG</v>
          </cell>
          <cell r="S1416">
            <v>494818.41048331803</v>
          </cell>
        </row>
        <row r="1417">
          <cell r="R1417" t="str">
            <v>335.SG1</v>
          </cell>
          <cell r="S1417">
            <v>67486.997960566645</v>
          </cell>
        </row>
        <row r="1418">
          <cell r="R1418" t="str">
            <v>335.SG2</v>
          </cell>
          <cell r="S1418">
            <v>590698.34248066822</v>
          </cell>
        </row>
        <row r="1419">
          <cell r="R1419" t="str">
            <v>335.SG3</v>
          </cell>
          <cell r="S1419">
            <v>8820.3632339940013</v>
          </cell>
        </row>
        <row r="1420">
          <cell r="R1420" t="str">
            <v>335.NA1</v>
          </cell>
          <cell r="S1420">
            <v>1161824.1141585468</v>
          </cell>
        </row>
        <row r="1421">
          <cell r="R1421" t="str">
            <v>335.NA2</v>
          </cell>
          <cell r="S1421">
            <v>0</v>
          </cell>
        </row>
        <row r="1422">
          <cell r="R1422" t="str">
            <v>336.NA</v>
          </cell>
          <cell r="S1422">
            <v>0</v>
          </cell>
        </row>
        <row r="1423">
          <cell r="R1423" t="str">
            <v>336.SG</v>
          </cell>
          <cell r="S1423">
            <v>1927226.963639281</v>
          </cell>
        </row>
        <row r="1424">
          <cell r="R1424" t="str">
            <v>336.SG1</v>
          </cell>
          <cell r="S1424">
            <v>325455.4367011232</v>
          </cell>
        </row>
        <row r="1425">
          <cell r="R1425" t="str">
            <v>336.SG2</v>
          </cell>
          <cell r="S1425">
            <v>8437720.8049714901</v>
          </cell>
        </row>
        <row r="1426">
          <cell r="R1426" t="str">
            <v>336.SG3</v>
          </cell>
          <cell r="S1426">
            <v>1093281.8904124976</v>
          </cell>
        </row>
        <row r="1427">
          <cell r="R1427" t="str">
            <v>336.NA1</v>
          </cell>
          <cell r="S1427">
            <v>11783685.095724393</v>
          </cell>
        </row>
        <row r="1428">
          <cell r="R1428" t="str">
            <v>336.NA2</v>
          </cell>
          <cell r="S1428">
            <v>0</v>
          </cell>
        </row>
        <row r="1429">
          <cell r="R1429" t="str">
            <v>337.NA</v>
          </cell>
          <cell r="S1429">
            <v>0</v>
          </cell>
        </row>
        <row r="1430">
          <cell r="R1430" t="str">
            <v>337.S</v>
          </cell>
          <cell r="S1430">
            <v>0</v>
          </cell>
        </row>
        <row r="1431">
          <cell r="R1431" t="str">
            <v>337.NA1</v>
          </cell>
          <cell r="S1431">
            <v>0</v>
          </cell>
        </row>
        <row r="1432">
          <cell r="R1432" t="str">
            <v>337.NA2</v>
          </cell>
          <cell r="S1432">
            <v>0</v>
          </cell>
        </row>
        <row r="1433">
          <cell r="R1433" t="str">
            <v>HP.NA</v>
          </cell>
          <cell r="S1433">
            <v>0</v>
          </cell>
        </row>
        <row r="1434">
          <cell r="R1434" t="str">
            <v>HP.S</v>
          </cell>
          <cell r="S1434">
            <v>0</v>
          </cell>
        </row>
        <row r="1435">
          <cell r="R1435" t="str">
            <v>HP.SG</v>
          </cell>
          <cell r="S1435">
            <v>0</v>
          </cell>
        </row>
        <row r="1436">
          <cell r="R1436" t="str">
            <v>HP.SG1</v>
          </cell>
          <cell r="S1436">
            <v>0</v>
          </cell>
        </row>
        <row r="1437">
          <cell r="R1437" t="str">
            <v>HP.SG2</v>
          </cell>
          <cell r="S1437">
            <v>0</v>
          </cell>
        </row>
        <row r="1438">
          <cell r="R1438" t="str">
            <v>HP.NA1</v>
          </cell>
          <cell r="S1438">
            <v>0</v>
          </cell>
        </row>
        <row r="1439">
          <cell r="R1439" t="str">
            <v>HP.NA2</v>
          </cell>
          <cell r="S1439">
            <v>0</v>
          </cell>
        </row>
        <row r="1440">
          <cell r="R1440" t="str">
            <v>Total Hydraulic Production Plant.NA</v>
          </cell>
          <cell r="S1440">
            <v>502872794.33049071</v>
          </cell>
        </row>
        <row r="1441">
          <cell r="R1441" t="str">
            <v>Total Hydraulic Production Plant.NA1</v>
          </cell>
          <cell r="S1441">
            <v>0</v>
          </cell>
        </row>
        <row r="1442">
          <cell r="R1442" t="str">
            <v>Summary of Hydraulic Plant by Factor.NA</v>
          </cell>
          <cell r="S1442">
            <v>0</v>
          </cell>
        </row>
        <row r="1443">
          <cell r="R1443" t="str">
            <v>Summary of Hydraulic Plant by Factor.NA1</v>
          </cell>
          <cell r="S1443">
            <v>0</v>
          </cell>
        </row>
        <row r="1444">
          <cell r="R1444" t="str">
            <v>Summary of Hydraulic Plant by Factor.NA2</v>
          </cell>
          <cell r="S1444">
            <v>502872794.33049071</v>
          </cell>
        </row>
        <row r="1445">
          <cell r="R1445" t="str">
            <v>Summary of Hydraulic Plant by Factor.NA3</v>
          </cell>
          <cell r="S1445">
            <v>0</v>
          </cell>
        </row>
        <row r="1446">
          <cell r="R1446" t="str">
            <v>Summary of Hydraulic Plant by Factor.NA4</v>
          </cell>
          <cell r="S1446">
            <v>0</v>
          </cell>
        </row>
        <row r="1447">
          <cell r="R1447" t="str">
            <v>Total Hydraulic Plant by Factor.NA</v>
          </cell>
          <cell r="S1447">
            <v>502872794.33049071</v>
          </cell>
        </row>
        <row r="1448">
          <cell r="R1448" t="str">
            <v>Total Hydraulic Plant by Factor.NA1</v>
          </cell>
          <cell r="S1448">
            <v>0</v>
          </cell>
        </row>
        <row r="1449">
          <cell r="R1449" t="str">
            <v>340.NA</v>
          </cell>
          <cell r="S1449">
            <v>0</v>
          </cell>
        </row>
        <row r="1450">
          <cell r="R1450" t="str">
            <v>340.S</v>
          </cell>
          <cell r="S1450">
            <v>0</v>
          </cell>
        </row>
        <row r="1451">
          <cell r="R1451" t="str">
            <v>340.SG</v>
          </cell>
          <cell r="S1451">
            <v>17293125.563562285</v>
          </cell>
        </row>
        <row r="1452">
          <cell r="R1452" t="str">
            <v>340.SG1</v>
          </cell>
          <cell r="S1452">
            <v>5526547.4414623557</v>
          </cell>
        </row>
        <row r="1453">
          <cell r="R1453" t="str">
            <v>340.SG2</v>
          </cell>
          <cell r="S1453">
            <v>104199.43628400014</v>
          </cell>
        </row>
        <row r="1454">
          <cell r="R1454" t="str">
            <v>340.NA1</v>
          </cell>
          <cell r="S1454">
            <v>22923872.441308644</v>
          </cell>
        </row>
        <row r="1455">
          <cell r="R1455" t="str">
            <v>340.NA2</v>
          </cell>
          <cell r="S1455">
            <v>0</v>
          </cell>
        </row>
        <row r="1456">
          <cell r="R1456" t="str">
            <v>341.NA</v>
          </cell>
          <cell r="S1456">
            <v>0</v>
          </cell>
        </row>
        <row r="1457">
          <cell r="R1457" t="str">
            <v>341.S</v>
          </cell>
          <cell r="S1457">
            <v>69481.820000000007</v>
          </cell>
        </row>
        <row r="1458">
          <cell r="R1458" t="str">
            <v>341.SG</v>
          </cell>
          <cell r="S1458">
            <v>75751869.920985714</v>
          </cell>
        </row>
        <row r="1459">
          <cell r="R1459" t="str">
            <v>341.SG1</v>
          </cell>
          <cell r="S1459">
            <v>0</v>
          </cell>
        </row>
        <row r="1460">
          <cell r="R1460" t="str">
            <v>341.SG2</v>
          </cell>
          <cell r="S1460">
            <v>43548674.52770941</v>
          </cell>
        </row>
        <row r="1461">
          <cell r="R1461" t="str">
            <v>341.SG3</v>
          </cell>
          <cell r="S1461">
            <v>1893613.1457442895</v>
          </cell>
        </row>
        <row r="1462">
          <cell r="R1462" t="str">
            <v>341.NA1</v>
          </cell>
          <cell r="S1462">
            <v>121263639.41443941</v>
          </cell>
        </row>
        <row r="1463">
          <cell r="R1463" t="str">
            <v>341.NA2</v>
          </cell>
          <cell r="S1463">
            <v>0</v>
          </cell>
        </row>
        <row r="1464">
          <cell r="R1464" t="str">
            <v>342.NA</v>
          </cell>
          <cell r="S1464">
            <v>0</v>
          </cell>
        </row>
        <row r="1465">
          <cell r="R1465" t="str">
            <v>342.SG</v>
          </cell>
          <cell r="S1465">
            <v>6037229.2533044359</v>
          </cell>
        </row>
        <row r="1466">
          <cell r="R1466" t="str">
            <v>342.SG1</v>
          </cell>
          <cell r="S1466">
            <v>0</v>
          </cell>
        </row>
        <row r="1467">
          <cell r="R1467" t="str">
            <v>342.SG2</v>
          </cell>
          <cell r="S1467">
            <v>1236021.5760248872</v>
          </cell>
        </row>
        <row r="1468">
          <cell r="R1468" t="str">
            <v>342.NA1</v>
          </cell>
          <cell r="S1468">
            <v>7273250.829329323</v>
          </cell>
        </row>
        <row r="1469">
          <cell r="R1469" t="str">
            <v>342.NA2</v>
          </cell>
          <cell r="S1469">
            <v>0</v>
          </cell>
        </row>
        <row r="1470">
          <cell r="R1470" t="str">
            <v>343.NA</v>
          </cell>
          <cell r="S1470">
            <v>0</v>
          </cell>
        </row>
        <row r="1471">
          <cell r="R1471" t="str">
            <v>343.S</v>
          </cell>
          <cell r="S1471">
            <v>0</v>
          </cell>
        </row>
        <row r="1472">
          <cell r="R1472" t="str">
            <v>343.SG</v>
          </cell>
          <cell r="S1472">
            <v>0</v>
          </cell>
        </row>
        <row r="1473">
          <cell r="R1473" t="str">
            <v>343.SG1</v>
          </cell>
          <cell r="S1473">
            <v>1279848960.7636685</v>
          </cell>
        </row>
        <row r="1474">
          <cell r="R1474" t="str">
            <v>343.SG2</v>
          </cell>
          <cell r="S1474">
            <v>479074813.71540493</v>
          </cell>
        </row>
        <row r="1475">
          <cell r="R1475" t="str">
            <v>343.SG3</v>
          </cell>
          <cell r="S1475">
            <v>26557087.457015131</v>
          </cell>
        </row>
        <row r="1476">
          <cell r="R1476" t="str">
            <v>343.NA1</v>
          </cell>
          <cell r="S1476">
            <v>1785480861.9360886</v>
          </cell>
        </row>
        <row r="1477">
          <cell r="R1477" t="str">
            <v>343.NA2</v>
          </cell>
          <cell r="S1477">
            <v>0</v>
          </cell>
        </row>
        <row r="1478">
          <cell r="R1478" t="str">
            <v>344.NA</v>
          </cell>
          <cell r="S1478">
            <v>0</v>
          </cell>
        </row>
        <row r="1479">
          <cell r="R1479" t="str">
            <v>344.S</v>
          </cell>
          <cell r="S1479">
            <v>284865.88</v>
          </cell>
        </row>
        <row r="1480">
          <cell r="R1480" t="str">
            <v>344.SG</v>
          </cell>
          <cell r="S1480">
            <v>73300949.204241008</v>
          </cell>
        </row>
        <row r="1481">
          <cell r="R1481" t="str">
            <v>344.SG1</v>
          </cell>
          <cell r="S1481">
            <v>181019755.00777519</v>
          </cell>
        </row>
        <row r="1482">
          <cell r="R1482" t="str">
            <v>344.SG2</v>
          </cell>
          <cell r="S1482">
            <v>7888130.7476412421</v>
          </cell>
        </row>
        <row r="1483">
          <cell r="R1483" t="str">
            <v>344.NA1</v>
          </cell>
          <cell r="S1483">
            <v>262493700.83965743</v>
          </cell>
        </row>
        <row r="1484">
          <cell r="R1484" t="str">
            <v>344.NA2</v>
          </cell>
          <cell r="S1484">
            <v>0</v>
          </cell>
        </row>
        <row r="1485">
          <cell r="R1485" t="str">
            <v>345.NA</v>
          </cell>
          <cell r="S1485">
            <v>0</v>
          </cell>
        </row>
        <row r="1486">
          <cell r="R1486" t="str">
            <v>345.S</v>
          </cell>
          <cell r="S1486">
            <v>80507.61</v>
          </cell>
        </row>
        <row r="1487">
          <cell r="R1487" t="str">
            <v>345.SG</v>
          </cell>
          <cell r="S1487">
            <v>93751928.305560902</v>
          </cell>
        </row>
        <row r="1488">
          <cell r="R1488" t="str">
            <v>345.SG1</v>
          </cell>
          <cell r="S1488">
            <v>107654955.47918044</v>
          </cell>
        </row>
        <row r="1489">
          <cell r="R1489" t="str">
            <v>345.SG2</v>
          </cell>
          <cell r="S1489">
            <v>0</v>
          </cell>
        </row>
        <row r="1490">
          <cell r="R1490" t="str">
            <v>345.SG3</v>
          </cell>
          <cell r="S1490">
            <v>1285819.0142592774</v>
          </cell>
        </row>
        <row r="1491">
          <cell r="R1491" t="str">
            <v>345.NA1</v>
          </cell>
          <cell r="S1491">
            <v>202773210.40900064</v>
          </cell>
        </row>
        <row r="1492">
          <cell r="R1492" t="str">
            <v>345.NA2</v>
          </cell>
          <cell r="S1492">
            <v>0</v>
          </cell>
        </row>
        <row r="1493">
          <cell r="R1493" t="str">
            <v>345.NA3</v>
          </cell>
          <cell r="S1493">
            <v>0</v>
          </cell>
        </row>
        <row r="1494">
          <cell r="R1494" t="str">
            <v>345.NA4</v>
          </cell>
          <cell r="S1494">
            <v>0</v>
          </cell>
        </row>
        <row r="1495">
          <cell r="R1495" t="str">
            <v>346.NA</v>
          </cell>
          <cell r="S1495">
            <v>0</v>
          </cell>
        </row>
        <row r="1496">
          <cell r="R1496" t="str">
            <v>346.SG</v>
          </cell>
          <cell r="S1496">
            <v>5663626.6170815313</v>
          </cell>
        </row>
        <row r="1497">
          <cell r="R1497" t="str">
            <v>346.SG1</v>
          </cell>
          <cell r="S1497">
            <v>5248587.6157906838</v>
          </cell>
        </row>
        <row r="1498">
          <cell r="R1498" t="str">
            <v>346.SG2</v>
          </cell>
          <cell r="S1498">
            <v>0</v>
          </cell>
        </row>
        <row r="1499">
          <cell r="R1499" t="str">
            <v>346.NA1</v>
          </cell>
          <cell r="S1499">
            <v>10912214.232872214</v>
          </cell>
        </row>
        <row r="1500">
          <cell r="R1500" t="str">
            <v>346.NA2</v>
          </cell>
          <cell r="S1500">
            <v>0</v>
          </cell>
        </row>
        <row r="1501">
          <cell r="R1501" t="str">
            <v>347.NA</v>
          </cell>
          <cell r="S1501">
            <v>0</v>
          </cell>
        </row>
        <row r="1502">
          <cell r="R1502" t="str">
            <v>347.S</v>
          </cell>
          <cell r="S1502">
            <v>0</v>
          </cell>
        </row>
        <row r="1503">
          <cell r="R1503" t="str">
            <v>347.NA1</v>
          </cell>
          <cell r="S1503">
            <v>0</v>
          </cell>
        </row>
        <row r="1504">
          <cell r="R1504" t="str">
            <v>347.NA2</v>
          </cell>
          <cell r="S1504">
            <v>0</v>
          </cell>
        </row>
        <row r="1505">
          <cell r="R1505" t="str">
            <v>OP.NA</v>
          </cell>
          <cell r="S1505">
            <v>0</v>
          </cell>
        </row>
        <row r="1506">
          <cell r="R1506" t="str">
            <v>OP.S</v>
          </cell>
          <cell r="S1506">
            <v>0</v>
          </cell>
        </row>
        <row r="1507">
          <cell r="R1507" t="str">
            <v>OP.SG</v>
          </cell>
          <cell r="S1507">
            <v>0</v>
          </cell>
        </row>
        <row r="1508">
          <cell r="R1508" t="str">
            <v>OP.NA1</v>
          </cell>
          <cell r="S1508">
            <v>0</v>
          </cell>
        </row>
        <row r="1509">
          <cell r="R1509" t="str">
            <v>OP.NA2</v>
          </cell>
          <cell r="S1509">
            <v>0</v>
          </cell>
        </row>
        <row r="1510">
          <cell r="R1510" t="str">
            <v>Total Other Production Plant.NA</v>
          </cell>
          <cell r="S1510">
            <v>2413120750.1026969</v>
          </cell>
        </row>
        <row r="1511">
          <cell r="R1511" t="str">
            <v>Total Other Production Plant.NA1</v>
          </cell>
          <cell r="S1511">
            <v>0</v>
          </cell>
        </row>
        <row r="1512">
          <cell r="R1512" t="str">
            <v>Summary of Other Production Plant by Factor.NA</v>
          </cell>
          <cell r="S1512">
            <v>0</v>
          </cell>
        </row>
        <row r="1513">
          <cell r="R1513" t="str">
            <v>Summary of Other Production Plant by Factor.NA1</v>
          </cell>
          <cell r="S1513">
            <v>434855.31</v>
          </cell>
        </row>
        <row r="1514">
          <cell r="R1514" t="str">
            <v>Summary of Other Production Plant by Factor.NA2</v>
          </cell>
          <cell r="S1514">
            <v>0</v>
          </cell>
        </row>
        <row r="1515">
          <cell r="R1515" t="str">
            <v>Summary of Other Production Plant by Factor.NA3</v>
          </cell>
          <cell r="S1515">
            <v>2412685894.7926965</v>
          </cell>
        </row>
        <row r="1516">
          <cell r="R1516" t="str">
            <v>Summary of Other Production Plant by Factor.NA4</v>
          </cell>
          <cell r="S1516">
            <v>0</v>
          </cell>
        </row>
        <row r="1517">
          <cell r="R1517" t="str">
            <v>Total of Other Production Plant by Factor.NA</v>
          </cell>
          <cell r="S1517">
            <v>2413120750.1026964</v>
          </cell>
        </row>
        <row r="1518">
          <cell r="R1518" t="str">
            <v>Total of Other Production Plant by Factor.NA1</v>
          </cell>
          <cell r="S1518">
            <v>0</v>
          </cell>
        </row>
        <row r="1519">
          <cell r="R1519" t="str">
            <v>Experimental Plant.NA</v>
          </cell>
          <cell r="S1519">
            <v>0</v>
          </cell>
        </row>
        <row r="1520">
          <cell r="R1520" t="str">
            <v>103.NA</v>
          </cell>
          <cell r="S1520">
            <v>0</v>
          </cell>
        </row>
        <row r="1521">
          <cell r="R1521" t="str">
            <v>103.SG</v>
          </cell>
          <cell r="S1521">
            <v>0</v>
          </cell>
        </row>
        <row r="1522">
          <cell r="R1522" t="str">
            <v>Total Experimental Production Plant.NA</v>
          </cell>
          <cell r="S1522">
            <v>0</v>
          </cell>
        </row>
        <row r="1523">
          <cell r="R1523" t="str">
            <v>Total Experimental Production Plant.NA1</v>
          </cell>
          <cell r="S1523">
            <v>0</v>
          </cell>
        </row>
        <row r="1524">
          <cell r="R1524" t="str">
            <v>Total Production Plant.NA</v>
          </cell>
          <cell r="S1524">
            <v>5993467556.0207367</v>
          </cell>
        </row>
        <row r="1525">
          <cell r="R1525" t="str">
            <v>350.NA</v>
          </cell>
          <cell r="S1525">
            <v>0</v>
          </cell>
        </row>
        <row r="1526">
          <cell r="R1526" t="str">
            <v>350.SG</v>
          </cell>
          <cell r="S1526">
            <v>9142434.9760827851</v>
          </cell>
        </row>
        <row r="1527">
          <cell r="R1527" t="str">
            <v>350.SG1</v>
          </cell>
          <cell r="S1527">
            <v>20706458.957652926</v>
          </cell>
        </row>
        <row r="1528">
          <cell r="R1528" t="str">
            <v>350.SG2</v>
          </cell>
          <cell r="S1528">
            <v>117763844.76548254</v>
          </cell>
        </row>
        <row r="1529">
          <cell r="R1529" t="str">
            <v>350.NA1</v>
          </cell>
          <cell r="S1529">
            <v>147612738.69921827</v>
          </cell>
        </row>
        <row r="1530">
          <cell r="R1530" t="str">
            <v>350.NA2</v>
          </cell>
          <cell r="S1530">
            <v>0</v>
          </cell>
        </row>
        <row r="1531">
          <cell r="R1531" t="str">
            <v>352.NA</v>
          </cell>
          <cell r="S1531">
            <v>0</v>
          </cell>
        </row>
        <row r="1532">
          <cell r="R1532" t="str">
            <v>352.S</v>
          </cell>
          <cell r="S1532">
            <v>0</v>
          </cell>
        </row>
        <row r="1533">
          <cell r="R1533" t="str">
            <v>352.SG</v>
          </cell>
          <cell r="S1533">
            <v>3067091.7966707111</v>
          </cell>
        </row>
        <row r="1534">
          <cell r="R1534" t="str">
            <v>352.SG1</v>
          </cell>
          <cell r="S1534">
            <v>7742684.5107715884</v>
          </cell>
        </row>
        <row r="1535">
          <cell r="R1535" t="str">
            <v>352.SG2</v>
          </cell>
          <cell r="S1535">
            <v>153030735.46173933</v>
          </cell>
        </row>
        <row r="1536">
          <cell r="R1536" t="str">
            <v>352.NA1</v>
          </cell>
          <cell r="S1536">
            <v>163840511.76918164</v>
          </cell>
        </row>
        <row r="1537">
          <cell r="R1537" t="str">
            <v>352.NA2</v>
          </cell>
          <cell r="S1537">
            <v>0</v>
          </cell>
        </row>
        <row r="1538">
          <cell r="R1538" t="str">
            <v>353.NA</v>
          </cell>
          <cell r="S1538">
            <v>0</v>
          </cell>
        </row>
        <row r="1539">
          <cell r="R1539" t="str">
            <v>353.SG</v>
          </cell>
          <cell r="S1539">
            <v>45815309.004982784</v>
          </cell>
        </row>
        <row r="1540">
          <cell r="R1540" t="str">
            <v>353.SG1</v>
          </cell>
          <cell r="S1540">
            <v>65829969.784700476</v>
          </cell>
        </row>
        <row r="1541">
          <cell r="R1541" t="str">
            <v>353.SG2</v>
          </cell>
          <cell r="S1541">
            <v>1049698250.5594635</v>
          </cell>
        </row>
        <row r="1542">
          <cell r="R1542" t="str">
            <v>353.NA1</v>
          </cell>
          <cell r="S1542">
            <v>1161343529.3491468</v>
          </cell>
        </row>
        <row r="1543">
          <cell r="R1543" t="str">
            <v>353.NA2</v>
          </cell>
          <cell r="S1543">
            <v>0</v>
          </cell>
        </row>
        <row r="1544">
          <cell r="R1544" t="str">
            <v>354.NA</v>
          </cell>
          <cell r="S1544">
            <v>0</v>
          </cell>
        </row>
        <row r="1545">
          <cell r="R1545" t="str">
            <v>354.SG</v>
          </cell>
          <cell r="S1545">
            <v>56771227.448790513</v>
          </cell>
        </row>
        <row r="1546">
          <cell r="R1546" t="str">
            <v>354.SG1</v>
          </cell>
          <cell r="S1546">
            <v>58130604.297592841</v>
          </cell>
        </row>
        <row r="1547">
          <cell r="R1547" t="str">
            <v>354.SG2</v>
          </cell>
          <cell r="S1547">
            <v>553378506.83568799</v>
          </cell>
        </row>
        <row r="1548">
          <cell r="R1548" t="str">
            <v>354.NA1</v>
          </cell>
          <cell r="S1548">
            <v>668280338.5820713</v>
          </cell>
        </row>
        <row r="1549">
          <cell r="R1549" t="str">
            <v>354.NA2</v>
          </cell>
          <cell r="S1549">
            <v>0</v>
          </cell>
        </row>
        <row r="1550">
          <cell r="R1550" t="str">
            <v>355.NA</v>
          </cell>
          <cell r="S1550">
            <v>0</v>
          </cell>
        </row>
        <row r="1551">
          <cell r="R1551" t="str">
            <v>355.SG</v>
          </cell>
          <cell r="S1551">
            <v>26287138.899976294</v>
          </cell>
        </row>
        <row r="1552">
          <cell r="R1552" t="str">
            <v>355.SG1</v>
          </cell>
          <cell r="S1552">
            <v>50223885.283670358</v>
          </cell>
        </row>
        <row r="1553">
          <cell r="R1553" t="str">
            <v>355.SG2</v>
          </cell>
          <cell r="S1553">
            <v>473228697.62870032</v>
          </cell>
        </row>
        <row r="1554">
          <cell r="R1554" t="str">
            <v>355.NA1</v>
          </cell>
          <cell r="S1554">
            <v>549739721.81234694</v>
          </cell>
        </row>
        <row r="1555">
          <cell r="R1555" t="str">
            <v>355.NA2</v>
          </cell>
          <cell r="S1555">
            <v>0</v>
          </cell>
        </row>
        <row r="1556">
          <cell r="R1556" t="str">
            <v>356.NA</v>
          </cell>
          <cell r="S1556">
            <v>0</v>
          </cell>
        </row>
        <row r="1557">
          <cell r="R1557" t="str">
            <v>356.SG</v>
          </cell>
          <cell r="S1557">
            <v>69654988.547587782</v>
          </cell>
        </row>
        <row r="1558">
          <cell r="R1558" t="str">
            <v>356.SG1</v>
          </cell>
          <cell r="S1558">
            <v>69514489.685446396</v>
          </cell>
        </row>
        <row r="1559">
          <cell r="R1559" t="str">
            <v>356.SG2</v>
          </cell>
          <cell r="S1559">
            <v>583334912.86690152</v>
          </cell>
        </row>
        <row r="1560">
          <cell r="R1560" t="str">
            <v>356.NA1</v>
          </cell>
          <cell r="S1560">
            <v>722504391.09993577</v>
          </cell>
        </row>
        <row r="1561">
          <cell r="R1561" t="str">
            <v>356.NA2</v>
          </cell>
          <cell r="S1561">
            <v>0</v>
          </cell>
        </row>
        <row r="1562">
          <cell r="R1562" t="str">
            <v>357.NA</v>
          </cell>
          <cell r="S1562">
            <v>0</v>
          </cell>
        </row>
        <row r="1563">
          <cell r="R1563" t="str">
            <v>357.SG</v>
          </cell>
          <cell r="S1563">
            <v>2823.3536666910022</v>
          </cell>
        </row>
        <row r="1564">
          <cell r="R1564" t="str">
            <v>357.SG1</v>
          </cell>
          <cell r="S1564">
            <v>40615.670300988342</v>
          </cell>
        </row>
        <row r="1565">
          <cell r="R1565" t="str">
            <v>357.SG2</v>
          </cell>
          <cell r="S1565">
            <v>1667346.6587975868</v>
          </cell>
        </row>
        <row r="1566">
          <cell r="R1566" t="str">
            <v>357.NA1</v>
          </cell>
          <cell r="S1566">
            <v>1710785.6827652662</v>
          </cell>
        </row>
        <row r="1567">
          <cell r="R1567" t="str">
            <v>357.NA2</v>
          </cell>
          <cell r="S1567">
            <v>0</v>
          </cell>
        </row>
        <row r="1568">
          <cell r="R1568" t="str">
            <v>358.NA</v>
          </cell>
          <cell r="S1568">
            <v>0</v>
          </cell>
        </row>
        <row r="1569">
          <cell r="R1569" t="str">
            <v>358.SG</v>
          </cell>
          <cell r="S1569">
            <v>0</v>
          </cell>
        </row>
        <row r="1570">
          <cell r="R1570" t="str">
            <v>358.SG1</v>
          </cell>
          <cell r="S1570">
            <v>481957.17183462007</v>
          </cell>
        </row>
        <row r="1571">
          <cell r="R1571" t="str">
            <v>358.SG2</v>
          </cell>
          <cell r="S1571">
            <v>3542188.8679498225</v>
          </cell>
        </row>
        <row r="1572">
          <cell r="R1572" t="str">
            <v>358.NA1</v>
          </cell>
          <cell r="S1572">
            <v>4024146.0397844426</v>
          </cell>
        </row>
        <row r="1573">
          <cell r="R1573" t="str">
            <v>358.NA2</v>
          </cell>
          <cell r="S1573">
            <v>0</v>
          </cell>
        </row>
        <row r="1574">
          <cell r="R1574" t="str">
            <v>359.NA</v>
          </cell>
          <cell r="S1574">
            <v>0</v>
          </cell>
        </row>
        <row r="1575">
          <cell r="R1575" t="str">
            <v>359.SG</v>
          </cell>
          <cell r="S1575">
            <v>825616.8867978109</v>
          </cell>
        </row>
        <row r="1576">
          <cell r="R1576" t="str">
            <v>359.SG1</v>
          </cell>
          <cell r="S1576">
            <v>193202.84225386052</v>
          </cell>
        </row>
        <row r="1577">
          <cell r="R1577" t="str">
            <v>359.SG2</v>
          </cell>
          <cell r="S1577">
            <v>4361766.1924902936</v>
          </cell>
        </row>
        <row r="1578">
          <cell r="R1578" t="str">
            <v>359.NA1</v>
          </cell>
          <cell r="S1578">
            <v>5380585.9215419646</v>
          </cell>
        </row>
        <row r="1579">
          <cell r="R1579" t="str">
            <v>359.NA2</v>
          </cell>
          <cell r="S1579">
            <v>0</v>
          </cell>
        </row>
        <row r="1580">
          <cell r="R1580" t="str">
            <v>TP.NA</v>
          </cell>
          <cell r="S1580">
            <v>0</v>
          </cell>
        </row>
        <row r="1581">
          <cell r="R1581" t="str">
            <v>TP.SG</v>
          </cell>
          <cell r="S1581">
            <v>98669683.209054828</v>
          </cell>
        </row>
        <row r="1582">
          <cell r="R1582" t="str">
            <v>TP.NA1</v>
          </cell>
          <cell r="S1582">
            <v>98669683.209054828</v>
          </cell>
        </row>
        <row r="1583">
          <cell r="R1583" t="str">
            <v>TP.NA2</v>
          </cell>
          <cell r="S1583">
            <v>0</v>
          </cell>
        </row>
        <row r="1584">
          <cell r="R1584" t="str">
            <v>TS0.NA</v>
          </cell>
          <cell r="S1584">
            <v>0</v>
          </cell>
        </row>
        <row r="1585">
          <cell r="R1585" t="str">
            <v>TS0.SG</v>
          </cell>
          <cell r="S1585">
            <v>0</v>
          </cell>
        </row>
        <row r="1586">
          <cell r="R1586" t="str">
            <v>TS0.NA1</v>
          </cell>
          <cell r="S1586">
            <v>0</v>
          </cell>
        </row>
        <row r="1587">
          <cell r="R1587" t="str">
            <v>TS0.NA2</v>
          </cell>
          <cell r="S1587">
            <v>0</v>
          </cell>
        </row>
        <row r="1588">
          <cell r="R1588" t="str">
            <v>Total Transmission Plant.NA</v>
          </cell>
          <cell r="S1588">
            <v>3523106432.1650472</v>
          </cell>
        </row>
        <row r="1589">
          <cell r="R1589" t="str">
            <v>Summary of Transmission Plant by Factor.NA</v>
          </cell>
          <cell r="S1589">
            <v>0</v>
          </cell>
        </row>
        <row r="1590">
          <cell r="R1590" t="str">
            <v>Summary of Transmission Plant by Factor.NA1</v>
          </cell>
          <cell r="S1590">
            <v>0</v>
          </cell>
        </row>
        <row r="1591">
          <cell r="R1591" t="str">
            <v>Summary of Transmission Plant by Factor.NA2</v>
          </cell>
          <cell r="S1591">
            <v>0</v>
          </cell>
        </row>
        <row r="1592">
          <cell r="R1592" t="str">
            <v>Summary of Transmission Plant by Factor.NA3</v>
          </cell>
          <cell r="S1592">
            <v>3523106432.1650472</v>
          </cell>
        </row>
        <row r="1593">
          <cell r="R1593" t="str">
            <v>Total Transmission Plant by Factor.NA</v>
          </cell>
          <cell r="S1593">
            <v>3523106432.1650472</v>
          </cell>
        </row>
        <row r="1594">
          <cell r="R1594" t="str">
            <v>360.NA</v>
          </cell>
          <cell r="S1594">
            <v>0</v>
          </cell>
        </row>
        <row r="1595">
          <cell r="R1595" t="str">
            <v>360.S1</v>
          </cell>
          <cell r="S1595">
            <v>38839161.357692301</v>
          </cell>
        </row>
        <row r="1596">
          <cell r="R1596" t="str">
            <v>360.NA1</v>
          </cell>
          <cell r="S1596">
            <v>38839161.357692301</v>
          </cell>
        </row>
        <row r="1597">
          <cell r="R1597" t="str">
            <v>360.NA2</v>
          </cell>
          <cell r="S1597">
            <v>0</v>
          </cell>
        </row>
        <row r="1598">
          <cell r="R1598" t="str">
            <v>361.NA</v>
          </cell>
          <cell r="S1598">
            <v>0</v>
          </cell>
        </row>
        <row r="1599">
          <cell r="R1599" t="str">
            <v>361.S1</v>
          </cell>
          <cell r="S1599">
            <v>65456569.301538497</v>
          </cell>
        </row>
        <row r="1600">
          <cell r="R1600" t="str">
            <v>361.NA1</v>
          </cell>
          <cell r="S1600">
            <v>65456569.301538497</v>
          </cell>
        </row>
        <row r="1601">
          <cell r="R1601" t="str">
            <v>361.NA2</v>
          </cell>
          <cell r="S1601">
            <v>0</v>
          </cell>
        </row>
        <row r="1602">
          <cell r="R1602" t="str">
            <v>362.NA</v>
          </cell>
          <cell r="S1602">
            <v>0</v>
          </cell>
        </row>
        <row r="1603">
          <cell r="R1603" t="str">
            <v>362.S1</v>
          </cell>
          <cell r="S1603">
            <v>552874689.51692295</v>
          </cell>
        </row>
        <row r="1604">
          <cell r="R1604" t="str">
            <v>362.NA1</v>
          </cell>
          <cell r="S1604">
            <v>552874689.51692295</v>
          </cell>
        </row>
        <row r="1605">
          <cell r="R1605" t="str">
            <v>362.NA2</v>
          </cell>
          <cell r="S1605">
            <v>0</v>
          </cell>
        </row>
        <row r="1606">
          <cell r="R1606" t="str">
            <v>363.NA</v>
          </cell>
          <cell r="S1606">
            <v>0</v>
          </cell>
        </row>
        <row r="1607">
          <cell r="R1607" t="str">
            <v>363.S1</v>
          </cell>
          <cell r="S1607">
            <v>0</v>
          </cell>
        </row>
        <row r="1608">
          <cell r="R1608" t="str">
            <v>363.NA1</v>
          </cell>
          <cell r="S1608">
            <v>0</v>
          </cell>
        </row>
        <row r="1609">
          <cell r="R1609" t="str">
            <v>363.NA2</v>
          </cell>
          <cell r="S1609">
            <v>0</v>
          </cell>
        </row>
        <row r="1610">
          <cell r="R1610" t="str">
            <v>364.NA</v>
          </cell>
          <cell r="S1610">
            <v>0</v>
          </cell>
        </row>
        <row r="1611">
          <cell r="R1611" t="str">
            <v>364.S1</v>
          </cell>
          <cell r="S1611">
            <v>455297679.02153802</v>
          </cell>
        </row>
        <row r="1612">
          <cell r="R1612" t="str">
            <v>364.NA1</v>
          </cell>
          <cell r="S1612">
            <v>455297679.02153802</v>
          </cell>
        </row>
        <row r="1613">
          <cell r="R1613" t="str">
            <v>364.NA2</v>
          </cell>
          <cell r="S1613">
            <v>0</v>
          </cell>
        </row>
        <row r="1614">
          <cell r="R1614" t="str">
            <v>365.NA</v>
          </cell>
          <cell r="S1614">
            <v>0</v>
          </cell>
        </row>
        <row r="1615">
          <cell r="R1615" t="str">
            <v>365.S1</v>
          </cell>
          <cell r="S1615">
            <v>281008815.91769201</v>
          </cell>
        </row>
        <row r="1616">
          <cell r="R1616" t="str">
            <v>365.NA1</v>
          </cell>
          <cell r="S1616">
            <v>281008815.91769201</v>
          </cell>
        </row>
        <row r="1617">
          <cell r="R1617" t="str">
            <v>365.NA2</v>
          </cell>
          <cell r="S1617">
            <v>0</v>
          </cell>
        </row>
        <row r="1618">
          <cell r="R1618" t="str">
            <v>366.NA</v>
          </cell>
          <cell r="S1618">
            <v>0</v>
          </cell>
        </row>
        <row r="1619">
          <cell r="R1619" t="str">
            <v>366.S1</v>
          </cell>
          <cell r="S1619">
            <v>251387087.599231</v>
          </cell>
        </row>
        <row r="1620">
          <cell r="R1620" t="str">
            <v>366.NA1</v>
          </cell>
          <cell r="S1620">
            <v>251387087.599231</v>
          </cell>
        </row>
        <row r="1621">
          <cell r="R1621" t="str">
            <v>366.NA2</v>
          </cell>
          <cell r="S1621">
            <v>0</v>
          </cell>
        </row>
        <row r="1622">
          <cell r="R1622" t="str">
            <v>366.NA3</v>
          </cell>
          <cell r="S1622">
            <v>0</v>
          </cell>
        </row>
        <row r="1623">
          <cell r="R1623" t="str">
            <v>366.NA4</v>
          </cell>
          <cell r="S1623">
            <v>0</v>
          </cell>
        </row>
        <row r="1624">
          <cell r="R1624" t="str">
            <v>366.NA5</v>
          </cell>
          <cell r="S1624">
            <v>0</v>
          </cell>
        </row>
        <row r="1625">
          <cell r="R1625" t="str">
            <v>367.NA</v>
          </cell>
          <cell r="S1625">
            <v>0</v>
          </cell>
        </row>
        <row r="1626">
          <cell r="R1626" t="str">
            <v>367.S1</v>
          </cell>
          <cell r="S1626">
            <v>664575493.57153797</v>
          </cell>
        </row>
        <row r="1627">
          <cell r="R1627" t="str">
            <v>367.NA1</v>
          </cell>
          <cell r="S1627">
            <v>664575493.57153797</v>
          </cell>
        </row>
        <row r="1628">
          <cell r="R1628" t="str">
            <v>367.NA2</v>
          </cell>
          <cell r="S1628">
            <v>0</v>
          </cell>
        </row>
        <row r="1629">
          <cell r="R1629" t="str">
            <v>368.NA</v>
          </cell>
          <cell r="S1629">
            <v>0</v>
          </cell>
        </row>
        <row r="1630">
          <cell r="R1630" t="str">
            <v>368.S1</v>
          </cell>
          <cell r="S1630">
            <v>633853066.77461505</v>
          </cell>
        </row>
        <row r="1631">
          <cell r="R1631" t="str">
            <v>368.NA1</v>
          </cell>
          <cell r="S1631">
            <v>633853066.77461505</v>
          </cell>
        </row>
        <row r="1632">
          <cell r="R1632" t="str">
            <v>368.NA2</v>
          </cell>
          <cell r="S1632">
            <v>0</v>
          </cell>
        </row>
        <row r="1633">
          <cell r="R1633" t="str">
            <v>369.NA</v>
          </cell>
          <cell r="S1633">
            <v>0</v>
          </cell>
        </row>
        <row r="1634">
          <cell r="R1634" t="str">
            <v>369.S1</v>
          </cell>
          <cell r="S1634">
            <v>406667463.81461501</v>
          </cell>
        </row>
        <row r="1635">
          <cell r="R1635" t="str">
            <v>369.NA1</v>
          </cell>
          <cell r="S1635">
            <v>406667463.81461501</v>
          </cell>
        </row>
        <row r="1636">
          <cell r="R1636" t="str">
            <v>369.NA2</v>
          </cell>
          <cell r="S1636">
            <v>0</v>
          </cell>
        </row>
        <row r="1637">
          <cell r="R1637" t="str">
            <v>370.NA</v>
          </cell>
          <cell r="S1637">
            <v>0</v>
          </cell>
        </row>
        <row r="1638">
          <cell r="R1638" t="str">
            <v>370.S1</v>
          </cell>
          <cell r="S1638">
            <v>111223987.95384599</v>
          </cell>
        </row>
        <row r="1639">
          <cell r="R1639" t="str">
            <v>370.NA1</v>
          </cell>
          <cell r="S1639">
            <v>111223987.95384599</v>
          </cell>
        </row>
        <row r="1640">
          <cell r="R1640" t="str">
            <v>370.NA2</v>
          </cell>
          <cell r="S1640">
            <v>0</v>
          </cell>
        </row>
        <row r="1641">
          <cell r="R1641" t="str">
            <v>371.NA</v>
          </cell>
          <cell r="S1641">
            <v>0</v>
          </cell>
        </row>
        <row r="1642">
          <cell r="R1642" t="str">
            <v>371.S1</v>
          </cell>
          <cell r="S1642">
            <v>4170211.0738461502</v>
          </cell>
        </row>
        <row r="1643">
          <cell r="R1643" t="str">
            <v>371.NA1</v>
          </cell>
          <cell r="S1643">
            <v>4170211.0738461502</v>
          </cell>
        </row>
        <row r="1644">
          <cell r="R1644" t="str">
            <v>371.NA2</v>
          </cell>
          <cell r="S1644">
            <v>0</v>
          </cell>
        </row>
        <row r="1645">
          <cell r="R1645" t="str">
            <v>372.NA</v>
          </cell>
          <cell r="S1645">
            <v>0</v>
          </cell>
        </row>
        <row r="1646">
          <cell r="R1646" t="str">
            <v>372.S1</v>
          </cell>
          <cell r="S1646">
            <v>0</v>
          </cell>
        </row>
        <row r="1647">
          <cell r="R1647" t="str">
            <v>372.NA1</v>
          </cell>
          <cell r="S1647">
            <v>0</v>
          </cell>
        </row>
        <row r="1648">
          <cell r="R1648" t="str">
            <v>372.NA2</v>
          </cell>
          <cell r="S1648">
            <v>0</v>
          </cell>
        </row>
        <row r="1649">
          <cell r="R1649" t="str">
            <v>373.NA2</v>
          </cell>
          <cell r="S1649">
            <v>0</v>
          </cell>
        </row>
        <row r="1650">
          <cell r="R1650" t="str">
            <v>373.S1</v>
          </cell>
          <cell r="S1650">
            <v>21380535.777692299</v>
          </cell>
        </row>
        <row r="1651">
          <cell r="R1651" t="str">
            <v>373.NA3</v>
          </cell>
          <cell r="S1651">
            <v>21380535.777692299</v>
          </cell>
        </row>
        <row r="1652">
          <cell r="R1652" t="str">
            <v>373.NA4</v>
          </cell>
          <cell r="S1652">
            <v>0</v>
          </cell>
        </row>
        <row r="1653">
          <cell r="R1653" t="str">
            <v>DP.NA</v>
          </cell>
          <cell r="S1653">
            <v>0</v>
          </cell>
        </row>
        <row r="1654">
          <cell r="R1654" t="str">
            <v>DP.S</v>
          </cell>
          <cell r="S1654">
            <v>41800411.753076904</v>
          </cell>
        </row>
        <row r="1655">
          <cell r="R1655" t="str">
            <v>DP.NA1</v>
          </cell>
          <cell r="S1655">
            <v>41800411.753076904</v>
          </cell>
        </row>
        <row r="1656">
          <cell r="R1656" t="str">
            <v>DP.NA2</v>
          </cell>
          <cell r="S1656">
            <v>0</v>
          </cell>
        </row>
        <row r="1657">
          <cell r="R1657" t="str">
            <v>DS0.NA</v>
          </cell>
          <cell r="S1657">
            <v>0</v>
          </cell>
        </row>
        <row r="1658">
          <cell r="R1658" t="str">
            <v>DS0.S</v>
          </cell>
          <cell r="S1658">
            <v>0</v>
          </cell>
        </row>
        <row r="1659">
          <cell r="R1659" t="str">
            <v>DS0.NA1</v>
          </cell>
          <cell r="S1659">
            <v>0</v>
          </cell>
        </row>
        <row r="1660">
          <cell r="R1660" t="str">
            <v>DS0.NA2</v>
          </cell>
          <cell r="S1660">
            <v>0</v>
          </cell>
        </row>
        <row r="1661">
          <cell r="R1661" t="str">
            <v>DS0.NA3</v>
          </cell>
          <cell r="S1661">
            <v>0</v>
          </cell>
        </row>
        <row r="1662">
          <cell r="R1662" t="str">
            <v>Total Distribution Plant.NA</v>
          </cell>
          <cell r="S1662">
            <v>3528535173.433845</v>
          </cell>
        </row>
        <row r="1663">
          <cell r="R1663" t="str">
            <v>Total Distribution Plant.NA1</v>
          </cell>
          <cell r="S1663">
            <v>0</v>
          </cell>
        </row>
        <row r="1664">
          <cell r="R1664" t="str">
            <v>Summary of Distribution Plant by Factor.NA</v>
          </cell>
          <cell r="S1664">
            <v>0</v>
          </cell>
        </row>
        <row r="1665">
          <cell r="R1665" t="str">
            <v>Summary of Distribution Plant by Factor.NA1</v>
          </cell>
          <cell r="S1665">
            <v>3528535173.433845</v>
          </cell>
        </row>
        <row r="1666">
          <cell r="R1666" t="str">
            <v>Summary of Distribution Plant by Factor.NA2</v>
          </cell>
          <cell r="S1666">
            <v>0</v>
          </cell>
        </row>
        <row r="1667">
          <cell r="R1667" t="str">
            <v>Total Distribution Plant by Factor.NA</v>
          </cell>
          <cell r="S1667">
            <v>3528535173.433845</v>
          </cell>
        </row>
        <row r="1668">
          <cell r="R1668" t="str">
            <v>389.NA</v>
          </cell>
          <cell r="S1668">
            <v>0</v>
          </cell>
        </row>
        <row r="1669">
          <cell r="R1669" t="str">
            <v>389.S</v>
          </cell>
          <cell r="S1669">
            <v>4083607.1715384601</v>
          </cell>
        </row>
        <row r="1670">
          <cell r="R1670" t="str">
            <v>389.CN</v>
          </cell>
          <cell r="S1670">
            <v>548965.58887218114</v>
          </cell>
        </row>
        <row r="1671">
          <cell r="R1671" t="str">
            <v>389.SG</v>
          </cell>
          <cell r="S1671">
            <v>147.27018728875009</v>
          </cell>
        </row>
        <row r="1672">
          <cell r="R1672" t="str">
            <v>389.SG1</v>
          </cell>
          <cell r="S1672">
            <v>543.99831008156343</v>
          </cell>
        </row>
        <row r="1673">
          <cell r="R1673" t="str">
            <v>389.SO</v>
          </cell>
          <cell r="S1673">
            <v>3333607.167170519</v>
          </cell>
        </row>
        <row r="1674">
          <cell r="R1674" t="str">
            <v>389.NA1</v>
          </cell>
          <cell r="S1674">
            <v>7966871.1960785305</v>
          </cell>
        </row>
        <row r="1675">
          <cell r="R1675" t="str">
            <v>389.NA2</v>
          </cell>
          <cell r="S1675">
            <v>0</v>
          </cell>
        </row>
        <row r="1676">
          <cell r="R1676" t="str">
            <v>390.NA</v>
          </cell>
          <cell r="S1676">
            <v>0</v>
          </cell>
        </row>
        <row r="1677">
          <cell r="R1677" t="str">
            <v>390.S</v>
          </cell>
          <cell r="S1677">
            <v>46998504.894615397</v>
          </cell>
        </row>
        <row r="1678">
          <cell r="R1678" t="str">
            <v>390.SG</v>
          </cell>
          <cell r="S1678">
            <v>148563.39254193538</v>
          </cell>
        </row>
        <row r="1679">
          <cell r="R1679" t="str">
            <v>390.SG1</v>
          </cell>
          <cell r="S1679">
            <v>601093.53295278887</v>
          </cell>
        </row>
        <row r="1680">
          <cell r="R1680" t="str">
            <v>390.CN</v>
          </cell>
          <cell r="S1680">
            <v>3994751.0321727972</v>
          </cell>
        </row>
        <row r="1681">
          <cell r="R1681" t="str">
            <v>390.SG2</v>
          </cell>
          <cell r="S1681">
            <v>4550354.2594607351</v>
          </cell>
        </row>
        <row r="1682">
          <cell r="R1682" t="str">
            <v>390.SE</v>
          </cell>
          <cell r="S1682">
            <v>399933.63493261195</v>
          </cell>
        </row>
        <row r="1683">
          <cell r="R1683" t="str">
            <v>390.SO</v>
          </cell>
          <cell r="S1683">
            <v>46917462.469323024</v>
          </cell>
        </row>
        <row r="1684">
          <cell r="R1684" t="str">
            <v>390.NA1</v>
          </cell>
          <cell r="S1684">
            <v>103610663.21599929</v>
          </cell>
        </row>
        <row r="1685">
          <cell r="R1685" t="str">
            <v>390.NA2</v>
          </cell>
          <cell r="S1685">
            <v>0</v>
          </cell>
        </row>
        <row r="1686">
          <cell r="R1686" t="str">
            <v>391.NA</v>
          </cell>
          <cell r="S1686">
            <v>0</v>
          </cell>
        </row>
        <row r="1687">
          <cell r="R1687" t="str">
            <v>391.S</v>
          </cell>
          <cell r="S1687">
            <v>1703376.7015384601</v>
          </cell>
        </row>
        <row r="1688">
          <cell r="R1688" t="str">
            <v>391.SG</v>
          </cell>
          <cell r="S1688">
            <v>0</v>
          </cell>
        </row>
        <row r="1689">
          <cell r="R1689" t="str">
            <v>391.SG1</v>
          </cell>
          <cell r="S1689">
            <v>0</v>
          </cell>
        </row>
        <row r="1690">
          <cell r="R1690" t="str">
            <v>391.CN</v>
          </cell>
          <cell r="S1690">
            <v>1803937.6684674851</v>
          </cell>
        </row>
        <row r="1691">
          <cell r="R1691" t="str">
            <v>391.SG2</v>
          </cell>
          <cell r="S1691">
            <v>1988395.0023504198</v>
          </cell>
        </row>
        <row r="1692">
          <cell r="R1692" t="str">
            <v>391.SE</v>
          </cell>
          <cell r="S1692">
            <v>13687.626992667712</v>
          </cell>
        </row>
        <row r="1693">
          <cell r="R1693" t="str">
            <v>391.SO</v>
          </cell>
          <cell r="S1693">
            <v>32338846.187912188</v>
          </cell>
        </row>
        <row r="1694">
          <cell r="R1694" t="str">
            <v>391.SG3</v>
          </cell>
          <cell r="S1694">
            <v>0</v>
          </cell>
        </row>
        <row r="1695">
          <cell r="R1695" t="str">
            <v>391.SG4</v>
          </cell>
          <cell r="S1695">
            <v>4223.5433395235505</v>
          </cell>
        </row>
        <row r="1696">
          <cell r="R1696" t="str">
            <v>391.NA1</v>
          </cell>
          <cell r="S1696">
            <v>37852466.730600744</v>
          </cell>
        </row>
        <row r="1697">
          <cell r="R1697" t="str">
            <v>391.NA2</v>
          </cell>
          <cell r="S1697">
            <v>0</v>
          </cell>
        </row>
        <row r="1698">
          <cell r="R1698" t="str">
            <v>392.NA</v>
          </cell>
          <cell r="S1698">
            <v>0</v>
          </cell>
        </row>
        <row r="1699">
          <cell r="R1699" t="str">
            <v>392.S</v>
          </cell>
          <cell r="S1699">
            <v>49342322.07</v>
          </cell>
        </row>
        <row r="1700">
          <cell r="R1700" t="str">
            <v>392.SO</v>
          </cell>
          <cell r="S1700">
            <v>3100524.5407936885</v>
          </cell>
        </row>
        <row r="1701">
          <cell r="R1701" t="str">
            <v>392.SG</v>
          </cell>
          <cell r="S1701">
            <v>10561016.239395525</v>
          </cell>
        </row>
        <row r="1702">
          <cell r="R1702" t="str">
            <v>392.CN</v>
          </cell>
          <cell r="S1702">
            <v>0</v>
          </cell>
        </row>
        <row r="1703">
          <cell r="R1703" t="str">
            <v>392.SG1</v>
          </cell>
          <cell r="S1703">
            <v>233105.12366737015</v>
          </cell>
        </row>
        <row r="1704">
          <cell r="R1704" t="str">
            <v>392.SE</v>
          </cell>
          <cell r="S1704">
            <v>144268.67317561342</v>
          </cell>
        </row>
        <row r="1705">
          <cell r="R1705" t="str">
            <v>392.SG2</v>
          </cell>
          <cell r="S1705">
            <v>31293.895536008033</v>
          </cell>
        </row>
        <row r="1706">
          <cell r="R1706" t="str">
            <v>392.SG3</v>
          </cell>
          <cell r="S1706">
            <v>0</v>
          </cell>
        </row>
        <row r="1707">
          <cell r="R1707" t="str">
            <v>392.SG4</v>
          </cell>
          <cell r="S1707">
            <v>19789.249722243592</v>
          </cell>
        </row>
        <row r="1708">
          <cell r="R1708" t="str">
            <v>392.NA1</v>
          </cell>
          <cell r="S1708">
            <v>63432319.792290434</v>
          </cell>
        </row>
        <row r="1709">
          <cell r="R1709" t="str">
            <v>392.NA2</v>
          </cell>
          <cell r="S1709">
            <v>0</v>
          </cell>
        </row>
        <row r="1710">
          <cell r="R1710" t="str">
            <v>393.NA</v>
          </cell>
          <cell r="S1710">
            <v>0</v>
          </cell>
        </row>
        <row r="1711">
          <cell r="R1711" t="str">
            <v>393.S</v>
          </cell>
          <cell r="S1711">
            <v>4038924.3969230801</v>
          </cell>
        </row>
        <row r="1712">
          <cell r="R1712" t="str">
            <v>393.SG</v>
          </cell>
          <cell r="S1712">
            <v>0</v>
          </cell>
        </row>
        <row r="1713">
          <cell r="R1713" t="str">
            <v>393.SG1</v>
          </cell>
          <cell r="S1713">
            <v>0</v>
          </cell>
        </row>
        <row r="1714">
          <cell r="R1714" t="str">
            <v>393.SO</v>
          </cell>
          <cell r="S1714">
            <v>96581.314072939946</v>
          </cell>
        </row>
        <row r="1715">
          <cell r="R1715" t="str">
            <v>393.SG2</v>
          </cell>
          <cell r="S1715">
            <v>2845696.5322225979</v>
          </cell>
        </row>
        <row r="1716">
          <cell r="R1716" t="str">
            <v>393.SG3</v>
          </cell>
          <cell r="S1716">
            <v>23917.561185953844</v>
          </cell>
        </row>
        <row r="1717">
          <cell r="R1717" t="str">
            <v>393.NA1</v>
          </cell>
          <cell r="S1717">
            <v>7005119.8044045717</v>
          </cell>
        </row>
        <row r="1718">
          <cell r="R1718" t="str">
            <v>393.NA2</v>
          </cell>
          <cell r="S1718">
            <v>0</v>
          </cell>
        </row>
        <row r="1719">
          <cell r="R1719" t="str">
            <v>394.NA</v>
          </cell>
          <cell r="S1719">
            <v>0</v>
          </cell>
        </row>
        <row r="1720">
          <cell r="R1720" t="str">
            <v>394.S</v>
          </cell>
          <cell r="S1720">
            <v>16682321.2669231</v>
          </cell>
        </row>
        <row r="1721">
          <cell r="R1721" t="str">
            <v>394.SG</v>
          </cell>
          <cell r="S1721">
            <v>11655.931692153183</v>
          </cell>
        </row>
        <row r="1722">
          <cell r="R1722" t="str">
            <v>394.SG1</v>
          </cell>
          <cell r="S1722">
            <v>9677164.0109357722</v>
          </cell>
        </row>
        <row r="1723">
          <cell r="R1723" t="str">
            <v>394.SO</v>
          </cell>
          <cell r="S1723">
            <v>820677.59654291673</v>
          </cell>
        </row>
        <row r="1724">
          <cell r="R1724" t="str">
            <v>394.SE</v>
          </cell>
          <cell r="S1724">
            <v>55270.18781551133</v>
          </cell>
        </row>
        <row r="1725">
          <cell r="R1725" t="str">
            <v>394.SG2</v>
          </cell>
          <cell r="S1725">
            <v>0</v>
          </cell>
        </row>
        <row r="1726">
          <cell r="R1726" t="str">
            <v>394.SG3</v>
          </cell>
          <cell r="S1726">
            <v>0</v>
          </cell>
        </row>
        <row r="1727">
          <cell r="R1727" t="str">
            <v>394.SG4</v>
          </cell>
          <cell r="S1727">
            <v>39845.81220620052</v>
          </cell>
        </row>
        <row r="1728">
          <cell r="R1728" t="str">
            <v>394.NA1</v>
          </cell>
          <cell r="S1728">
            <v>27286934.806115653</v>
          </cell>
        </row>
        <row r="1729">
          <cell r="R1729" t="str">
            <v>394.NA2</v>
          </cell>
          <cell r="S1729">
            <v>0</v>
          </cell>
        </row>
        <row r="1730">
          <cell r="R1730" t="str">
            <v>395.NA</v>
          </cell>
          <cell r="S1730">
            <v>0</v>
          </cell>
        </row>
        <row r="1731">
          <cell r="R1731" t="str">
            <v>395.S</v>
          </cell>
          <cell r="S1731">
            <v>8497144.8007692304</v>
          </cell>
        </row>
        <row r="1732">
          <cell r="R1732" t="str">
            <v>395.SG</v>
          </cell>
          <cell r="S1732">
            <v>0</v>
          </cell>
        </row>
        <row r="1733">
          <cell r="R1733" t="str">
            <v>395.SG1</v>
          </cell>
          <cell r="S1733">
            <v>0</v>
          </cell>
        </row>
        <row r="1734">
          <cell r="R1734" t="str">
            <v>395.SO</v>
          </cell>
          <cell r="S1734">
            <v>2290291.6187430369</v>
          </cell>
        </row>
        <row r="1735">
          <cell r="R1735" t="str">
            <v>395.SE</v>
          </cell>
          <cell r="S1735">
            <v>583235.42320397473</v>
          </cell>
        </row>
        <row r="1736">
          <cell r="R1736" t="str">
            <v>395.SG2</v>
          </cell>
          <cell r="S1736">
            <v>3087810.9055748475</v>
          </cell>
        </row>
        <row r="1737">
          <cell r="R1737" t="str">
            <v>395.SG3</v>
          </cell>
          <cell r="S1737">
            <v>0</v>
          </cell>
        </row>
        <row r="1738">
          <cell r="R1738" t="str">
            <v>395.SG4</v>
          </cell>
          <cell r="S1738">
            <v>6213.7409839043157</v>
          </cell>
        </row>
        <row r="1739">
          <cell r="R1739" t="str">
            <v>395.NA1</v>
          </cell>
          <cell r="S1739">
            <v>14464696.489274994</v>
          </cell>
        </row>
        <row r="1740">
          <cell r="R1740" t="str">
            <v>395.NA2</v>
          </cell>
          <cell r="S1740">
            <v>0</v>
          </cell>
        </row>
        <row r="1741">
          <cell r="R1741" t="str">
            <v>396.NA</v>
          </cell>
          <cell r="S1741">
            <v>0</v>
          </cell>
        </row>
        <row r="1742">
          <cell r="R1742" t="str">
            <v>396.S</v>
          </cell>
          <cell r="S1742">
            <v>63538447.941538498</v>
          </cell>
        </row>
        <row r="1743">
          <cell r="R1743" t="str">
            <v>396.SG</v>
          </cell>
          <cell r="S1743">
            <v>116107.34236596132</v>
          </cell>
        </row>
        <row r="1744">
          <cell r="R1744" t="str">
            <v>396.SG1</v>
          </cell>
          <cell r="S1744">
            <v>20221762.703372411</v>
          </cell>
        </row>
        <row r="1745">
          <cell r="R1745" t="str">
            <v>396.SO</v>
          </cell>
          <cell r="S1745">
            <v>2217126.2036029277</v>
          </cell>
        </row>
        <row r="1746">
          <cell r="R1746" t="str">
            <v>396.SG2</v>
          </cell>
          <cell r="S1746">
            <v>343451.50512945186</v>
          </cell>
        </row>
        <row r="1747">
          <cell r="R1747" t="str">
            <v>396.SE</v>
          </cell>
          <cell r="S1747">
            <v>104078.00494011999</v>
          </cell>
        </row>
        <row r="1748">
          <cell r="R1748" t="str">
            <v>396.SG3</v>
          </cell>
          <cell r="S1748">
            <v>0</v>
          </cell>
        </row>
        <row r="1749">
          <cell r="R1749" t="str">
            <v>396.SG4</v>
          </cell>
          <cell r="S1749">
            <v>0</v>
          </cell>
        </row>
        <row r="1750">
          <cell r="R1750" t="str">
            <v>396.NA1</v>
          </cell>
          <cell r="S1750">
            <v>86540973.700949371</v>
          </cell>
        </row>
        <row r="1751">
          <cell r="R1751" t="str">
            <v>397.NA</v>
          </cell>
          <cell r="S1751">
            <v>0</v>
          </cell>
        </row>
        <row r="1752">
          <cell r="R1752" t="str">
            <v>397.S</v>
          </cell>
          <cell r="S1752">
            <v>67288356.353076905</v>
          </cell>
        </row>
        <row r="1753">
          <cell r="R1753" t="str">
            <v>397.SG</v>
          </cell>
          <cell r="S1753">
            <v>0</v>
          </cell>
        </row>
        <row r="1754">
          <cell r="R1754" t="str">
            <v>397.SG1</v>
          </cell>
          <cell r="S1754">
            <v>61713.728861198273</v>
          </cell>
        </row>
        <row r="1755">
          <cell r="R1755" t="str">
            <v>397.SO</v>
          </cell>
          <cell r="S1755">
            <v>41194630.490848884</v>
          </cell>
        </row>
        <row r="1756">
          <cell r="R1756" t="str">
            <v>397.CN</v>
          </cell>
          <cell r="S1756">
            <v>1679068.9726465659</v>
          </cell>
        </row>
        <row r="1757">
          <cell r="R1757" t="str">
            <v>397.SG2</v>
          </cell>
          <cell r="S1757">
            <v>85182538.564344779</v>
          </cell>
        </row>
        <row r="1758">
          <cell r="R1758" t="str">
            <v>397.SE</v>
          </cell>
          <cell r="S1758">
            <v>159083.84001514586</v>
          </cell>
        </row>
        <row r="1759">
          <cell r="R1759" t="str">
            <v>397.SG3</v>
          </cell>
          <cell r="S1759">
            <v>0</v>
          </cell>
        </row>
        <row r="1760">
          <cell r="R1760" t="str">
            <v>397.SG4</v>
          </cell>
          <cell r="S1760">
            <v>7370.9854358733528</v>
          </cell>
        </row>
        <row r="1761">
          <cell r="R1761" t="str">
            <v>397.NA1</v>
          </cell>
          <cell r="S1761">
            <v>195572762.93522936</v>
          </cell>
        </row>
        <row r="1762">
          <cell r="R1762" t="str">
            <v>397.NA2</v>
          </cell>
          <cell r="S1762">
            <v>0</v>
          </cell>
        </row>
        <row r="1763">
          <cell r="R1763" t="str">
            <v>398.NA</v>
          </cell>
          <cell r="S1763">
            <v>0</v>
          </cell>
        </row>
        <row r="1764">
          <cell r="R1764" t="str">
            <v>398.S</v>
          </cell>
          <cell r="S1764">
            <v>1484926.2184615401</v>
          </cell>
        </row>
        <row r="1765">
          <cell r="R1765" t="str">
            <v>398.SG</v>
          </cell>
          <cell r="S1765">
            <v>0</v>
          </cell>
        </row>
        <row r="1766">
          <cell r="R1766" t="str">
            <v>398.SG1</v>
          </cell>
          <cell r="S1766">
            <v>0</v>
          </cell>
        </row>
        <row r="1767">
          <cell r="R1767" t="str">
            <v>398.CN</v>
          </cell>
          <cell r="S1767">
            <v>37974.56011324071</v>
          </cell>
        </row>
        <row r="1768">
          <cell r="R1768" t="str">
            <v>398.SO</v>
          </cell>
          <cell r="S1768">
            <v>917117.35185805184</v>
          </cell>
        </row>
        <row r="1769">
          <cell r="R1769" t="str">
            <v>398.SE</v>
          </cell>
          <cell r="S1769">
            <v>1743.9005145414662</v>
          </cell>
        </row>
        <row r="1770">
          <cell r="R1770" t="str">
            <v>398.SG2</v>
          </cell>
          <cell r="S1770">
            <v>1300249.2826199061</v>
          </cell>
        </row>
        <row r="1771">
          <cell r="R1771" t="str">
            <v>398.SG3</v>
          </cell>
          <cell r="S1771">
            <v>0</v>
          </cell>
        </row>
        <row r="1772">
          <cell r="R1772" t="str">
            <v>398.NA1</v>
          </cell>
          <cell r="S1772">
            <v>3742011.3135672803</v>
          </cell>
        </row>
        <row r="1773">
          <cell r="R1773" t="str">
            <v>398.NA2</v>
          </cell>
          <cell r="S1773">
            <v>0</v>
          </cell>
        </row>
        <row r="1774">
          <cell r="R1774" t="str">
            <v>399.NA</v>
          </cell>
          <cell r="S1774">
            <v>0</v>
          </cell>
        </row>
        <row r="1775">
          <cell r="R1775" t="str">
            <v>399.SE</v>
          </cell>
          <cell r="S1775">
            <v>23968870.78490876</v>
          </cell>
        </row>
        <row r="1776">
          <cell r="R1776" t="str">
            <v>MP.SE</v>
          </cell>
          <cell r="S1776">
            <v>0</v>
          </cell>
        </row>
        <row r="1777">
          <cell r="R1777" t="str">
            <v>MP.NA</v>
          </cell>
          <cell r="S1777">
            <v>23968870.78490876</v>
          </cell>
        </row>
        <row r="1778">
          <cell r="R1778" t="str">
            <v>MP.NA1</v>
          </cell>
          <cell r="S1778">
            <v>0</v>
          </cell>
        </row>
        <row r="1779">
          <cell r="R1779" t="str">
            <v>399L.NA</v>
          </cell>
          <cell r="S1779">
            <v>0</v>
          </cell>
        </row>
        <row r="1780">
          <cell r="R1780" t="str">
            <v>399L.SE</v>
          </cell>
          <cell r="S1780">
            <v>0</v>
          </cell>
        </row>
        <row r="1781">
          <cell r="R1781" t="str">
            <v>399L.NA1</v>
          </cell>
          <cell r="S1781">
            <v>0</v>
          </cell>
        </row>
        <row r="1782">
          <cell r="R1782" t="str">
            <v>399L.NA2</v>
          </cell>
          <cell r="S1782">
            <v>0</v>
          </cell>
        </row>
        <row r="1783">
          <cell r="R1783" t="str">
            <v>399L.NA3</v>
          </cell>
          <cell r="S1783">
            <v>0</v>
          </cell>
        </row>
        <row r="1784">
          <cell r="R1784" t="str">
            <v>399L.NA4</v>
          </cell>
          <cell r="S1784">
            <v>0</v>
          </cell>
        </row>
        <row r="1785">
          <cell r="R1785" t="str">
            <v>399L.NA5</v>
          </cell>
          <cell r="S1785">
            <v>0</v>
          </cell>
        </row>
        <row r="1786">
          <cell r="R1786" t="str">
            <v>1011390.NA</v>
          </cell>
          <cell r="S1786">
            <v>0</v>
          </cell>
        </row>
        <row r="1787">
          <cell r="R1787" t="str">
            <v>1011390.S</v>
          </cell>
          <cell r="S1787">
            <v>28223.848461538499</v>
          </cell>
        </row>
        <row r="1788">
          <cell r="R1788" t="str">
            <v>1011390.SG</v>
          </cell>
          <cell r="S1788">
            <v>3974897.0668903696</v>
          </cell>
        </row>
        <row r="1789">
          <cell r="R1789" t="str">
            <v>1011390.SO</v>
          </cell>
          <cell r="S1789">
            <v>0</v>
          </cell>
        </row>
        <row r="1790">
          <cell r="R1790" t="str">
            <v>1011390.NA1</v>
          </cell>
          <cell r="S1790">
            <v>4003120.9153519082</v>
          </cell>
        </row>
        <row r="1791">
          <cell r="R1791" t="str">
            <v>1011390.NA2</v>
          </cell>
          <cell r="S1791">
            <v>0</v>
          </cell>
        </row>
        <row r="1792">
          <cell r="R1792" t="str">
            <v>1011390.NA3</v>
          </cell>
          <cell r="S1792">
            <v>-4003120.9153519082</v>
          </cell>
        </row>
        <row r="1793">
          <cell r="R1793" t="str">
            <v>1011390.NA4</v>
          </cell>
          <cell r="S1793">
            <v>0</v>
          </cell>
        </row>
        <row r="1794">
          <cell r="R1794" t="str">
            <v>1011390.NA5</v>
          </cell>
          <cell r="S1794">
            <v>0</v>
          </cell>
        </row>
        <row r="1795">
          <cell r="R1795" t="str">
            <v>1011346.NA</v>
          </cell>
          <cell r="S1795">
            <v>0</v>
          </cell>
        </row>
        <row r="1796">
          <cell r="R1796" t="str">
            <v>1011346.SG</v>
          </cell>
          <cell r="S1796">
            <v>0</v>
          </cell>
        </row>
        <row r="1797">
          <cell r="R1797" t="str">
            <v>1011346.NA1</v>
          </cell>
          <cell r="S1797">
            <v>0</v>
          </cell>
        </row>
        <row r="1798">
          <cell r="R1798" t="str">
            <v>1011346.NA2</v>
          </cell>
          <cell r="S1798">
            <v>0</v>
          </cell>
        </row>
        <row r="1799">
          <cell r="R1799" t="str">
            <v>1011346.NA3</v>
          </cell>
          <cell r="S1799">
            <v>0</v>
          </cell>
        </row>
        <row r="1800">
          <cell r="R1800" t="str">
            <v>1011346.NA4</v>
          </cell>
          <cell r="S1800">
            <v>0</v>
          </cell>
        </row>
        <row r="1801">
          <cell r="R1801" t="str">
            <v>1011346.NA5</v>
          </cell>
          <cell r="S1801">
            <v>0</v>
          </cell>
        </row>
        <row r="1802">
          <cell r="R1802" t="str">
            <v>GP.NA</v>
          </cell>
          <cell r="S1802">
            <v>0</v>
          </cell>
        </row>
        <row r="1803">
          <cell r="R1803" t="str">
            <v>GP.S</v>
          </cell>
          <cell r="S1803">
            <v>0</v>
          </cell>
        </row>
        <row r="1804">
          <cell r="R1804" t="str">
            <v>GP.SO</v>
          </cell>
          <cell r="S1804">
            <v>25776372.367944859</v>
          </cell>
        </row>
        <row r="1805">
          <cell r="R1805" t="str">
            <v>GP.CN</v>
          </cell>
          <cell r="S1805">
            <v>0</v>
          </cell>
        </row>
        <row r="1806">
          <cell r="R1806" t="str">
            <v>GP.SG</v>
          </cell>
          <cell r="S1806">
            <v>0</v>
          </cell>
        </row>
        <row r="1807">
          <cell r="R1807" t="str">
            <v>GP.SG1</v>
          </cell>
          <cell r="S1807">
            <v>0</v>
          </cell>
        </row>
        <row r="1808">
          <cell r="R1808" t="str">
            <v>GP.SG2</v>
          </cell>
          <cell r="S1808">
            <v>0</v>
          </cell>
        </row>
        <row r="1809">
          <cell r="R1809" t="str">
            <v>GP.SG3</v>
          </cell>
          <cell r="S1809">
            <v>0</v>
          </cell>
        </row>
        <row r="1810">
          <cell r="R1810" t="str">
            <v>GP.NA1</v>
          </cell>
          <cell r="S1810">
            <v>25776372.367944859</v>
          </cell>
        </row>
        <row r="1811">
          <cell r="R1811" t="str">
            <v>GP.NA2</v>
          </cell>
          <cell r="S1811">
            <v>0</v>
          </cell>
        </row>
        <row r="1812">
          <cell r="R1812" t="str">
            <v>399G.NA</v>
          </cell>
          <cell r="S1812">
            <v>0</v>
          </cell>
        </row>
        <row r="1813">
          <cell r="R1813" t="str">
            <v>399G.S</v>
          </cell>
          <cell r="S1813">
            <v>0</v>
          </cell>
        </row>
        <row r="1814">
          <cell r="R1814" t="str">
            <v>399G.SO</v>
          </cell>
          <cell r="S1814">
            <v>0</v>
          </cell>
        </row>
        <row r="1815">
          <cell r="R1815" t="str">
            <v>399G.SG</v>
          </cell>
          <cell r="S1815">
            <v>0</v>
          </cell>
        </row>
        <row r="1816">
          <cell r="R1816" t="str">
            <v>399G.SG1</v>
          </cell>
          <cell r="S1816">
            <v>0</v>
          </cell>
        </row>
        <row r="1817">
          <cell r="R1817" t="str">
            <v>399G.SG2</v>
          </cell>
          <cell r="S1817">
            <v>0</v>
          </cell>
        </row>
        <row r="1818">
          <cell r="R1818" t="str">
            <v>399G.NA1</v>
          </cell>
          <cell r="S1818">
            <v>0</v>
          </cell>
        </row>
        <row r="1819">
          <cell r="R1819" t="str">
            <v>399G.NA2</v>
          </cell>
          <cell r="S1819">
            <v>0</v>
          </cell>
        </row>
        <row r="1820">
          <cell r="R1820" t="str">
            <v>Total General Plant.NA</v>
          </cell>
          <cell r="S1820">
            <v>597220063.13736379</v>
          </cell>
        </row>
        <row r="1821">
          <cell r="R1821" t="str">
            <v>Total General Plant.NA1</v>
          </cell>
          <cell r="S1821">
            <v>0</v>
          </cell>
        </row>
        <row r="1822">
          <cell r="R1822" t="str">
            <v>Summary of General Plant by Factor.NA</v>
          </cell>
          <cell r="S1822">
            <v>0</v>
          </cell>
        </row>
        <row r="1823">
          <cell r="R1823" t="str">
            <v>Summary of General Plant by Factor.NA1</v>
          </cell>
          <cell r="S1823">
            <v>263686155.66384622</v>
          </cell>
        </row>
        <row r="1824">
          <cell r="R1824" t="str">
            <v>Summary of General Plant by Factor.NA2</v>
          </cell>
          <cell r="S1824">
            <v>0</v>
          </cell>
        </row>
        <row r="1825">
          <cell r="R1825" t="str">
            <v>Summary of General Plant by Factor.NA3</v>
          </cell>
          <cell r="S1825">
            <v>0</v>
          </cell>
        </row>
        <row r="1826">
          <cell r="R1826" t="str">
            <v>Summary of General Plant by Factor.NA4</v>
          </cell>
          <cell r="S1826">
            <v>145038921.18128526</v>
          </cell>
        </row>
        <row r="1827">
          <cell r="R1827" t="str">
            <v>Summary of General Plant by Factor.NA5</v>
          </cell>
          <cell r="S1827">
            <v>159003237.30881301</v>
          </cell>
        </row>
        <row r="1828">
          <cell r="R1828" t="str">
            <v>Summary of General Plant by Factor.NA6</v>
          </cell>
          <cell r="S1828">
            <v>25430172.076498948</v>
          </cell>
        </row>
        <row r="1829">
          <cell r="R1829" t="str">
            <v>Summary of General Plant by Factor.NA7</v>
          </cell>
          <cell r="S1829">
            <v>8064697.8222722709</v>
          </cell>
        </row>
        <row r="1830">
          <cell r="R1830" t="str">
            <v>Summary of General Plant by Factor.NA8</v>
          </cell>
          <cell r="S1830">
            <v>0</v>
          </cell>
        </row>
        <row r="1831">
          <cell r="R1831" t="str">
            <v>Summary of General Plant by Factor.NA9</v>
          </cell>
          <cell r="S1831">
            <v>0</v>
          </cell>
        </row>
        <row r="1832">
          <cell r="R1832" t="str">
            <v>Summary of General Plant by Factor.NA10</v>
          </cell>
          <cell r="S1832">
            <v>0</v>
          </cell>
        </row>
        <row r="1833">
          <cell r="R1833" t="str">
            <v>Summary of General Plant by Factor.NA11</v>
          </cell>
          <cell r="S1833">
            <v>-4003120.9153519082</v>
          </cell>
        </row>
        <row r="1834">
          <cell r="R1834" t="str">
            <v>Total General Plant by Factor.NA</v>
          </cell>
          <cell r="S1834">
            <v>597220063.13736391</v>
          </cell>
        </row>
        <row r="1835">
          <cell r="R1835" t="str">
            <v>301.NA</v>
          </cell>
          <cell r="S1835">
            <v>0</v>
          </cell>
        </row>
        <row r="1836">
          <cell r="R1836" t="str">
            <v>301.S</v>
          </cell>
          <cell r="S1836">
            <v>0</v>
          </cell>
        </row>
        <row r="1837">
          <cell r="R1837" t="str">
            <v>301.SO</v>
          </cell>
          <cell r="S1837">
            <v>0</v>
          </cell>
        </row>
        <row r="1838">
          <cell r="R1838" t="str">
            <v>301.SG</v>
          </cell>
          <cell r="S1838">
            <v>0</v>
          </cell>
        </row>
        <row r="1839">
          <cell r="R1839" t="str">
            <v>301.NA1</v>
          </cell>
          <cell r="S1839">
            <v>0</v>
          </cell>
        </row>
        <row r="1840">
          <cell r="R1840" t="str">
            <v>302.NA</v>
          </cell>
          <cell r="S1840">
            <v>0</v>
          </cell>
        </row>
        <row r="1841">
          <cell r="R1841" t="str">
            <v>302.S</v>
          </cell>
          <cell r="S1841">
            <v>0</v>
          </cell>
        </row>
        <row r="1842">
          <cell r="R1842" t="str">
            <v>302.SG</v>
          </cell>
          <cell r="S1842">
            <v>5831885.1735440502</v>
          </cell>
        </row>
        <row r="1843">
          <cell r="R1843" t="str">
            <v>302.SG1</v>
          </cell>
          <cell r="S1843">
            <v>45846919.373452775</v>
          </cell>
        </row>
        <row r="1844">
          <cell r="R1844" t="str">
            <v>302.SG2</v>
          </cell>
          <cell r="S1844">
            <v>4441535.2222462138</v>
          </cell>
        </row>
        <row r="1845">
          <cell r="R1845" t="str">
            <v>302.SG3</v>
          </cell>
          <cell r="S1845">
            <v>0</v>
          </cell>
        </row>
        <row r="1846">
          <cell r="R1846" t="str">
            <v>302.SG4</v>
          </cell>
          <cell r="S1846">
            <v>211650.52934798819</v>
          </cell>
        </row>
        <row r="1847">
          <cell r="R1847" t="str">
            <v>302.NA1</v>
          </cell>
          <cell r="S1847">
            <v>56331990.298591025</v>
          </cell>
        </row>
        <row r="1848">
          <cell r="R1848" t="str">
            <v>302.NA2</v>
          </cell>
          <cell r="S1848">
            <v>0</v>
          </cell>
        </row>
        <row r="1849">
          <cell r="R1849" t="str">
            <v>303.NA</v>
          </cell>
          <cell r="S1849">
            <v>0</v>
          </cell>
        </row>
        <row r="1850">
          <cell r="R1850" t="str">
            <v>303.S</v>
          </cell>
          <cell r="S1850">
            <v>6285523.3046153802</v>
          </cell>
        </row>
        <row r="1851">
          <cell r="R1851" t="str">
            <v>303.SG</v>
          </cell>
          <cell r="S1851">
            <v>88492734.153611884</v>
          </cell>
        </row>
        <row r="1852">
          <cell r="R1852" t="str">
            <v>303.SO</v>
          </cell>
          <cell r="S1852">
            <v>202191963.58863777</v>
          </cell>
        </row>
        <row r="1853">
          <cell r="R1853" t="str">
            <v>303.SE</v>
          </cell>
          <cell r="S1853">
            <v>4004.088522810147</v>
          </cell>
        </row>
        <row r="1854">
          <cell r="R1854" t="str">
            <v>303.CN</v>
          </cell>
          <cell r="S1854">
            <v>109881841.34799412</v>
          </cell>
        </row>
        <row r="1855">
          <cell r="R1855" t="str">
            <v>303.SG1</v>
          </cell>
          <cell r="S1855">
            <v>0</v>
          </cell>
        </row>
        <row r="1856">
          <cell r="R1856" t="str">
            <v>303.SG2</v>
          </cell>
          <cell r="S1856">
            <v>0</v>
          </cell>
        </row>
        <row r="1857">
          <cell r="R1857" t="str">
            <v>303.NA1</v>
          </cell>
          <cell r="S1857">
            <v>406856066.48338199</v>
          </cell>
        </row>
        <row r="1858">
          <cell r="R1858" t="str">
            <v>303.NA2</v>
          </cell>
          <cell r="S1858">
            <v>0</v>
          </cell>
        </row>
        <row r="1859">
          <cell r="R1859" t="str">
            <v>303.S1</v>
          </cell>
          <cell r="S1859">
            <v>0</v>
          </cell>
        </row>
        <row r="1860">
          <cell r="R1860" t="str">
            <v>303.NA3</v>
          </cell>
          <cell r="S1860">
            <v>406856066.48338199</v>
          </cell>
        </row>
        <row r="1861">
          <cell r="R1861" t="str">
            <v>IP.NA</v>
          </cell>
          <cell r="S1861">
            <v>0</v>
          </cell>
        </row>
        <row r="1862">
          <cell r="R1862" t="str">
            <v>IP.S</v>
          </cell>
          <cell r="S1862">
            <v>0</v>
          </cell>
        </row>
        <row r="1863">
          <cell r="R1863" t="str">
            <v>IP.SG</v>
          </cell>
          <cell r="S1863">
            <v>0</v>
          </cell>
        </row>
        <row r="1864">
          <cell r="R1864" t="str">
            <v>IP.SG1</v>
          </cell>
          <cell r="S1864">
            <v>0</v>
          </cell>
        </row>
        <row r="1865">
          <cell r="R1865" t="str">
            <v>IP.SO</v>
          </cell>
          <cell r="S1865">
            <v>0</v>
          </cell>
        </row>
        <row r="1866">
          <cell r="R1866" t="str">
            <v>IP.NA1</v>
          </cell>
          <cell r="S1866">
            <v>0</v>
          </cell>
        </row>
        <row r="1867">
          <cell r="R1867" t="str">
            <v>IP.NA2</v>
          </cell>
          <cell r="S1867">
            <v>0</v>
          </cell>
        </row>
        <row r="1868">
          <cell r="R1868" t="str">
            <v>Total Intangible Plant.NA</v>
          </cell>
          <cell r="S1868">
            <v>463188056.781973</v>
          </cell>
        </row>
        <row r="1869">
          <cell r="R1869" t="str">
            <v>Total Intangible Plant.NA1</v>
          </cell>
          <cell r="S1869">
            <v>0</v>
          </cell>
        </row>
        <row r="1870">
          <cell r="R1870" t="str">
            <v>Summary of Intangible Plant by Factor.NA</v>
          </cell>
          <cell r="S1870">
            <v>0</v>
          </cell>
        </row>
        <row r="1871">
          <cell r="R1871" t="str">
            <v>Summary of Intangible Plant by Factor.NA1</v>
          </cell>
          <cell r="S1871">
            <v>6285523.3046153802</v>
          </cell>
        </row>
        <row r="1872">
          <cell r="R1872" t="str">
            <v>Summary of Intangible Plant by Factor.NA2</v>
          </cell>
          <cell r="S1872">
            <v>0</v>
          </cell>
        </row>
        <row r="1873">
          <cell r="R1873" t="str">
            <v>Summary of Intangible Plant by Factor.NA3</v>
          </cell>
          <cell r="S1873">
            <v>0</v>
          </cell>
        </row>
        <row r="1874">
          <cell r="R1874" t="str">
            <v>Summary of Intangible Plant by Factor.NA4</v>
          </cell>
          <cell r="S1874">
            <v>144824724.45220292</v>
          </cell>
        </row>
        <row r="1875">
          <cell r="R1875" t="str">
            <v>Summary of Intangible Plant by Factor.NA5</v>
          </cell>
          <cell r="S1875">
            <v>202191963.58863777</v>
          </cell>
        </row>
        <row r="1876">
          <cell r="R1876" t="str">
            <v>Summary of Intangible Plant by Factor.NA6</v>
          </cell>
          <cell r="S1876">
            <v>109881841.34799412</v>
          </cell>
        </row>
        <row r="1877">
          <cell r="R1877" t="str">
            <v>Summary of Intangible Plant by Factor.NA7</v>
          </cell>
          <cell r="S1877">
            <v>0</v>
          </cell>
        </row>
        <row r="1878">
          <cell r="R1878" t="str">
            <v>Summary of Intangible Plant by Factor.NA8</v>
          </cell>
          <cell r="S1878">
            <v>0</v>
          </cell>
        </row>
        <row r="1879">
          <cell r="R1879" t="str">
            <v>Summary of Intangible Plant by Factor.NA9</v>
          </cell>
          <cell r="S1879">
            <v>4004.088522810147</v>
          </cell>
        </row>
        <row r="1880">
          <cell r="R1880" t="str">
            <v>Total Intangible Plant by Factor.NA</v>
          </cell>
          <cell r="S1880">
            <v>463188056.781973</v>
          </cell>
        </row>
        <row r="1881">
          <cell r="R1881" t="str">
            <v>Summary of Unclassified Plant (Account 106).NA</v>
          </cell>
          <cell r="S1881">
            <v>0</v>
          </cell>
        </row>
        <row r="1882">
          <cell r="R1882" t="str">
            <v>Summary of Unclassified Plant (Account 106).NA1</v>
          </cell>
          <cell r="S1882">
            <v>41800411.753076904</v>
          </cell>
        </row>
        <row r="1883">
          <cell r="R1883" t="str">
            <v>Summary of Unclassified Plant (Account 106).NA2</v>
          </cell>
          <cell r="S1883">
            <v>0</v>
          </cell>
        </row>
        <row r="1884">
          <cell r="R1884" t="str">
            <v>Summary of Unclassified Plant (Account 106).NA3</v>
          </cell>
          <cell r="S1884">
            <v>25776372.367944859</v>
          </cell>
        </row>
        <row r="1885">
          <cell r="R1885" t="str">
            <v>Summary of Unclassified Plant (Account 106).NA4</v>
          </cell>
          <cell r="S1885">
            <v>0</v>
          </cell>
        </row>
        <row r="1886">
          <cell r="R1886" t="str">
            <v>Summary of Unclassified Plant (Account 106).NA5</v>
          </cell>
          <cell r="S1886">
            <v>0</v>
          </cell>
        </row>
        <row r="1887">
          <cell r="R1887" t="str">
            <v>Summary of Unclassified Plant (Account 106).NA6</v>
          </cell>
          <cell r="S1887">
            <v>0</v>
          </cell>
        </row>
        <row r="1888">
          <cell r="R1888" t="str">
            <v>Summary of Unclassified Plant (Account 106).NA7</v>
          </cell>
          <cell r="S1888">
            <v>98669683.209054828</v>
          </cell>
        </row>
        <row r="1889">
          <cell r="R1889" t="str">
            <v>Summary of Unclassified Plant (Account 106).NA8</v>
          </cell>
          <cell r="S1889">
            <v>0</v>
          </cell>
        </row>
        <row r="1890">
          <cell r="R1890" t="str">
            <v>Summary of Unclassified Plant (Account 106).NA9</v>
          </cell>
          <cell r="S1890">
            <v>0</v>
          </cell>
        </row>
        <row r="1891">
          <cell r="R1891" t="str">
            <v>Summary of Unclassified Plant (Account 106).NA10</v>
          </cell>
          <cell r="S1891">
            <v>0</v>
          </cell>
        </row>
        <row r="1892">
          <cell r="R1892" t="str">
            <v>Summary of Unclassified Plant (Account 106).NA11</v>
          </cell>
          <cell r="S1892">
            <v>21054853.10526754</v>
          </cell>
        </row>
        <row r="1893">
          <cell r="R1893" t="str">
            <v>Total Unclassified Plant by Factor.NA</v>
          </cell>
          <cell r="S1893">
            <v>187301320.4353441</v>
          </cell>
        </row>
        <row r="1894">
          <cell r="R1894" t="str">
            <v>Total Unclassified Plant by Factor.NA1</v>
          </cell>
          <cell r="S1894">
            <v>0</v>
          </cell>
        </row>
        <row r="1895">
          <cell r="R1895" t="str">
            <v>Total Electric Plant In Service.NA</v>
          </cell>
          <cell r="S1895">
            <v>14105517281.538965</v>
          </cell>
        </row>
        <row r="1896">
          <cell r="R1896" t="str">
            <v>Summary of Electric Plant by Factor.NA</v>
          </cell>
          <cell r="S1896">
            <v>0</v>
          </cell>
        </row>
        <row r="1897">
          <cell r="R1897" t="str">
            <v>Summary of Electric Plant by Factor.NA1</v>
          </cell>
          <cell r="S1897">
            <v>3798941707.712306</v>
          </cell>
        </row>
        <row r="1898">
          <cell r="R1898" t="str">
            <v>Summary of Electric Plant by Factor.NA2</v>
          </cell>
          <cell r="S1898">
            <v>25434176.165021759</v>
          </cell>
        </row>
        <row r="1899">
          <cell r="R1899" t="str">
            <v>Summary of Electric Plant by Factor.NA3</v>
          </cell>
          <cell r="S1899">
            <v>0</v>
          </cell>
        </row>
        <row r="1900">
          <cell r="R1900" t="str">
            <v>Summary of Electric Plant by Factor.NA4</v>
          </cell>
          <cell r="S1900">
            <v>0</v>
          </cell>
        </row>
        <row r="1901">
          <cell r="R1901" t="str">
            <v>Summary of Electric Plant by Factor.NA5</v>
          </cell>
          <cell r="S1901">
            <v>9806002778.5092697</v>
          </cell>
        </row>
        <row r="1902">
          <cell r="R1902" t="str">
            <v>Summary of Electric Plant by Factor.NA6</v>
          </cell>
          <cell r="S1902">
            <v>361195200.8974508</v>
          </cell>
        </row>
        <row r="1903">
          <cell r="R1903" t="str">
            <v>Summary of Electric Plant by Factor.NA7</v>
          </cell>
          <cell r="S1903">
            <v>117946539.17026639</v>
          </cell>
        </row>
        <row r="1904">
          <cell r="R1904" t="str">
            <v>Summary of Electric Plant by Factor.NA8</v>
          </cell>
          <cell r="S1904">
            <v>0</v>
          </cell>
        </row>
        <row r="1905">
          <cell r="R1905" t="str">
            <v>Summary of Electric Plant by Factor.NA9</v>
          </cell>
          <cell r="S1905">
            <v>0</v>
          </cell>
        </row>
        <row r="1906">
          <cell r="R1906" t="str">
            <v>Summary of Electric Plant by Factor.NA10</v>
          </cell>
          <cell r="S1906">
            <v>0</v>
          </cell>
        </row>
        <row r="1907">
          <cell r="R1907" t="str">
            <v>Summary of Electric Plant by Factor.NA11</v>
          </cell>
          <cell r="S1907">
            <v>-4003120.9153519082</v>
          </cell>
        </row>
        <row r="1908">
          <cell r="R1908" t="str">
            <v>Summary of Electric Plant by Factor.NA12</v>
          </cell>
          <cell r="S1908">
            <v>14105517281.538963</v>
          </cell>
        </row>
        <row r="1909">
          <cell r="R1909" t="str">
            <v>105.NA</v>
          </cell>
          <cell r="S1909">
            <v>0</v>
          </cell>
        </row>
        <row r="1910">
          <cell r="R1910" t="str">
            <v>105.S</v>
          </cell>
          <cell r="S1910">
            <v>5673437.84153846</v>
          </cell>
        </row>
        <row r="1911">
          <cell r="R1911" t="str">
            <v>105.SG</v>
          </cell>
          <cell r="S1911">
            <v>0</v>
          </cell>
        </row>
        <row r="1912">
          <cell r="R1912" t="str">
            <v>105.SG1</v>
          </cell>
          <cell r="S1912">
            <v>672700.35556504305</v>
          </cell>
        </row>
        <row r="1913">
          <cell r="R1913" t="str">
            <v>105.SG2</v>
          </cell>
          <cell r="S1913">
            <v>0</v>
          </cell>
        </row>
        <row r="1914">
          <cell r="R1914" t="str">
            <v>105.SE</v>
          </cell>
          <cell r="S1914">
            <v>0</v>
          </cell>
        </row>
        <row r="1915">
          <cell r="R1915" t="str">
            <v>105.SG3</v>
          </cell>
          <cell r="S1915">
            <v>89652.678110630062</v>
          </cell>
        </row>
        <row r="1916">
          <cell r="R1916" t="str">
            <v>105.NA1</v>
          </cell>
          <cell r="S1916">
            <v>0</v>
          </cell>
        </row>
        <row r="1917">
          <cell r="R1917" t="str">
            <v>105.NA2</v>
          </cell>
          <cell r="S1917">
            <v>0</v>
          </cell>
        </row>
        <row r="1918">
          <cell r="R1918" t="str">
            <v>Total Plant Held For Future Use.NA</v>
          </cell>
          <cell r="S1918">
            <v>6435790.8752141334</v>
          </cell>
        </row>
        <row r="1919">
          <cell r="R1919" t="str">
            <v>Total Plant Held For Future Use.NA1</v>
          </cell>
          <cell r="S1919">
            <v>0</v>
          </cell>
        </row>
        <row r="1920">
          <cell r="R1920" t="str">
            <v>114.NA</v>
          </cell>
          <cell r="S1920">
            <v>0</v>
          </cell>
        </row>
        <row r="1921">
          <cell r="R1921" t="str">
            <v>114.S</v>
          </cell>
          <cell r="S1921">
            <v>11763783.68</v>
          </cell>
        </row>
        <row r="1922">
          <cell r="R1922" t="str">
            <v>114.SG</v>
          </cell>
          <cell r="S1922">
            <v>64127010.503899008</v>
          </cell>
        </row>
        <row r="1923">
          <cell r="R1923" t="str">
            <v>114.SG1</v>
          </cell>
          <cell r="S1923">
            <v>0</v>
          </cell>
        </row>
        <row r="1924">
          <cell r="R1924" t="str">
            <v>Total Electric Plant Acquisition Adjustment.NA</v>
          </cell>
          <cell r="S1924">
            <v>75890794.183899015</v>
          </cell>
        </row>
        <row r="1925">
          <cell r="R1925" t="str">
            <v>Total Electric Plant Acquisition Adjustment.NA1</v>
          </cell>
          <cell r="S1925">
            <v>0</v>
          </cell>
        </row>
        <row r="1926">
          <cell r="R1926" t="str">
            <v>115.NA</v>
          </cell>
          <cell r="S1926">
            <v>0</v>
          </cell>
        </row>
        <row r="1927">
          <cell r="R1927" t="str">
            <v>115.S</v>
          </cell>
          <cell r="S1927">
            <v>-2347899.84846154</v>
          </cell>
        </row>
        <row r="1928">
          <cell r="R1928" t="str">
            <v>115.SG</v>
          </cell>
          <cell r="S1928">
            <v>-62772689.511095479</v>
          </cell>
        </row>
        <row r="1929">
          <cell r="R1929" t="str">
            <v>115.SG1</v>
          </cell>
          <cell r="S1929">
            <v>0</v>
          </cell>
        </row>
        <row r="1930">
          <cell r="R1930" t="str">
            <v>115.NA1</v>
          </cell>
          <cell r="S1930">
            <v>-65120589.359557018</v>
          </cell>
        </row>
        <row r="1931">
          <cell r="R1931" t="str">
            <v>115.NA2</v>
          </cell>
          <cell r="S1931">
            <v>0</v>
          </cell>
        </row>
        <row r="1932">
          <cell r="R1932" t="str">
            <v>128.NA</v>
          </cell>
          <cell r="S1932">
            <v>0</v>
          </cell>
        </row>
        <row r="1933">
          <cell r="R1933" t="str">
            <v>128.SO</v>
          </cell>
          <cell r="S1933">
            <v>5.8735423658650658E-8</v>
          </cell>
        </row>
        <row r="1934">
          <cell r="R1934" t="str">
            <v>Total Pensions.NA</v>
          </cell>
          <cell r="S1934">
            <v>5.8735423658650658E-8</v>
          </cell>
        </row>
        <row r="1935">
          <cell r="R1935" t="str">
            <v>Total Pensions.NA1</v>
          </cell>
          <cell r="S1935">
            <v>0</v>
          </cell>
        </row>
        <row r="1936">
          <cell r="R1936" t="str">
            <v>124.NA</v>
          </cell>
          <cell r="S1936">
            <v>0</v>
          </cell>
        </row>
        <row r="1937">
          <cell r="R1937" t="str">
            <v>124.S</v>
          </cell>
          <cell r="S1937">
            <v>0.12</v>
          </cell>
        </row>
        <row r="1938">
          <cell r="R1938" t="str">
            <v>124.SO</v>
          </cell>
          <cell r="S1938">
            <v>0</v>
          </cell>
        </row>
        <row r="1939">
          <cell r="R1939" t="str">
            <v>124.NA1</v>
          </cell>
          <cell r="S1939">
            <v>0.12</v>
          </cell>
        </row>
        <row r="1940">
          <cell r="R1940" t="str">
            <v>124.NA2</v>
          </cell>
          <cell r="S1940">
            <v>0</v>
          </cell>
        </row>
        <row r="1941">
          <cell r="R1941" t="str">
            <v>182W.NA</v>
          </cell>
          <cell r="S1941">
            <v>0</v>
          </cell>
        </row>
        <row r="1942">
          <cell r="R1942" t="str">
            <v>182W.S</v>
          </cell>
          <cell r="S1942">
            <v>0</v>
          </cell>
        </row>
        <row r="1943">
          <cell r="R1943" t="str">
            <v>182W.SG</v>
          </cell>
          <cell r="S1943">
            <v>0</v>
          </cell>
        </row>
        <row r="1944">
          <cell r="R1944" t="str">
            <v>182W.SGCT</v>
          </cell>
          <cell r="S1944">
            <v>0</v>
          </cell>
        </row>
        <row r="1945">
          <cell r="R1945" t="str">
            <v>182W.SO</v>
          </cell>
          <cell r="S1945">
            <v>0</v>
          </cell>
        </row>
        <row r="1946">
          <cell r="R1946" t="str">
            <v>182W.NA1</v>
          </cell>
          <cell r="S1946">
            <v>0</v>
          </cell>
        </row>
        <row r="1947">
          <cell r="R1947" t="str">
            <v>182W.NA2</v>
          </cell>
          <cell r="S1947">
            <v>0</v>
          </cell>
        </row>
        <row r="1948">
          <cell r="R1948" t="str">
            <v>186W.NA</v>
          </cell>
          <cell r="S1948">
            <v>0</v>
          </cell>
        </row>
        <row r="1949">
          <cell r="R1949" t="str">
            <v>186W.S</v>
          </cell>
          <cell r="S1949">
            <v>0</v>
          </cell>
        </row>
        <row r="1950">
          <cell r="R1950" t="str">
            <v>186W.CN</v>
          </cell>
          <cell r="S1950">
            <v>0</v>
          </cell>
        </row>
        <row r="1951">
          <cell r="R1951" t="str">
            <v>186W.CNP</v>
          </cell>
          <cell r="S1951">
            <v>0</v>
          </cell>
        </row>
        <row r="1952">
          <cell r="R1952" t="str">
            <v>186W.SG</v>
          </cell>
          <cell r="S1952">
            <v>0</v>
          </cell>
        </row>
        <row r="1953">
          <cell r="R1953" t="str">
            <v>186W.SO</v>
          </cell>
          <cell r="S1953">
            <v>0</v>
          </cell>
        </row>
        <row r="1954">
          <cell r="R1954" t="str">
            <v>186W.NA1</v>
          </cell>
          <cell r="S1954">
            <v>0</v>
          </cell>
        </row>
        <row r="1955">
          <cell r="R1955" t="str">
            <v>186W.NA2</v>
          </cell>
          <cell r="S1955">
            <v>0</v>
          </cell>
        </row>
        <row r="1956">
          <cell r="R1956" t="str">
            <v>Total Weatherization.NA</v>
          </cell>
          <cell r="S1956">
            <v>0.12</v>
          </cell>
        </row>
        <row r="1957">
          <cell r="R1957" t="str">
            <v>Total Weatherization.NA1</v>
          </cell>
          <cell r="S1957">
            <v>0</v>
          </cell>
        </row>
        <row r="1958">
          <cell r="R1958" t="str">
            <v>151.NA</v>
          </cell>
          <cell r="S1958">
            <v>0</v>
          </cell>
        </row>
        <row r="1959">
          <cell r="R1959" t="str">
            <v>151.DEU</v>
          </cell>
          <cell r="S1959">
            <v>0</v>
          </cell>
        </row>
        <row r="1960">
          <cell r="R1960" t="str">
            <v>151.SE</v>
          </cell>
          <cell r="S1960">
            <v>73860549.735428318</v>
          </cell>
        </row>
        <row r="1961">
          <cell r="R1961" t="str">
            <v>151.SE1</v>
          </cell>
          <cell r="S1961">
            <v>0</v>
          </cell>
        </row>
        <row r="1962">
          <cell r="R1962" t="str">
            <v>151.SE2</v>
          </cell>
          <cell r="S1962">
            <v>0</v>
          </cell>
        </row>
        <row r="1963">
          <cell r="R1963" t="str">
            <v>151.NA1</v>
          </cell>
          <cell r="S1963">
            <v>73860549.735428318</v>
          </cell>
        </row>
        <row r="1964">
          <cell r="R1964" t="str">
            <v>151.NA2</v>
          </cell>
          <cell r="S1964">
            <v>0</v>
          </cell>
        </row>
        <row r="1965">
          <cell r="R1965" t="str">
            <v>152.NA</v>
          </cell>
          <cell r="S1965">
            <v>0</v>
          </cell>
        </row>
        <row r="1966">
          <cell r="R1966" t="str">
            <v>152.SE</v>
          </cell>
          <cell r="S1966">
            <v>0</v>
          </cell>
        </row>
        <row r="1967">
          <cell r="R1967" t="str">
            <v>152.NA1</v>
          </cell>
          <cell r="S1967">
            <v>0</v>
          </cell>
        </row>
        <row r="1968">
          <cell r="R1968" t="str">
            <v>152.NA2</v>
          </cell>
          <cell r="S1968">
            <v>0</v>
          </cell>
        </row>
        <row r="1969">
          <cell r="R1969" t="str">
            <v>25316.NA</v>
          </cell>
          <cell r="S1969">
            <v>0</v>
          </cell>
        </row>
        <row r="1970">
          <cell r="R1970" t="str">
            <v>25316.SE</v>
          </cell>
          <cell r="S1970">
            <v>-1373041.3439672347</v>
          </cell>
        </row>
        <row r="1971">
          <cell r="R1971" t="str">
            <v>25316.NA1</v>
          </cell>
          <cell r="S1971">
            <v>-1373041.3439672347</v>
          </cell>
        </row>
        <row r="1972">
          <cell r="R1972" t="str">
            <v>25316.NA2</v>
          </cell>
          <cell r="S1972">
            <v>0</v>
          </cell>
        </row>
        <row r="1973">
          <cell r="R1973" t="str">
            <v>25317.NA</v>
          </cell>
          <cell r="S1973">
            <v>0</v>
          </cell>
        </row>
        <row r="1974">
          <cell r="R1974" t="str">
            <v>25317.SE</v>
          </cell>
          <cell r="S1974">
            <v>-1145444.3168143202</v>
          </cell>
        </row>
        <row r="1975">
          <cell r="R1975" t="str">
            <v>25317.NA1</v>
          </cell>
          <cell r="S1975">
            <v>-1145444.3168143202</v>
          </cell>
        </row>
        <row r="1976">
          <cell r="R1976" t="str">
            <v>25317.NA2</v>
          </cell>
          <cell r="S1976">
            <v>0</v>
          </cell>
        </row>
        <row r="1977">
          <cell r="R1977" t="str">
            <v>25319.NA</v>
          </cell>
          <cell r="S1977">
            <v>0</v>
          </cell>
        </row>
        <row r="1978">
          <cell r="R1978" t="str">
            <v>25319.SE</v>
          </cell>
          <cell r="S1978">
            <v>0</v>
          </cell>
        </row>
        <row r="1979">
          <cell r="R1979" t="str">
            <v>25319.NA1</v>
          </cell>
          <cell r="S1979">
            <v>0</v>
          </cell>
        </row>
        <row r="1980">
          <cell r="R1980" t="str">
            <v>25319.NA2</v>
          </cell>
          <cell r="S1980">
            <v>0</v>
          </cell>
        </row>
        <row r="1981">
          <cell r="R1981" t="str">
            <v>Total Fuel Stock.NA</v>
          </cell>
          <cell r="S1981">
            <v>71342064.074646771</v>
          </cell>
        </row>
        <row r="1982">
          <cell r="R1982" t="str">
            <v>154.NA</v>
          </cell>
          <cell r="S1982">
            <v>0</v>
          </cell>
        </row>
        <row r="1983">
          <cell r="R1983" t="str">
            <v>154.S</v>
          </cell>
          <cell r="S1983">
            <v>76665220.763846204</v>
          </cell>
        </row>
        <row r="1984">
          <cell r="R1984" t="str">
            <v>154.SG</v>
          </cell>
          <cell r="S1984">
            <v>-134608.96278233043</v>
          </cell>
        </row>
        <row r="1985">
          <cell r="R1985" t="str">
            <v>154.SE</v>
          </cell>
          <cell r="S1985">
            <v>0</v>
          </cell>
        </row>
        <row r="1986">
          <cell r="R1986" t="str">
            <v>154.SO</v>
          </cell>
          <cell r="S1986">
            <v>-767910.53235675383</v>
          </cell>
        </row>
        <row r="1987">
          <cell r="R1987" t="str">
            <v>154.SG1</v>
          </cell>
          <cell r="S1987">
            <v>54881221.4920035</v>
          </cell>
        </row>
        <row r="1988">
          <cell r="R1988" t="str">
            <v>154.SG2</v>
          </cell>
          <cell r="S1988">
            <v>4975.0512940810513</v>
          </cell>
        </row>
        <row r="1989">
          <cell r="R1989" t="str">
            <v>154.SNPD</v>
          </cell>
          <cell r="S1989">
            <v>-699979.85888805927</v>
          </cell>
        </row>
        <row r="1990">
          <cell r="R1990" t="str">
            <v>154.SG3</v>
          </cell>
          <cell r="S1990">
            <v>0</v>
          </cell>
        </row>
        <row r="1991">
          <cell r="R1991" t="str">
            <v>154.SG4</v>
          </cell>
          <cell r="S1991">
            <v>0</v>
          </cell>
        </row>
        <row r="1992">
          <cell r="R1992" t="str">
            <v>154.SG5</v>
          </cell>
          <cell r="S1992">
            <v>0</v>
          </cell>
        </row>
        <row r="1993">
          <cell r="R1993" t="str">
            <v>154.SG6</v>
          </cell>
          <cell r="S1993">
            <v>0</v>
          </cell>
        </row>
        <row r="1994">
          <cell r="R1994" t="str">
            <v>154.SG7</v>
          </cell>
          <cell r="S1994">
            <v>3746014.5307053197</v>
          </cell>
        </row>
        <row r="1995">
          <cell r="R1995" t="str">
            <v>154.SG8</v>
          </cell>
          <cell r="S1995">
            <v>0</v>
          </cell>
        </row>
        <row r="1996">
          <cell r="R1996" t="str">
            <v>154.NA1</v>
          </cell>
          <cell r="S1996">
            <v>133694932.48382197</v>
          </cell>
        </row>
        <row r="1997">
          <cell r="R1997" t="str">
            <v>154.NA2</v>
          </cell>
          <cell r="S1997">
            <v>0</v>
          </cell>
        </row>
        <row r="1998">
          <cell r="R1998" t="str">
            <v>163.NA</v>
          </cell>
          <cell r="S1998">
            <v>0</v>
          </cell>
        </row>
        <row r="1999">
          <cell r="R1999" t="str">
            <v>163.SO</v>
          </cell>
          <cell r="S1999">
            <v>0</v>
          </cell>
        </row>
        <row r="2000">
          <cell r="R2000" t="str">
            <v>163.NA1</v>
          </cell>
          <cell r="S2000">
            <v>0</v>
          </cell>
        </row>
        <row r="2001">
          <cell r="R2001" t="str">
            <v>163.NA2</v>
          </cell>
          <cell r="S2001">
            <v>0</v>
          </cell>
        </row>
        <row r="2002">
          <cell r="R2002" t="str">
            <v>163.NA3</v>
          </cell>
          <cell r="S2002">
            <v>0</v>
          </cell>
        </row>
        <row r="2003">
          <cell r="R2003" t="str">
            <v>25318.NA</v>
          </cell>
          <cell r="S2003">
            <v>0</v>
          </cell>
        </row>
        <row r="2004">
          <cell r="R2004" t="str">
            <v>25318.SG</v>
          </cell>
          <cell r="S2004">
            <v>-120982.06887887811</v>
          </cell>
        </row>
        <row r="2005">
          <cell r="R2005" t="str">
            <v>25318.NA1</v>
          </cell>
          <cell r="S2005">
            <v>0</v>
          </cell>
        </row>
        <row r="2006">
          <cell r="R2006" t="str">
            <v>25318.NA2</v>
          </cell>
          <cell r="S2006">
            <v>-120982.06887887811</v>
          </cell>
        </row>
        <row r="2007">
          <cell r="R2007" t="str">
            <v>25318.NA3</v>
          </cell>
          <cell r="S2007">
            <v>0</v>
          </cell>
        </row>
        <row r="2008">
          <cell r="R2008" t="str">
            <v>Total Materials and Supplies.NA</v>
          </cell>
          <cell r="S2008">
            <v>133573950.4149431</v>
          </cell>
        </row>
        <row r="2009">
          <cell r="R2009" t="str">
            <v>Total Materials and Supplies.NA1</v>
          </cell>
          <cell r="S2009">
            <v>0</v>
          </cell>
        </row>
        <row r="2010">
          <cell r="R2010" t="str">
            <v>165.NA</v>
          </cell>
          <cell r="S2010">
            <v>0</v>
          </cell>
        </row>
        <row r="2011">
          <cell r="R2011" t="str">
            <v>165.S</v>
          </cell>
          <cell r="S2011">
            <v>3669184.3315384602</v>
          </cell>
        </row>
        <row r="2012">
          <cell r="R2012" t="str">
            <v>165.GPS</v>
          </cell>
          <cell r="S2012">
            <v>4072845.6940379674</v>
          </cell>
        </row>
        <row r="2013">
          <cell r="R2013" t="str">
            <v>165.SG</v>
          </cell>
          <cell r="S2013">
            <v>2824783.6184982024</v>
          </cell>
        </row>
        <row r="2014">
          <cell r="R2014" t="str">
            <v>165.SE</v>
          </cell>
          <cell r="S2014">
            <v>155331.83372439723</v>
          </cell>
        </row>
        <row r="2015">
          <cell r="R2015" t="str">
            <v>165.SO</v>
          </cell>
          <cell r="S2015">
            <v>18546859.789013274</v>
          </cell>
        </row>
        <row r="2016">
          <cell r="R2016" t="str">
            <v>Total Prepayments.NA</v>
          </cell>
          <cell r="S2016">
            <v>29269005.266812302</v>
          </cell>
        </row>
        <row r="2017">
          <cell r="R2017" t="str">
            <v>Total Prepayments.NA1</v>
          </cell>
          <cell r="S2017">
            <v>0</v>
          </cell>
        </row>
        <row r="2018">
          <cell r="R2018" t="str">
            <v>182M.NA</v>
          </cell>
          <cell r="S2018">
            <v>0</v>
          </cell>
        </row>
        <row r="2019">
          <cell r="R2019" t="str">
            <v>182M.S</v>
          </cell>
          <cell r="S2019">
            <v>15588005.300342698</v>
          </cell>
        </row>
        <row r="2020">
          <cell r="R2020" t="str">
            <v>182M.SG</v>
          </cell>
          <cell r="S2020">
            <v>1173290.8249861498</v>
          </cell>
        </row>
        <row r="2021">
          <cell r="R2021" t="str">
            <v>182M.SGCT</v>
          </cell>
          <cell r="S2021">
            <v>0</v>
          </cell>
        </row>
        <row r="2022">
          <cell r="R2022" t="str">
            <v>182M.SG-P</v>
          </cell>
          <cell r="S2022">
            <v>0</v>
          </cell>
        </row>
        <row r="2023">
          <cell r="R2023" t="str">
            <v>182M.SE</v>
          </cell>
          <cell r="S2023">
            <v>50621370.648482174</v>
          </cell>
        </row>
        <row r="2024">
          <cell r="R2024" t="str">
            <v>182M.SG1</v>
          </cell>
          <cell r="S2024">
            <v>0</v>
          </cell>
        </row>
        <row r="2025">
          <cell r="R2025" t="str">
            <v>182M.SO</v>
          </cell>
          <cell r="S2025">
            <v>32022455.344344519</v>
          </cell>
        </row>
        <row r="2026">
          <cell r="R2026" t="str">
            <v>182M.NA1</v>
          </cell>
          <cell r="S2026">
            <v>99405122.118155539</v>
          </cell>
        </row>
        <row r="2027">
          <cell r="R2027" t="str">
            <v>182M.NA2</v>
          </cell>
          <cell r="S2027">
            <v>0</v>
          </cell>
        </row>
        <row r="2028">
          <cell r="R2028" t="str">
            <v>186M.NA</v>
          </cell>
          <cell r="S2028">
            <v>0</v>
          </cell>
        </row>
        <row r="2029">
          <cell r="R2029" t="str">
            <v>186M.S</v>
          </cell>
          <cell r="S2029">
            <v>0</v>
          </cell>
        </row>
        <row r="2030">
          <cell r="R2030" t="str">
            <v>186M.SG</v>
          </cell>
          <cell r="S2030">
            <v>0</v>
          </cell>
        </row>
        <row r="2031">
          <cell r="R2031" t="str">
            <v>186M.SG1</v>
          </cell>
          <cell r="S2031">
            <v>0</v>
          </cell>
        </row>
        <row r="2032">
          <cell r="R2032" t="str">
            <v>186M.SG2</v>
          </cell>
          <cell r="S2032">
            <v>50240848.099438675</v>
          </cell>
        </row>
        <row r="2033">
          <cell r="R2033" t="str">
            <v>186M.SO</v>
          </cell>
          <cell r="S2033">
            <v>74529.82976641228</v>
          </cell>
        </row>
        <row r="2034">
          <cell r="R2034" t="str">
            <v>186M.SE</v>
          </cell>
          <cell r="S2034">
            <v>208482.0838598944</v>
          </cell>
        </row>
        <row r="2035">
          <cell r="R2035" t="str">
            <v>186M.SG3</v>
          </cell>
          <cell r="S2035">
            <v>0</v>
          </cell>
        </row>
        <row r="2036">
          <cell r="R2036" t="str">
            <v>186M.EXCTAX</v>
          </cell>
          <cell r="S2036">
            <v>0</v>
          </cell>
        </row>
        <row r="2037">
          <cell r="R2037" t="str">
            <v>Total Misc. Deferred Debits.NA</v>
          </cell>
          <cell r="S2037">
            <v>50523860.013064981</v>
          </cell>
        </row>
        <row r="2038">
          <cell r="R2038" t="str">
            <v>Total Misc. Deferred Debits.NA1</v>
          </cell>
          <cell r="S2038">
            <v>0</v>
          </cell>
        </row>
        <row r="2039">
          <cell r="R2039" t="str">
            <v>Working Capital.NA</v>
          </cell>
          <cell r="S2039">
            <v>0</v>
          </cell>
        </row>
        <row r="2040">
          <cell r="R2040" t="str">
            <v>CWC.NA</v>
          </cell>
          <cell r="S2040">
            <v>0</v>
          </cell>
        </row>
        <row r="2041">
          <cell r="R2041" t="str">
            <v>CWC.S</v>
          </cell>
          <cell r="S2041">
            <v>16688827.656622522</v>
          </cell>
        </row>
        <row r="2042">
          <cell r="R2042" t="str">
            <v>CWC.SO</v>
          </cell>
          <cell r="S2042">
            <v>0</v>
          </cell>
        </row>
        <row r="2043">
          <cell r="R2043" t="str">
            <v>CWC.SE</v>
          </cell>
          <cell r="S2043">
            <v>0</v>
          </cell>
        </row>
        <row r="2044">
          <cell r="R2044" t="str">
            <v>CWC.NA1</v>
          </cell>
          <cell r="S2044">
            <v>16688827.656622522</v>
          </cell>
        </row>
        <row r="2045">
          <cell r="R2045" t="str">
            <v>CWC.NA2</v>
          </cell>
          <cell r="S2045">
            <v>0</v>
          </cell>
        </row>
        <row r="2046">
          <cell r="R2046" t="str">
            <v>OWC.NA</v>
          </cell>
          <cell r="S2046">
            <v>0</v>
          </cell>
        </row>
        <row r="2047">
          <cell r="R2047" t="str">
            <v>131.SNP</v>
          </cell>
          <cell r="S2047">
            <v>0</v>
          </cell>
        </row>
        <row r="2048">
          <cell r="R2048" t="str">
            <v>135.SG</v>
          </cell>
          <cell r="S2048">
            <v>0</v>
          </cell>
        </row>
        <row r="2049">
          <cell r="R2049" t="str">
            <v>141.SO</v>
          </cell>
          <cell r="S2049">
            <v>0</v>
          </cell>
        </row>
        <row r="2050">
          <cell r="R2050" t="str">
            <v>143.SO</v>
          </cell>
          <cell r="S2050">
            <v>20242798.926137775</v>
          </cell>
        </row>
        <row r="2051">
          <cell r="R2051" t="str">
            <v>232.S</v>
          </cell>
          <cell r="S2051">
            <v>0</v>
          </cell>
        </row>
        <row r="2052">
          <cell r="R2052" t="str">
            <v>232.SO</v>
          </cell>
          <cell r="S2052">
            <v>-2682975.9609336657</v>
          </cell>
        </row>
        <row r="2053">
          <cell r="R2053" t="str">
            <v>232.SE</v>
          </cell>
          <cell r="S2053">
            <v>-900158.27814979723</v>
          </cell>
        </row>
        <row r="2054">
          <cell r="R2054" t="str">
            <v>232.SG</v>
          </cell>
          <cell r="S2054">
            <v>-1556610.114225653</v>
          </cell>
        </row>
        <row r="2055">
          <cell r="R2055" t="str">
            <v>2533.S</v>
          </cell>
          <cell r="S2055">
            <v>0</v>
          </cell>
        </row>
        <row r="2056">
          <cell r="R2056" t="str">
            <v>2533.SE</v>
          </cell>
          <cell r="S2056">
            <v>-4206297.989242034</v>
          </cell>
        </row>
        <row r="2057">
          <cell r="R2057" t="str">
            <v>230.SE</v>
          </cell>
          <cell r="S2057">
            <v>0</v>
          </cell>
        </row>
        <row r="2058">
          <cell r="R2058" t="str">
            <v>230.S</v>
          </cell>
          <cell r="S2058">
            <v>0</v>
          </cell>
        </row>
        <row r="2059">
          <cell r="R2059" t="str">
            <v>254105.SG</v>
          </cell>
          <cell r="S2059">
            <v>0</v>
          </cell>
        </row>
        <row r="2060">
          <cell r="R2060" t="str">
            <v>254105.SE</v>
          </cell>
          <cell r="S2060">
            <v>0</v>
          </cell>
        </row>
        <row r="2061">
          <cell r="R2061" t="str">
            <v>2533.SE1</v>
          </cell>
          <cell r="S2061">
            <v>0</v>
          </cell>
        </row>
        <row r="2062">
          <cell r="R2062" t="str">
            <v>2533.NA</v>
          </cell>
          <cell r="S2062">
            <v>10896756.583586624</v>
          </cell>
        </row>
        <row r="2063">
          <cell r="R2063" t="str">
            <v>2533.NA1</v>
          </cell>
          <cell r="S2063">
            <v>0</v>
          </cell>
        </row>
        <row r="2064">
          <cell r="R2064" t="str">
            <v>Total Working Capital.NA</v>
          </cell>
          <cell r="S2064">
            <v>27585584.240209147</v>
          </cell>
        </row>
        <row r="2065">
          <cell r="R2065" t="str">
            <v>Miscellaneous Rate Base.NA</v>
          </cell>
          <cell r="S2065">
            <v>0</v>
          </cell>
        </row>
        <row r="2066">
          <cell r="R2066" t="str">
            <v>18221.NA</v>
          </cell>
          <cell r="S2066">
            <v>0</v>
          </cell>
        </row>
        <row r="2067">
          <cell r="R2067" t="str">
            <v>18221.S</v>
          </cell>
          <cell r="S2067">
            <v>0</v>
          </cell>
        </row>
        <row r="2068">
          <cell r="R2068" t="str">
            <v>18221.NA1</v>
          </cell>
          <cell r="S2068">
            <v>0</v>
          </cell>
        </row>
        <row r="2069">
          <cell r="R2069" t="str">
            <v>18221.NA2</v>
          </cell>
          <cell r="S2069">
            <v>0</v>
          </cell>
        </row>
        <row r="2070">
          <cell r="R2070" t="str">
            <v>18221.NA3</v>
          </cell>
          <cell r="S2070">
            <v>0</v>
          </cell>
        </row>
        <row r="2071">
          <cell r="R2071" t="str">
            <v>18222.NA</v>
          </cell>
          <cell r="S2071">
            <v>0</v>
          </cell>
        </row>
        <row r="2072">
          <cell r="R2072" t="str">
            <v>18222.S</v>
          </cell>
          <cell r="S2072">
            <v>0</v>
          </cell>
        </row>
        <row r="2073">
          <cell r="R2073" t="str">
            <v>18222.TROJP</v>
          </cell>
          <cell r="S2073">
            <v>0</v>
          </cell>
        </row>
        <row r="2074">
          <cell r="R2074" t="str">
            <v>18222.TROJD</v>
          </cell>
          <cell r="S2074">
            <v>0</v>
          </cell>
        </row>
        <row r="2075">
          <cell r="R2075" t="str">
            <v>18222.NA1</v>
          </cell>
          <cell r="S2075">
            <v>0</v>
          </cell>
        </row>
        <row r="2076">
          <cell r="R2076" t="str">
            <v>18222.NA2</v>
          </cell>
          <cell r="S2076">
            <v>0</v>
          </cell>
        </row>
        <row r="2077">
          <cell r="R2077" t="str">
            <v>18222.NA3</v>
          </cell>
          <cell r="S2077">
            <v>0</v>
          </cell>
        </row>
        <row r="2078">
          <cell r="R2078" t="str">
            <v>18222.NA4</v>
          </cell>
          <cell r="S2078">
            <v>0</v>
          </cell>
        </row>
        <row r="2079">
          <cell r="R2079" t="str">
            <v>1869.NA</v>
          </cell>
          <cell r="S2079">
            <v>0</v>
          </cell>
        </row>
        <row r="2080">
          <cell r="R2080" t="str">
            <v>1869.S</v>
          </cell>
          <cell r="S2080">
            <v>0</v>
          </cell>
        </row>
        <row r="2081">
          <cell r="R2081" t="str">
            <v>1869.SG</v>
          </cell>
          <cell r="S2081">
            <v>0</v>
          </cell>
        </row>
        <row r="2082">
          <cell r="R2082" t="str">
            <v>1869.NA1</v>
          </cell>
          <cell r="S2082">
            <v>0</v>
          </cell>
        </row>
        <row r="2083">
          <cell r="R2083" t="str">
            <v>1869.NA2</v>
          </cell>
          <cell r="S2083">
            <v>0</v>
          </cell>
        </row>
        <row r="2084">
          <cell r="R2084" t="str">
            <v>Total Miscellaneous Rate Base.NA</v>
          </cell>
          <cell r="S2084">
            <v>0</v>
          </cell>
        </row>
        <row r="2085">
          <cell r="R2085" t="str">
            <v>Total Miscellaneous Rate Base.NA1</v>
          </cell>
          <cell r="S2085">
            <v>0</v>
          </cell>
        </row>
        <row r="2086">
          <cell r="R2086" t="str">
            <v>Total Rate Base Additions.NA</v>
          </cell>
          <cell r="S2086">
            <v>428905581.94738811</v>
          </cell>
        </row>
        <row r="2087">
          <cell r="R2087" t="str">
            <v>235.NA</v>
          </cell>
          <cell r="S2087">
            <v>0</v>
          </cell>
        </row>
        <row r="2088">
          <cell r="R2088" t="str">
            <v>235.S</v>
          </cell>
          <cell r="S2088">
            <v>-14402813.339230768</v>
          </cell>
        </row>
        <row r="2089">
          <cell r="R2089" t="str">
            <v>235.CN</v>
          </cell>
          <cell r="S2089">
            <v>0</v>
          </cell>
        </row>
        <row r="2090">
          <cell r="R2090" t="str">
            <v>Total Customer Service Deposits.NA</v>
          </cell>
          <cell r="S2090">
            <v>-14402813.339230768</v>
          </cell>
        </row>
        <row r="2091">
          <cell r="R2091" t="str">
            <v>Total Customer Service Deposits.NA1</v>
          </cell>
          <cell r="S2091">
            <v>0</v>
          </cell>
        </row>
        <row r="2092">
          <cell r="R2092" t="str">
            <v>2281.S</v>
          </cell>
          <cell r="S2092">
            <v>-953557.71230769204</v>
          </cell>
        </row>
        <row r="2093">
          <cell r="R2093" t="str">
            <v>2281.SO</v>
          </cell>
          <cell r="S2093">
            <v>-1381268.1187172765</v>
          </cell>
        </row>
        <row r="2094">
          <cell r="R2094" t="str">
            <v>2282.SO</v>
          </cell>
          <cell r="S2094">
            <v>1381268.1187171568</v>
          </cell>
        </row>
        <row r="2095">
          <cell r="R2095" t="str">
            <v>2282.S</v>
          </cell>
          <cell r="S2095">
            <v>0</v>
          </cell>
        </row>
        <row r="2096">
          <cell r="R2096" t="str">
            <v>2283.SO</v>
          </cell>
          <cell r="S2096">
            <v>-659366.98089413589</v>
          </cell>
        </row>
        <row r="2097">
          <cell r="R2097" t="str">
            <v>254.SO</v>
          </cell>
          <cell r="S2097">
            <v>-12007686.944786839</v>
          </cell>
        </row>
        <row r="2098">
          <cell r="R2098" t="str">
            <v>25335.SE</v>
          </cell>
          <cell r="S2098">
            <v>-50621370.648482084</v>
          </cell>
        </row>
        <row r="2099">
          <cell r="R2099" t="str">
            <v>25335.NA</v>
          </cell>
          <cell r="S2099">
            <v>-64241982.286470875</v>
          </cell>
        </row>
        <row r="2100">
          <cell r="R2100" t="str">
            <v>25335.NA1</v>
          </cell>
          <cell r="S2100">
            <v>0</v>
          </cell>
        </row>
        <row r="2101">
          <cell r="R2101" t="str">
            <v>22841.NA</v>
          </cell>
          <cell r="S2101">
            <v>0</v>
          </cell>
        </row>
        <row r="2102">
          <cell r="R2102" t="str">
            <v>22841.S</v>
          </cell>
          <cell r="S2102">
            <v>0</v>
          </cell>
        </row>
        <row r="2103">
          <cell r="R2103" t="str">
            <v>22841.SG</v>
          </cell>
          <cell r="S2103">
            <v>-104092.66185295371</v>
          </cell>
        </row>
        <row r="2104">
          <cell r="R2104" t="str">
            <v>22841.NA1</v>
          </cell>
          <cell r="S2104">
            <v>-104092.66185295371</v>
          </cell>
        </row>
        <row r="2105">
          <cell r="R2105" t="str">
            <v>22841.NA2</v>
          </cell>
          <cell r="S2105">
            <v>0</v>
          </cell>
        </row>
        <row r="2106">
          <cell r="R2106" t="str">
            <v>254105.S</v>
          </cell>
          <cell r="S2106">
            <v>0</v>
          </cell>
        </row>
        <row r="2107">
          <cell r="R2107" t="str">
            <v>230.TROJD</v>
          </cell>
          <cell r="S2107">
            <v>-2613729.9542438439</v>
          </cell>
        </row>
        <row r="2108">
          <cell r="R2108" t="str">
            <v>254105.TROJD</v>
          </cell>
          <cell r="S2108">
            <v>0</v>
          </cell>
        </row>
        <row r="2109">
          <cell r="R2109" t="str">
            <v>254.S</v>
          </cell>
          <cell r="S2109">
            <v>-652696256.04384589</v>
          </cell>
        </row>
        <row r="2110">
          <cell r="R2110" t="str">
            <v>254.NA</v>
          </cell>
          <cell r="S2110">
            <v>-655309985.99808979</v>
          </cell>
        </row>
        <row r="2111">
          <cell r="R2111" t="str">
            <v>254.NA1</v>
          </cell>
          <cell r="S2111">
            <v>0</v>
          </cell>
        </row>
        <row r="2112">
          <cell r="R2112" t="str">
            <v>252.NA</v>
          </cell>
          <cell r="S2112">
            <v>0</v>
          </cell>
        </row>
        <row r="2113">
          <cell r="R2113" t="str">
            <v>252.S</v>
          </cell>
          <cell r="S2113">
            <v>-23993980.931538478</v>
          </cell>
        </row>
        <row r="2114">
          <cell r="R2114" t="str">
            <v>252.SE</v>
          </cell>
          <cell r="S2114">
            <v>0</v>
          </cell>
        </row>
        <row r="2115">
          <cell r="R2115" t="str">
            <v>252.SG</v>
          </cell>
          <cell r="S2115">
            <v>-46116573.093883097</v>
          </cell>
        </row>
        <row r="2116">
          <cell r="R2116" t="str">
            <v>252.SO</v>
          </cell>
          <cell r="S2116">
            <v>0</v>
          </cell>
        </row>
        <row r="2117">
          <cell r="R2117" t="str">
            <v>252.CN</v>
          </cell>
          <cell r="S2117">
            <v>0</v>
          </cell>
        </row>
        <row r="2118">
          <cell r="R2118" t="str">
            <v>Total Customer Advances for Construction.NA</v>
          </cell>
          <cell r="S2118">
            <v>-70110554.025421575</v>
          </cell>
        </row>
        <row r="2119">
          <cell r="R2119" t="str">
            <v>Total Customer Advances for Construction.NA1</v>
          </cell>
          <cell r="S2119">
            <v>0</v>
          </cell>
        </row>
        <row r="2120">
          <cell r="R2120" t="str">
            <v>25398.NA</v>
          </cell>
          <cell r="S2120">
            <v>0</v>
          </cell>
        </row>
        <row r="2121">
          <cell r="R2121" t="str">
            <v>25398.SE</v>
          </cell>
          <cell r="S2121">
            <v>0</v>
          </cell>
        </row>
        <row r="2122">
          <cell r="R2122" t="str">
            <v>25398.NA1</v>
          </cell>
          <cell r="S2122">
            <v>0</v>
          </cell>
        </row>
        <row r="2123">
          <cell r="R2123" t="str">
            <v>25398.NA2</v>
          </cell>
          <cell r="S2123">
            <v>0</v>
          </cell>
        </row>
        <row r="2124">
          <cell r="R2124" t="str">
            <v>25399.NA</v>
          </cell>
          <cell r="S2124">
            <v>0</v>
          </cell>
        </row>
        <row r="2125">
          <cell r="R2125" t="str">
            <v>25399.S</v>
          </cell>
          <cell r="S2125">
            <v>-1074651.4915384599</v>
          </cell>
        </row>
        <row r="2126">
          <cell r="R2126" t="str">
            <v>25399.SO</v>
          </cell>
          <cell r="S2126">
            <v>-490234.66096465813</v>
          </cell>
        </row>
        <row r="2127">
          <cell r="R2127" t="str">
            <v>25399.SG</v>
          </cell>
          <cell r="S2127">
            <v>-59419035.150409609</v>
          </cell>
        </row>
        <row r="2128">
          <cell r="R2128" t="str">
            <v>25399.SE</v>
          </cell>
          <cell r="S2128">
            <v>-6666358.6834631218</v>
          </cell>
        </row>
        <row r="2129">
          <cell r="R2129" t="str">
            <v>25399.NA1</v>
          </cell>
          <cell r="S2129">
            <v>-67650279.986375853</v>
          </cell>
        </row>
        <row r="2130">
          <cell r="R2130" t="str">
            <v>25399.NA2</v>
          </cell>
          <cell r="S2130">
            <v>0</v>
          </cell>
        </row>
        <row r="2131">
          <cell r="R2131" t="str">
            <v>190.NA</v>
          </cell>
          <cell r="S2131">
            <v>0</v>
          </cell>
        </row>
        <row r="2132">
          <cell r="R2132" t="str">
            <v>190.S</v>
          </cell>
          <cell r="S2132">
            <v>160710264.87284598</v>
          </cell>
        </row>
        <row r="2133">
          <cell r="R2133" t="str">
            <v>190.CN</v>
          </cell>
          <cell r="S2133">
            <v>0</v>
          </cell>
        </row>
        <row r="2134">
          <cell r="R2134" t="str">
            <v>190.SO</v>
          </cell>
          <cell r="S2134">
            <v>25263943.222206943</v>
          </cell>
        </row>
        <row r="2135">
          <cell r="R2135" t="str">
            <v>190.DGP</v>
          </cell>
          <cell r="S2135">
            <v>0</v>
          </cell>
        </row>
        <row r="2136">
          <cell r="R2136" t="str">
            <v>190.IBT</v>
          </cell>
          <cell r="S2136">
            <v>0</v>
          </cell>
        </row>
        <row r="2137">
          <cell r="R2137" t="str">
            <v>190.SG</v>
          </cell>
          <cell r="S2137">
            <v>0</v>
          </cell>
        </row>
        <row r="2138">
          <cell r="R2138" t="str">
            <v>190.SG1</v>
          </cell>
          <cell r="S2138">
            <v>0</v>
          </cell>
        </row>
        <row r="2139">
          <cell r="R2139" t="str">
            <v>190.BADDEBT</v>
          </cell>
          <cell r="S2139">
            <v>1620111.165099072</v>
          </cell>
        </row>
        <row r="2140">
          <cell r="R2140" t="str">
            <v>190.TROJD</v>
          </cell>
          <cell r="S2140">
            <v>558017.19060395088</v>
          </cell>
        </row>
        <row r="2141">
          <cell r="R2141" t="str">
            <v>190.SG2</v>
          </cell>
          <cell r="S2141">
            <v>589911.29361453291</v>
          </cell>
        </row>
        <row r="2142">
          <cell r="R2142" t="str">
            <v>190.SE</v>
          </cell>
          <cell r="S2142">
            <v>3351460.8071205998</v>
          </cell>
        </row>
        <row r="2143">
          <cell r="R2143" t="str">
            <v>190.SNP</v>
          </cell>
          <cell r="S2143">
            <v>0</v>
          </cell>
        </row>
        <row r="2144">
          <cell r="R2144" t="str">
            <v>190.SNPD</v>
          </cell>
          <cell r="S2144">
            <v>602143.73760204227</v>
          </cell>
        </row>
        <row r="2145">
          <cell r="R2145" t="str">
            <v>190.SG3</v>
          </cell>
          <cell r="S2145">
            <v>0</v>
          </cell>
        </row>
        <row r="2146">
          <cell r="R2146" t="str">
            <v>190.NA1</v>
          </cell>
          <cell r="S2146">
            <v>192695852.28909314</v>
          </cell>
        </row>
        <row r="2147">
          <cell r="R2147" t="str">
            <v>190.NA2</v>
          </cell>
          <cell r="S2147">
            <v>0</v>
          </cell>
        </row>
        <row r="2148">
          <cell r="R2148" t="str">
            <v>281.NA</v>
          </cell>
          <cell r="S2148">
            <v>0</v>
          </cell>
        </row>
        <row r="2149">
          <cell r="R2149" t="str">
            <v>281.S</v>
          </cell>
          <cell r="S2149">
            <v>0</v>
          </cell>
        </row>
        <row r="2150">
          <cell r="R2150" t="str">
            <v>281.SG</v>
          </cell>
          <cell r="S2150">
            <v>2.1131408761076545E-7</v>
          </cell>
        </row>
        <row r="2151">
          <cell r="R2151" t="str">
            <v>281.SG1</v>
          </cell>
          <cell r="S2151">
            <v>0</v>
          </cell>
        </row>
        <row r="2152">
          <cell r="R2152" t="str">
            <v>281.NA1</v>
          </cell>
          <cell r="S2152">
            <v>2.1131408761076545E-7</v>
          </cell>
        </row>
        <row r="2153">
          <cell r="R2153" t="str">
            <v>281.NA2</v>
          </cell>
          <cell r="S2153">
            <v>0</v>
          </cell>
        </row>
        <row r="2154">
          <cell r="R2154" t="str">
            <v>282.NA</v>
          </cell>
          <cell r="S2154">
            <v>0</v>
          </cell>
        </row>
        <row r="2155">
          <cell r="R2155" t="str">
            <v>282.S</v>
          </cell>
          <cell r="S2155">
            <v>-1348885154.4209125</v>
          </cell>
        </row>
        <row r="2156">
          <cell r="R2156" t="str">
            <v>282.DITBAL</v>
          </cell>
          <cell r="S2156">
            <v>-172350.62289224562</v>
          </cell>
        </row>
        <row r="2157">
          <cell r="R2157" t="str">
            <v>282.SNP</v>
          </cell>
          <cell r="S2157">
            <v>-65345.812244035798</v>
          </cell>
        </row>
        <row r="2158">
          <cell r="R2158" t="str">
            <v>282.SO</v>
          </cell>
          <cell r="S2158">
            <v>40792.709891544131</v>
          </cell>
        </row>
        <row r="2159">
          <cell r="R2159" t="str">
            <v>282.GPS</v>
          </cell>
          <cell r="S2159">
            <v>0</v>
          </cell>
        </row>
        <row r="2160">
          <cell r="R2160" t="str">
            <v>282.CIAC</v>
          </cell>
          <cell r="S2160">
            <v>0</v>
          </cell>
        </row>
        <row r="2161">
          <cell r="R2161" t="str">
            <v>282.SNPD</v>
          </cell>
          <cell r="S2161">
            <v>-1492111.5481638955</v>
          </cell>
        </row>
        <row r="2162">
          <cell r="R2162" t="str">
            <v>282.SCHMDEXP</v>
          </cell>
          <cell r="S2162">
            <v>0</v>
          </cell>
        </row>
        <row r="2163">
          <cell r="R2163" t="str">
            <v>282.TAXDEPR</v>
          </cell>
          <cell r="S2163">
            <v>0</v>
          </cell>
        </row>
        <row r="2164">
          <cell r="R2164" t="str">
            <v>282.DGP</v>
          </cell>
          <cell r="S2164">
            <v>0</v>
          </cell>
        </row>
        <row r="2165">
          <cell r="R2165" t="str">
            <v>282.IBT</v>
          </cell>
          <cell r="S2165">
            <v>0</v>
          </cell>
        </row>
        <row r="2166">
          <cell r="R2166" t="str">
            <v>282.SG</v>
          </cell>
          <cell r="S2166">
            <v>0</v>
          </cell>
        </row>
        <row r="2167">
          <cell r="R2167" t="str">
            <v>282.SG1</v>
          </cell>
          <cell r="S2167">
            <v>0</v>
          </cell>
        </row>
        <row r="2168">
          <cell r="R2168" t="str">
            <v>282.SE</v>
          </cell>
          <cell r="S2168">
            <v>-641981.8122981725</v>
          </cell>
        </row>
        <row r="2169">
          <cell r="R2169" t="str">
            <v>282.SG2</v>
          </cell>
          <cell r="S2169">
            <v>1289051.8432835359</v>
          </cell>
        </row>
        <row r="2170">
          <cell r="R2170" t="str">
            <v>282.NA1</v>
          </cell>
          <cell r="S2170">
            <v>-1349927099.6633353</v>
          </cell>
        </row>
        <row r="2171">
          <cell r="R2171" t="str">
            <v>282.NA2</v>
          </cell>
          <cell r="S2171">
            <v>0</v>
          </cell>
        </row>
        <row r="2172">
          <cell r="R2172" t="str">
            <v>283.NA</v>
          </cell>
          <cell r="S2172">
            <v>0</v>
          </cell>
        </row>
        <row r="2173">
          <cell r="R2173" t="str">
            <v>283.S</v>
          </cell>
          <cell r="S2173">
            <v>-5505528.695970593</v>
          </cell>
        </row>
        <row r="2174">
          <cell r="R2174" t="str">
            <v>283.SG</v>
          </cell>
          <cell r="S2174">
            <v>-620942.06763857789</v>
          </cell>
        </row>
        <row r="2175">
          <cell r="R2175" t="str">
            <v>283.SE</v>
          </cell>
          <cell r="S2175">
            <v>-0.16100898257071364</v>
          </cell>
        </row>
        <row r="2176">
          <cell r="R2176" t="str">
            <v>283.SO</v>
          </cell>
          <cell r="S2176">
            <v>-12403561.176762193</v>
          </cell>
        </row>
        <row r="2177">
          <cell r="R2177" t="str">
            <v>283.GPS</v>
          </cell>
          <cell r="S2177">
            <v>-3927424.7283132751</v>
          </cell>
        </row>
        <row r="2178">
          <cell r="R2178" t="str">
            <v>283.SNP</v>
          </cell>
          <cell r="S2178">
            <v>-284258.4086445971</v>
          </cell>
        </row>
        <row r="2179">
          <cell r="R2179" t="str">
            <v>283.TROJD</v>
          </cell>
          <cell r="S2179">
            <v>0</v>
          </cell>
        </row>
        <row r="2180">
          <cell r="R2180" t="str">
            <v>283.SG1</v>
          </cell>
          <cell r="S2180">
            <v>0</v>
          </cell>
        </row>
        <row r="2181">
          <cell r="R2181" t="str">
            <v>283.SGCT</v>
          </cell>
          <cell r="S2181">
            <v>0</v>
          </cell>
        </row>
        <row r="2182">
          <cell r="R2182" t="str">
            <v>283.SG2</v>
          </cell>
          <cell r="S2182">
            <v>0</v>
          </cell>
        </row>
        <row r="2183">
          <cell r="R2183" t="str">
            <v>283.NA1</v>
          </cell>
          <cell r="S2183">
            <v>-22741715.238338221</v>
          </cell>
        </row>
        <row r="2184">
          <cell r="R2184" t="str">
            <v>283.NA2</v>
          </cell>
          <cell r="S2184">
            <v>0</v>
          </cell>
        </row>
        <row r="2185">
          <cell r="R2185" t="str">
            <v>Total Accum Deferred Income Tax.NA</v>
          </cell>
          <cell r="S2185">
            <v>-1179972962.6125803</v>
          </cell>
        </row>
        <row r="2186">
          <cell r="R2186" t="str">
            <v>255.NA</v>
          </cell>
          <cell r="S2186">
            <v>0</v>
          </cell>
        </row>
        <row r="2187">
          <cell r="R2187" t="str">
            <v>255.S</v>
          </cell>
          <cell r="S2187">
            <v>-2213954.4238461498</v>
          </cell>
        </row>
        <row r="2188">
          <cell r="R2188" t="str">
            <v>255.ITC84</v>
          </cell>
          <cell r="S2188">
            <v>0</v>
          </cell>
        </row>
        <row r="2189">
          <cell r="R2189" t="str">
            <v>255.ITC85</v>
          </cell>
          <cell r="S2189">
            <v>0</v>
          </cell>
        </row>
        <row r="2190">
          <cell r="R2190" t="str">
            <v>255.ITC86</v>
          </cell>
          <cell r="S2190">
            <v>0</v>
          </cell>
        </row>
        <row r="2191">
          <cell r="R2191" t="str">
            <v>255.ITC88</v>
          </cell>
          <cell r="S2191">
            <v>0</v>
          </cell>
        </row>
        <row r="2192">
          <cell r="R2192" t="str">
            <v>255.ITC89</v>
          </cell>
          <cell r="S2192">
            <v>0</v>
          </cell>
        </row>
        <row r="2193">
          <cell r="R2193" t="str">
            <v>255.ITC90</v>
          </cell>
          <cell r="S2193">
            <v>0</v>
          </cell>
        </row>
        <row r="2194">
          <cell r="R2194" t="str">
            <v>255.SG</v>
          </cell>
          <cell r="S2194">
            <v>-80406.872858025381</v>
          </cell>
        </row>
        <row r="2195">
          <cell r="R2195" t="str">
            <v>Total Accumulated ITC.NA</v>
          </cell>
          <cell r="S2195">
            <v>-2294361.2967041754</v>
          </cell>
        </row>
        <row r="2196">
          <cell r="R2196" t="str">
            <v>Total Accumulated ITC.NA1</v>
          </cell>
          <cell r="S2196">
            <v>0</v>
          </cell>
        </row>
        <row r="2197">
          <cell r="R2197" t="str">
            <v>Total Rate Base Deductions.NA</v>
          </cell>
          <cell r="S2197">
            <v>-2054087032.2067263</v>
          </cell>
        </row>
        <row r="2198">
          <cell r="R2198" t="str">
            <v>Total Rate Base Deductions.NA1</v>
          </cell>
          <cell r="S2198">
            <v>0</v>
          </cell>
        </row>
        <row r="2199">
          <cell r="R2199" t="str">
            <v>Total Rate Base Deductions.NA2</v>
          </cell>
          <cell r="S2199">
            <v>0</v>
          </cell>
        </row>
        <row r="2200">
          <cell r="R2200" t="str">
            <v>Total Rate Base Deductions.NA3</v>
          </cell>
          <cell r="S2200">
            <v>0</v>
          </cell>
        </row>
        <row r="2201">
          <cell r="R2201" t="str">
            <v>108SP.NA</v>
          </cell>
          <cell r="S2201">
            <v>0</v>
          </cell>
        </row>
        <row r="2202">
          <cell r="R2202" t="str">
            <v>108SP.S</v>
          </cell>
          <cell r="S2202">
            <v>-216997594.38000003</v>
          </cell>
        </row>
        <row r="2203">
          <cell r="R2203" t="str">
            <v>108SP.SG</v>
          </cell>
          <cell r="S2203">
            <v>-351854653.80764067</v>
          </cell>
        </row>
        <row r="2204">
          <cell r="R2204" t="str">
            <v>108SP.SG1</v>
          </cell>
          <cell r="S2204">
            <v>-334158575.06205249</v>
          </cell>
        </row>
        <row r="2205">
          <cell r="R2205" t="str">
            <v>108SP.SG2</v>
          </cell>
          <cell r="S2205">
            <v>-937093400.70385957</v>
          </cell>
        </row>
        <row r="2206">
          <cell r="R2206" t="str">
            <v>108SP.SG3</v>
          </cell>
          <cell r="S2206">
            <v>0</v>
          </cell>
        </row>
        <row r="2207">
          <cell r="R2207" t="str">
            <v>108SP.SG4</v>
          </cell>
          <cell r="S2207">
            <v>0</v>
          </cell>
        </row>
        <row r="2208">
          <cell r="R2208" t="str">
            <v>108SP.NA1</v>
          </cell>
          <cell r="S2208">
            <v>-1840104223.9535527</v>
          </cell>
        </row>
        <row r="2209">
          <cell r="R2209" t="str">
            <v>108SP.NA2</v>
          </cell>
          <cell r="S2209">
            <v>0</v>
          </cell>
        </row>
        <row r="2210">
          <cell r="R2210" t="str">
            <v>108NP.NA</v>
          </cell>
          <cell r="S2210">
            <v>0</v>
          </cell>
        </row>
        <row r="2211">
          <cell r="R2211" t="str">
            <v>108NP.SG</v>
          </cell>
          <cell r="S2211">
            <v>0</v>
          </cell>
        </row>
        <row r="2212">
          <cell r="R2212" t="str">
            <v>108NP.SG1</v>
          </cell>
          <cell r="S2212">
            <v>0</v>
          </cell>
        </row>
        <row r="2213">
          <cell r="R2213" t="str">
            <v>108NP.SG2</v>
          </cell>
          <cell r="S2213">
            <v>0</v>
          </cell>
        </row>
        <row r="2214">
          <cell r="R2214" t="str">
            <v>108NP.NA1</v>
          </cell>
          <cell r="S2214">
            <v>0</v>
          </cell>
        </row>
        <row r="2215">
          <cell r="R2215" t="str">
            <v>108NP.NA2</v>
          </cell>
          <cell r="S2215">
            <v>0</v>
          </cell>
        </row>
        <row r="2216">
          <cell r="R2216" t="str">
            <v>108NP.NA3</v>
          </cell>
          <cell r="S2216">
            <v>0</v>
          </cell>
        </row>
        <row r="2217">
          <cell r="R2217" t="str">
            <v>108HP.NA</v>
          </cell>
          <cell r="S2217">
            <v>0</v>
          </cell>
        </row>
        <row r="2218">
          <cell r="R2218" t="str">
            <v>108HP.S</v>
          </cell>
          <cell r="S2218">
            <v>0</v>
          </cell>
        </row>
        <row r="2219">
          <cell r="R2219" t="str">
            <v>108HP.SG</v>
          </cell>
          <cell r="S2219">
            <v>-76003382.515862212</v>
          </cell>
        </row>
        <row r="2220">
          <cell r="R2220" t="str">
            <v>108HP.SG1</v>
          </cell>
          <cell r="S2220">
            <v>-14306097.019312061</v>
          </cell>
        </row>
        <row r="2221">
          <cell r="R2221" t="str">
            <v>108HP.SG2</v>
          </cell>
          <cell r="S2221">
            <v>-106659362.25925873</v>
          </cell>
        </row>
        <row r="2222">
          <cell r="R2222" t="str">
            <v>108HP.SG3</v>
          </cell>
          <cell r="S2222">
            <v>-30705940.849702232</v>
          </cell>
        </row>
        <row r="2223">
          <cell r="R2223" t="str">
            <v>108HP.NA1</v>
          </cell>
          <cell r="S2223">
            <v>-227674782.64413524</v>
          </cell>
        </row>
        <row r="2224">
          <cell r="R2224" t="str">
            <v>108HP.NA2</v>
          </cell>
          <cell r="S2224">
            <v>0</v>
          </cell>
        </row>
        <row r="2225">
          <cell r="R2225" t="str">
            <v>108OP.NA</v>
          </cell>
          <cell r="S2225">
            <v>0</v>
          </cell>
        </row>
        <row r="2226">
          <cell r="R2226" t="str">
            <v>108OP.S</v>
          </cell>
          <cell r="S2226">
            <v>-24536.6123076923</v>
          </cell>
        </row>
        <row r="2227">
          <cell r="R2227" t="str">
            <v>108OP.SG</v>
          </cell>
          <cell r="S2227">
            <v>0</v>
          </cell>
        </row>
        <row r="2228">
          <cell r="R2228" t="str">
            <v>108OP.SG1</v>
          </cell>
          <cell r="S2228">
            <v>114329030.54281487</v>
          </cell>
        </row>
        <row r="2229">
          <cell r="R2229" t="str">
            <v>108OP.SG2</v>
          </cell>
          <cell r="S2229">
            <v>-229312076.24369842</v>
          </cell>
        </row>
        <row r="2230">
          <cell r="R2230" t="str">
            <v>108OP.SG3</v>
          </cell>
          <cell r="S2230">
            <v>-20732457.248841453</v>
          </cell>
        </row>
        <row r="2231">
          <cell r="R2231" t="str">
            <v>108OP.NA1</v>
          </cell>
          <cell r="S2231">
            <v>-135740039.5620327</v>
          </cell>
        </row>
        <row r="2232">
          <cell r="R2232" t="str">
            <v>108OP.NA2</v>
          </cell>
          <cell r="S2232">
            <v>0</v>
          </cell>
        </row>
        <row r="2233">
          <cell r="R2233" t="str">
            <v>108EP.NA</v>
          </cell>
          <cell r="S2233">
            <v>0</v>
          </cell>
        </row>
        <row r="2234">
          <cell r="R2234" t="str">
            <v>108EP.SG</v>
          </cell>
          <cell r="S2234">
            <v>0</v>
          </cell>
        </row>
        <row r="2235">
          <cell r="R2235" t="str">
            <v>108EP.SG1</v>
          </cell>
          <cell r="S2235">
            <v>0</v>
          </cell>
        </row>
        <row r="2236">
          <cell r="R2236" t="str">
            <v>108EP.NA1</v>
          </cell>
          <cell r="S2236">
            <v>0</v>
          </cell>
        </row>
        <row r="2237">
          <cell r="R2237" t="str">
            <v>108EP.NA2</v>
          </cell>
          <cell r="S2237">
            <v>0</v>
          </cell>
        </row>
        <row r="2238">
          <cell r="R2238" t="str">
            <v>Total Production Plant Accum Depreciation.NA</v>
          </cell>
          <cell r="S2238">
            <v>-2203519046.1597204</v>
          </cell>
        </row>
        <row r="2239">
          <cell r="R2239" t="str">
            <v>Total Production Plant Accum Depreciation.NA1</v>
          </cell>
          <cell r="S2239">
            <v>0</v>
          </cell>
        </row>
        <row r="2240">
          <cell r="R2240" t="str">
            <v>Summary of Prod Plant Depreciation by Factor.NA</v>
          </cell>
          <cell r="S2240">
            <v>0</v>
          </cell>
        </row>
        <row r="2241">
          <cell r="R2241" t="str">
            <v>Summary of Prod Plant Depreciation by Factor.NA1</v>
          </cell>
          <cell r="S2241">
            <v>-217022130.99230772</v>
          </cell>
        </row>
        <row r="2242">
          <cell r="R2242" t="str">
            <v>Summary of Prod Plant Depreciation by Factor.NA2</v>
          </cell>
          <cell r="S2242">
            <v>0</v>
          </cell>
        </row>
        <row r="2243">
          <cell r="R2243" t="str">
            <v>Summary of Prod Plant Depreciation by Factor.NA3</v>
          </cell>
          <cell r="S2243">
            <v>0</v>
          </cell>
        </row>
        <row r="2244">
          <cell r="R2244" t="str">
            <v>Summary of Prod Plant Depreciation by Factor.NA4</v>
          </cell>
          <cell r="S2244">
            <v>-1986496915.1674128</v>
          </cell>
        </row>
        <row r="2245">
          <cell r="R2245" t="str">
            <v>Summary of Prod Plant Depreciation by Factor.NA5</v>
          </cell>
          <cell r="S2245">
            <v>0</v>
          </cell>
        </row>
        <row r="2246">
          <cell r="R2246" t="str">
            <v>Summary of Prod Plant Depreciation by Factor.NA6</v>
          </cell>
          <cell r="S2246">
            <v>0</v>
          </cell>
        </row>
        <row r="2247">
          <cell r="R2247" t="str">
            <v>Total of Prod Plant Depreciation by Factor.NA</v>
          </cell>
          <cell r="S2247">
            <v>-2203519046.1597204</v>
          </cell>
        </row>
        <row r="2248">
          <cell r="R2248" t="str">
            <v>Total of Prod Plant Depreciation by Factor.NA1</v>
          </cell>
          <cell r="S2248">
            <v>0</v>
          </cell>
        </row>
        <row r="2249">
          <cell r="R2249" t="str">
            <v>Total of Prod Plant Depreciation by Factor.NA2</v>
          </cell>
          <cell r="S2249">
            <v>0</v>
          </cell>
        </row>
        <row r="2250">
          <cell r="R2250" t="str">
            <v>108TP.NA</v>
          </cell>
          <cell r="S2250">
            <v>0</v>
          </cell>
        </row>
        <row r="2251">
          <cell r="R2251" t="str">
            <v>108TP.SG</v>
          </cell>
          <cell r="S2251">
            <v>-156346309.95162737</v>
          </cell>
        </row>
        <row r="2252">
          <cell r="R2252" t="str">
            <v>108TP.SG1</v>
          </cell>
          <cell r="S2252">
            <v>-188527964.85365626</v>
          </cell>
        </row>
        <row r="2253">
          <cell r="R2253" t="str">
            <v>108TP.SG2</v>
          </cell>
          <cell r="S2253">
            <v>-583417198.65435576</v>
          </cell>
        </row>
        <row r="2254">
          <cell r="R2254" t="str">
            <v>Total Trans Plant Accum Depreciation.NA</v>
          </cell>
          <cell r="S2254">
            <v>-928291473.45963943</v>
          </cell>
        </row>
        <row r="2255">
          <cell r="R2255" t="str">
            <v>108360.NA</v>
          </cell>
          <cell r="S2255">
            <v>0</v>
          </cell>
        </row>
        <row r="2256">
          <cell r="R2256" t="str">
            <v>108360.S</v>
          </cell>
          <cell r="S2256">
            <v>-3313744.3269230798</v>
          </cell>
        </row>
        <row r="2257">
          <cell r="R2257" t="str">
            <v>108360.NA1</v>
          </cell>
          <cell r="S2257">
            <v>-3313744.3269230798</v>
          </cell>
        </row>
        <row r="2258">
          <cell r="R2258" t="str">
            <v>108360.NA2</v>
          </cell>
          <cell r="S2258">
            <v>0</v>
          </cell>
        </row>
        <row r="2259">
          <cell r="R2259" t="str">
            <v>108361.NA</v>
          </cell>
          <cell r="S2259">
            <v>0</v>
          </cell>
        </row>
        <row r="2260">
          <cell r="R2260" t="str">
            <v>108361.S</v>
          </cell>
          <cell r="S2260">
            <v>-16182406.887692301</v>
          </cell>
        </row>
        <row r="2261">
          <cell r="R2261" t="str">
            <v>108361.NA1</v>
          </cell>
          <cell r="S2261">
            <v>-16182406.887692301</v>
          </cell>
        </row>
        <row r="2262">
          <cell r="R2262" t="str">
            <v>108361.NA2</v>
          </cell>
          <cell r="S2262">
            <v>0</v>
          </cell>
        </row>
        <row r="2263">
          <cell r="R2263" t="str">
            <v>108362.NA</v>
          </cell>
          <cell r="S2263">
            <v>0</v>
          </cell>
        </row>
        <row r="2264">
          <cell r="R2264" t="str">
            <v>108362.S</v>
          </cell>
          <cell r="S2264">
            <v>-159538363.40153801</v>
          </cell>
        </row>
        <row r="2265">
          <cell r="R2265" t="str">
            <v>108362.NA1</v>
          </cell>
          <cell r="S2265">
            <v>-159538363.40153801</v>
          </cell>
        </row>
        <row r="2266">
          <cell r="R2266" t="str">
            <v>108362.NA2</v>
          </cell>
          <cell r="S2266">
            <v>0</v>
          </cell>
        </row>
        <row r="2267">
          <cell r="R2267" t="str">
            <v>108363.NA</v>
          </cell>
          <cell r="S2267">
            <v>0</v>
          </cell>
        </row>
        <row r="2268">
          <cell r="R2268" t="str">
            <v>108363.S</v>
          </cell>
          <cell r="S2268">
            <v>0</v>
          </cell>
        </row>
        <row r="2269">
          <cell r="R2269" t="str">
            <v>108363.NA1</v>
          </cell>
          <cell r="S2269">
            <v>0</v>
          </cell>
        </row>
        <row r="2270">
          <cell r="R2270" t="str">
            <v>108363.NA2</v>
          </cell>
          <cell r="S2270">
            <v>0</v>
          </cell>
        </row>
        <row r="2271">
          <cell r="R2271" t="str">
            <v>108364.NA</v>
          </cell>
          <cell r="S2271">
            <v>0</v>
          </cell>
        </row>
        <row r="2272">
          <cell r="R2272" t="str">
            <v>108364.S</v>
          </cell>
          <cell r="S2272">
            <v>-172834746.523846</v>
          </cell>
        </row>
        <row r="2273">
          <cell r="R2273" t="str">
            <v>108364.NA1</v>
          </cell>
          <cell r="S2273">
            <v>-172834746.523846</v>
          </cell>
        </row>
        <row r="2274">
          <cell r="R2274" t="str">
            <v>108364.NA2</v>
          </cell>
          <cell r="S2274">
            <v>0</v>
          </cell>
        </row>
        <row r="2275">
          <cell r="R2275" t="str">
            <v>108365.NA</v>
          </cell>
          <cell r="S2275">
            <v>0</v>
          </cell>
        </row>
        <row r="2276">
          <cell r="R2276" t="str">
            <v>108365.S</v>
          </cell>
          <cell r="S2276">
            <v>-87960495.798461601</v>
          </cell>
        </row>
        <row r="2277">
          <cell r="R2277" t="str">
            <v>108365.NA1</v>
          </cell>
          <cell r="S2277">
            <v>-87960495.798461601</v>
          </cell>
        </row>
        <row r="2278">
          <cell r="R2278" t="str">
            <v>108365.NA2</v>
          </cell>
          <cell r="S2278">
            <v>0</v>
          </cell>
        </row>
        <row r="2279">
          <cell r="R2279" t="str">
            <v>108366.NA</v>
          </cell>
          <cell r="S2279">
            <v>0</v>
          </cell>
        </row>
        <row r="2280">
          <cell r="R2280" t="str">
            <v>108366.S</v>
          </cell>
          <cell r="S2280">
            <v>-90941068.047692299</v>
          </cell>
        </row>
        <row r="2281">
          <cell r="R2281" t="str">
            <v>108366.NA1</v>
          </cell>
          <cell r="S2281">
            <v>-90941068.047692299</v>
          </cell>
        </row>
        <row r="2282">
          <cell r="R2282" t="str">
            <v>108366.NA2</v>
          </cell>
          <cell r="S2282">
            <v>0</v>
          </cell>
        </row>
        <row r="2283">
          <cell r="R2283" t="str">
            <v>108367.NA</v>
          </cell>
          <cell r="S2283">
            <v>0</v>
          </cell>
        </row>
        <row r="2284">
          <cell r="R2284" t="str">
            <v>108367.S</v>
          </cell>
          <cell r="S2284">
            <v>-213052289.79384601</v>
          </cell>
        </row>
        <row r="2285">
          <cell r="R2285" t="str">
            <v>108367.NA1</v>
          </cell>
          <cell r="S2285">
            <v>-213052289.79384601</v>
          </cell>
        </row>
        <row r="2286">
          <cell r="R2286" t="str">
            <v>108367.NA2</v>
          </cell>
          <cell r="S2286">
            <v>0</v>
          </cell>
        </row>
        <row r="2287">
          <cell r="R2287" t="str">
            <v>108368.NA</v>
          </cell>
          <cell r="S2287">
            <v>0</v>
          </cell>
        </row>
        <row r="2288">
          <cell r="R2288" t="str">
            <v>108368.S</v>
          </cell>
          <cell r="S2288">
            <v>-174041306.526923</v>
          </cell>
        </row>
        <row r="2289">
          <cell r="R2289" t="str">
            <v>108368.NA1</v>
          </cell>
          <cell r="S2289">
            <v>-174041306.526923</v>
          </cell>
        </row>
        <row r="2290">
          <cell r="R2290" t="str">
            <v>108368.NA2</v>
          </cell>
          <cell r="S2290">
            <v>0</v>
          </cell>
        </row>
        <row r="2291">
          <cell r="R2291" t="str">
            <v>108369.NA</v>
          </cell>
          <cell r="S2291">
            <v>0</v>
          </cell>
        </row>
        <row r="2292">
          <cell r="R2292" t="str">
            <v>108369.S</v>
          </cell>
          <cell r="S2292">
            <v>-123577813.741538</v>
          </cell>
        </row>
        <row r="2293">
          <cell r="R2293" t="str">
            <v>108369.NA1</v>
          </cell>
          <cell r="S2293">
            <v>-123577813.741538</v>
          </cell>
        </row>
        <row r="2294">
          <cell r="R2294" t="str">
            <v>108369.NA2</v>
          </cell>
          <cell r="S2294">
            <v>0</v>
          </cell>
        </row>
        <row r="2295">
          <cell r="R2295" t="str">
            <v>108370.NA</v>
          </cell>
          <cell r="S2295">
            <v>0</v>
          </cell>
        </row>
        <row r="2296">
          <cell r="R2296" t="str">
            <v>108370.S</v>
          </cell>
          <cell r="S2296">
            <v>-55697511.561538503</v>
          </cell>
        </row>
        <row r="2297">
          <cell r="R2297" t="str">
            <v>108370.NA1</v>
          </cell>
          <cell r="S2297">
            <v>-55697511.561538503</v>
          </cell>
        </row>
        <row r="2298">
          <cell r="R2298" t="str">
            <v>108370.NA2</v>
          </cell>
          <cell r="S2298">
            <v>0</v>
          </cell>
        </row>
        <row r="2299">
          <cell r="R2299" t="str">
            <v>108370.NA3</v>
          </cell>
          <cell r="S2299">
            <v>0</v>
          </cell>
        </row>
        <row r="2300">
          <cell r="R2300" t="str">
            <v>108370.NA4</v>
          </cell>
          <cell r="S2300">
            <v>0</v>
          </cell>
        </row>
        <row r="2301">
          <cell r="R2301" t="str">
            <v>108371.NA</v>
          </cell>
          <cell r="S2301">
            <v>0</v>
          </cell>
        </row>
        <row r="2302">
          <cell r="R2302" t="str">
            <v>108371.S</v>
          </cell>
          <cell r="S2302">
            <v>-3385144.19769231</v>
          </cell>
        </row>
        <row r="2303">
          <cell r="R2303" t="str">
            <v>108371.NA1</v>
          </cell>
          <cell r="S2303">
            <v>-3385144.19769231</v>
          </cell>
        </row>
        <row r="2304">
          <cell r="R2304" t="str">
            <v>108371.NA2</v>
          </cell>
          <cell r="S2304">
            <v>0</v>
          </cell>
        </row>
        <row r="2305">
          <cell r="R2305" t="str">
            <v>108372.NA</v>
          </cell>
          <cell r="S2305">
            <v>0</v>
          </cell>
        </row>
        <row r="2306">
          <cell r="R2306" t="str">
            <v>108372.S</v>
          </cell>
          <cell r="S2306">
            <v>0</v>
          </cell>
        </row>
        <row r="2307">
          <cell r="R2307" t="str">
            <v>108372.NA1</v>
          </cell>
          <cell r="S2307">
            <v>0</v>
          </cell>
        </row>
        <row r="2308">
          <cell r="R2308" t="str">
            <v>108372.NA2</v>
          </cell>
          <cell r="S2308">
            <v>0</v>
          </cell>
        </row>
        <row r="2309">
          <cell r="R2309" t="str">
            <v>108373.NA</v>
          </cell>
          <cell r="S2309">
            <v>0</v>
          </cell>
        </row>
        <row r="2310">
          <cell r="R2310" t="str">
            <v>108373.S</v>
          </cell>
          <cell r="S2310">
            <v>-13524398.766153799</v>
          </cell>
        </row>
        <row r="2311">
          <cell r="R2311" t="str">
            <v>108373.NA1</v>
          </cell>
          <cell r="S2311">
            <v>-13524398.766153799</v>
          </cell>
        </row>
        <row r="2312">
          <cell r="R2312" t="str">
            <v>108373.NA2</v>
          </cell>
          <cell r="S2312">
            <v>0</v>
          </cell>
        </row>
        <row r="2313">
          <cell r="R2313" t="str">
            <v>108D00.NA</v>
          </cell>
          <cell r="S2313">
            <v>0</v>
          </cell>
        </row>
        <row r="2314">
          <cell r="R2314" t="str">
            <v>108D00.S</v>
          </cell>
          <cell r="S2314">
            <v>0</v>
          </cell>
        </row>
        <row r="2315">
          <cell r="R2315" t="str">
            <v>108D00.NA1</v>
          </cell>
          <cell r="S2315">
            <v>0</v>
          </cell>
        </row>
        <row r="2316">
          <cell r="R2316" t="str">
            <v>108D00.NA2</v>
          </cell>
          <cell r="S2316">
            <v>0</v>
          </cell>
        </row>
        <row r="2317">
          <cell r="R2317" t="str">
            <v>108DS.NA</v>
          </cell>
          <cell r="S2317">
            <v>0</v>
          </cell>
        </row>
        <row r="2318">
          <cell r="R2318" t="str">
            <v>108DS.S</v>
          </cell>
          <cell r="S2318">
            <v>0</v>
          </cell>
        </row>
        <row r="2319">
          <cell r="R2319" t="str">
            <v>108DS.NA1</v>
          </cell>
          <cell r="S2319">
            <v>0</v>
          </cell>
        </row>
        <row r="2320">
          <cell r="R2320" t="str">
            <v>108DS.NA2</v>
          </cell>
          <cell r="S2320">
            <v>0</v>
          </cell>
        </row>
        <row r="2321">
          <cell r="R2321" t="str">
            <v>108DP.NA</v>
          </cell>
          <cell r="S2321">
            <v>0</v>
          </cell>
        </row>
        <row r="2322">
          <cell r="R2322" t="str">
            <v>108DP.S</v>
          </cell>
          <cell r="S2322">
            <v>1939015.2415384599</v>
          </cell>
        </row>
        <row r="2323">
          <cell r="R2323" t="str">
            <v>108DP.NA1</v>
          </cell>
          <cell r="S2323">
            <v>1939015.2415384599</v>
          </cell>
        </row>
        <row r="2324">
          <cell r="R2324" t="str">
            <v>108DP.NA2</v>
          </cell>
          <cell r="S2324">
            <v>0</v>
          </cell>
        </row>
        <row r="2325">
          <cell r="R2325" t="str">
            <v>108DP.NA3</v>
          </cell>
          <cell r="S2325">
            <v>0</v>
          </cell>
        </row>
        <row r="2326">
          <cell r="R2326" t="str">
            <v>Total Distribution Plant Accum Depreciation.NA</v>
          </cell>
          <cell r="S2326">
            <v>-1112110274.3323064</v>
          </cell>
        </row>
        <row r="2327">
          <cell r="R2327" t="str">
            <v>Total Distribution Plant Accum Depreciation.NA1</v>
          </cell>
          <cell r="S2327">
            <v>0</v>
          </cell>
        </row>
        <row r="2328">
          <cell r="R2328" t="str">
            <v>Summary of Distribution Plant Depr by Factor.NA</v>
          </cell>
          <cell r="S2328">
            <v>0</v>
          </cell>
        </row>
        <row r="2329">
          <cell r="R2329" t="str">
            <v>Summary of Distribution Plant Depr by Factor.NA1</v>
          </cell>
          <cell r="S2329">
            <v>-1112110274.3323064</v>
          </cell>
        </row>
        <row r="2330">
          <cell r="R2330" t="str">
            <v>Summary of Distribution Plant Depr by Factor.NA2</v>
          </cell>
          <cell r="S2330">
            <v>0</v>
          </cell>
        </row>
        <row r="2331">
          <cell r="R2331" t="str">
            <v>Total Distribution Depreciation by Factor.NA</v>
          </cell>
          <cell r="S2331">
            <v>-1112110274.3323064</v>
          </cell>
        </row>
        <row r="2332">
          <cell r="R2332" t="str">
            <v>108GP.NA</v>
          </cell>
          <cell r="S2332">
            <v>0</v>
          </cell>
        </row>
        <row r="2333">
          <cell r="R2333" t="str">
            <v>108GP.S</v>
          </cell>
          <cell r="S2333">
            <v>-103617703.666154</v>
          </cell>
        </row>
        <row r="2334">
          <cell r="R2334" t="str">
            <v>108GP.SG</v>
          </cell>
          <cell r="S2334">
            <v>-201947.25813336717</v>
          </cell>
        </row>
        <row r="2335">
          <cell r="R2335" t="str">
            <v>108GP.SG1</v>
          </cell>
          <cell r="S2335">
            <v>-880830.73350366799</v>
          </cell>
        </row>
        <row r="2336">
          <cell r="R2336" t="str">
            <v>108GP.SG2</v>
          </cell>
          <cell r="S2336">
            <v>-58454637.715692237</v>
          </cell>
        </row>
        <row r="2337">
          <cell r="R2337" t="str">
            <v>108GP.CN</v>
          </cell>
          <cell r="S2337">
            <v>-3408900.2557569132</v>
          </cell>
        </row>
        <row r="2338">
          <cell r="R2338" t="str">
            <v>108GP.SO</v>
          </cell>
          <cell r="S2338">
            <v>-53285295.468768194</v>
          </cell>
        </row>
        <row r="2339">
          <cell r="R2339" t="str">
            <v>108GP.SE</v>
          </cell>
          <cell r="S2339">
            <v>-732643.09192517749</v>
          </cell>
        </row>
        <row r="2340">
          <cell r="R2340" t="str">
            <v>108GP.SG3</v>
          </cell>
          <cell r="S2340">
            <v>-62185.078614990525</v>
          </cell>
        </row>
        <row r="2341">
          <cell r="R2341" t="str">
            <v>108GP.SG4</v>
          </cell>
          <cell r="S2341">
            <v>0</v>
          </cell>
        </row>
        <row r="2342">
          <cell r="R2342" t="str">
            <v>108GP.NA1</v>
          </cell>
          <cell r="S2342">
            <v>-220644143.26854855</v>
          </cell>
        </row>
        <row r="2343">
          <cell r="R2343" t="str">
            <v>108GP.NA2</v>
          </cell>
          <cell r="S2343">
            <v>0</v>
          </cell>
        </row>
        <row r="2344">
          <cell r="R2344" t="str">
            <v>108GP.NA3</v>
          </cell>
          <cell r="S2344">
            <v>0</v>
          </cell>
        </row>
        <row r="2345">
          <cell r="R2345" t="str">
            <v>108MP.NA</v>
          </cell>
          <cell r="S2345">
            <v>0</v>
          </cell>
        </row>
        <row r="2346">
          <cell r="R2346" t="str">
            <v>108MP.S</v>
          </cell>
          <cell r="S2346">
            <v>0</v>
          </cell>
        </row>
        <row r="2347">
          <cell r="R2347" t="str">
            <v>108MP.SE</v>
          </cell>
          <cell r="S2347">
            <v>0</v>
          </cell>
        </row>
        <row r="2348">
          <cell r="R2348" t="str">
            <v>108MP.NA1</v>
          </cell>
          <cell r="S2348">
            <v>0</v>
          </cell>
        </row>
        <row r="2349">
          <cell r="R2349" t="str">
            <v>108MP.NA2</v>
          </cell>
          <cell r="S2349">
            <v>0</v>
          </cell>
        </row>
        <row r="2350">
          <cell r="R2350" t="str">
            <v>108MP.S1</v>
          </cell>
          <cell r="S2350">
            <v>0</v>
          </cell>
        </row>
        <row r="2351">
          <cell r="R2351" t="str">
            <v>108MP.NA3</v>
          </cell>
          <cell r="S2351">
            <v>0</v>
          </cell>
        </row>
        <row r="2352">
          <cell r="R2352" t="str">
            <v>108MP.NA4</v>
          </cell>
          <cell r="S2352">
            <v>0</v>
          </cell>
        </row>
        <row r="2353">
          <cell r="R2353" t="str">
            <v>1081390.NA</v>
          </cell>
          <cell r="S2353">
            <v>0</v>
          </cell>
        </row>
        <row r="2354">
          <cell r="R2354" t="str">
            <v>1081390.SO</v>
          </cell>
          <cell r="S2354">
            <v>0</v>
          </cell>
        </row>
        <row r="2355">
          <cell r="R2355" t="str">
            <v>1081390.NA1</v>
          </cell>
          <cell r="S2355">
            <v>0</v>
          </cell>
        </row>
        <row r="2356">
          <cell r="R2356" t="str">
            <v>1081390.NA2</v>
          </cell>
          <cell r="S2356">
            <v>0</v>
          </cell>
        </row>
        <row r="2357">
          <cell r="R2357" t="str">
            <v>1081390.NA3</v>
          </cell>
          <cell r="S2357">
            <v>0</v>
          </cell>
        </row>
        <row r="2358">
          <cell r="R2358" t="str">
            <v>1081390.NA4</v>
          </cell>
          <cell r="S2358">
            <v>0</v>
          </cell>
        </row>
        <row r="2359">
          <cell r="R2359" t="str">
            <v>1081390.NA5</v>
          </cell>
          <cell r="S2359">
            <v>0</v>
          </cell>
        </row>
        <row r="2360">
          <cell r="R2360" t="str">
            <v>1081399.NA</v>
          </cell>
          <cell r="S2360">
            <v>0</v>
          </cell>
        </row>
        <row r="2361">
          <cell r="R2361" t="str">
            <v>1081399.S</v>
          </cell>
          <cell r="S2361">
            <v>0</v>
          </cell>
        </row>
        <row r="2362">
          <cell r="R2362" t="str">
            <v>1081399.SE</v>
          </cell>
          <cell r="S2362">
            <v>0</v>
          </cell>
        </row>
        <row r="2363">
          <cell r="R2363" t="str">
            <v>1081399.NA1</v>
          </cell>
          <cell r="S2363">
            <v>0</v>
          </cell>
        </row>
        <row r="2364">
          <cell r="R2364" t="str">
            <v>1081399.NA2</v>
          </cell>
          <cell r="S2364">
            <v>0</v>
          </cell>
        </row>
        <row r="2365">
          <cell r="R2365" t="str">
            <v>1081399.NA3</v>
          </cell>
          <cell r="S2365">
            <v>0</v>
          </cell>
        </row>
        <row r="2366">
          <cell r="R2366" t="str">
            <v>1081399.NA4</v>
          </cell>
          <cell r="S2366">
            <v>0</v>
          </cell>
        </row>
        <row r="2367">
          <cell r="R2367" t="str">
            <v>1081399.NA5</v>
          </cell>
          <cell r="S2367">
            <v>0</v>
          </cell>
        </row>
        <row r="2368">
          <cell r="R2368" t="str">
            <v>1081399.NA6</v>
          </cell>
          <cell r="S2368">
            <v>0</v>
          </cell>
        </row>
        <row r="2369">
          <cell r="R2369" t="str">
            <v>Total General Plant Accum Depreciation.NA</v>
          </cell>
          <cell r="S2369">
            <v>-220644143.26854855</v>
          </cell>
        </row>
        <row r="2370">
          <cell r="R2370" t="str">
            <v>Total General Plant Accum Depreciation.NA1</v>
          </cell>
          <cell r="S2370">
            <v>0</v>
          </cell>
        </row>
        <row r="2371">
          <cell r="R2371" t="str">
            <v>Total General Plant Accum Depreciation.NA2</v>
          </cell>
          <cell r="S2371">
            <v>0</v>
          </cell>
        </row>
        <row r="2372">
          <cell r="R2372" t="str">
            <v>Total General Plant Accum Depreciation.NA3</v>
          </cell>
          <cell r="S2372">
            <v>0</v>
          </cell>
        </row>
        <row r="2373">
          <cell r="R2373" t="str">
            <v>Summary of General Depreciation by Factor.NA</v>
          </cell>
          <cell r="S2373">
            <v>0</v>
          </cell>
        </row>
        <row r="2374">
          <cell r="R2374" t="str">
            <v>Summary of General Depreciation by Factor.NA1</v>
          </cell>
          <cell r="S2374">
            <v>-103617703.666154</v>
          </cell>
        </row>
        <row r="2375">
          <cell r="R2375" t="str">
            <v>Summary of General Depreciation by Factor.NA2</v>
          </cell>
          <cell r="S2375">
            <v>0</v>
          </cell>
        </row>
        <row r="2376">
          <cell r="R2376" t="str">
            <v>Summary of General Depreciation by Factor.NA3</v>
          </cell>
          <cell r="S2376">
            <v>0</v>
          </cell>
        </row>
        <row r="2377">
          <cell r="R2377" t="str">
            <v>Summary of General Depreciation by Factor.NA4</v>
          </cell>
          <cell r="S2377">
            <v>-732643.09192517749</v>
          </cell>
        </row>
        <row r="2378">
          <cell r="R2378" t="str">
            <v>Summary of General Depreciation by Factor.NA5</v>
          </cell>
          <cell r="S2378">
            <v>-53285295.468768194</v>
          </cell>
        </row>
        <row r="2379">
          <cell r="R2379" t="str">
            <v>Summary of General Depreciation by Factor.NA6</v>
          </cell>
          <cell r="S2379">
            <v>-3408900.2557569132</v>
          </cell>
        </row>
        <row r="2380">
          <cell r="R2380" t="str">
            <v>Summary of General Depreciation by Factor.NA7</v>
          </cell>
          <cell r="S2380">
            <v>-59599600.785944261</v>
          </cell>
        </row>
        <row r="2381">
          <cell r="R2381" t="str">
            <v>Summary of General Depreciation by Factor.NA8</v>
          </cell>
          <cell r="S2381">
            <v>0</v>
          </cell>
        </row>
        <row r="2382">
          <cell r="R2382" t="str">
            <v>Summary of General Depreciation by Factor.NA9</v>
          </cell>
          <cell r="S2382">
            <v>0</v>
          </cell>
        </row>
        <row r="2383">
          <cell r="R2383" t="str">
            <v>Summary of General Depreciation by Factor.NA10</v>
          </cell>
          <cell r="S2383">
            <v>0</v>
          </cell>
        </row>
        <row r="2384">
          <cell r="R2384" t="str">
            <v>Summary of General Depreciation by Factor.NA11</v>
          </cell>
          <cell r="S2384">
            <v>0</v>
          </cell>
        </row>
        <row r="2385">
          <cell r="R2385" t="str">
            <v>Total General Depreciation by Factor.NA</v>
          </cell>
          <cell r="S2385">
            <v>-220644143.26854852</v>
          </cell>
        </row>
        <row r="2386">
          <cell r="R2386" t="str">
            <v>Total General Depreciation by Factor.NA1</v>
          </cell>
          <cell r="S2386">
            <v>0</v>
          </cell>
        </row>
        <row r="2387">
          <cell r="R2387" t="str">
            <v>Total General Depreciation by Factor.NA2</v>
          </cell>
          <cell r="S2387">
            <v>0</v>
          </cell>
        </row>
        <row r="2388">
          <cell r="R2388" t="str">
            <v>Total Accum Depreciation - Plant In Service.NA</v>
          </cell>
          <cell r="S2388">
            <v>-4464564937.2202148</v>
          </cell>
        </row>
        <row r="2389">
          <cell r="R2389" t="str">
            <v>111OP.NA</v>
          </cell>
          <cell r="S2389">
            <v>0</v>
          </cell>
        </row>
        <row r="2390">
          <cell r="R2390" t="str">
            <v>111OP.S</v>
          </cell>
          <cell r="S2390">
            <v>0</v>
          </cell>
        </row>
        <row r="2391">
          <cell r="R2391" t="str">
            <v>111OP.SG</v>
          </cell>
          <cell r="S2391">
            <v>0</v>
          </cell>
        </row>
        <row r="2392">
          <cell r="R2392" t="str">
            <v>111OP.NA1</v>
          </cell>
          <cell r="S2392">
            <v>0</v>
          </cell>
        </row>
        <row r="2393">
          <cell r="R2393" t="str">
            <v>111OP.NA2</v>
          </cell>
          <cell r="S2393">
            <v>0</v>
          </cell>
        </row>
        <row r="2394">
          <cell r="R2394" t="str">
            <v>111OP.NA3</v>
          </cell>
          <cell r="S2394">
            <v>0</v>
          </cell>
        </row>
        <row r="2395">
          <cell r="R2395" t="str">
            <v>111GP.NA</v>
          </cell>
          <cell r="S2395">
            <v>0</v>
          </cell>
        </row>
        <row r="2396">
          <cell r="R2396" t="str">
            <v>111GP.S</v>
          </cell>
          <cell r="S2396">
            <v>-33126.81</v>
          </cell>
        </row>
        <row r="2397">
          <cell r="R2397" t="str">
            <v>111GP.CN</v>
          </cell>
          <cell r="S2397">
            <v>0</v>
          </cell>
        </row>
        <row r="2398">
          <cell r="R2398" t="str">
            <v>111GP.SG</v>
          </cell>
          <cell r="S2398">
            <v>0</v>
          </cell>
        </row>
        <row r="2399">
          <cell r="R2399" t="str">
            <v>111GP.SO</v>
          </cell>
          <cell r="S2399">
            <v>-561971.71213351621</v>
          </cell>
        </row>
        <row r="2400">
          <cell r="R2400" t="str">
            <v>111GP.SE</v>
          </cell>
          <cell r="S2400">
            <v>0</v>
          </cell>
        </row>
        <row r="2401">
          <cell r="R2401" t="str">
            <v>111GP.NA1</v>
          </cell>
          <cell r="S2401">
            <v>-595098.52213351615</v>
          </cell>
        </row>
        <row r="2402">
          <cell r="R2402" t="str">
            <v>111GP.NA2</v>
          </cell>
          <cell r="S2402">
            <v>0</v>
          </cell>
        </row>
        <row r="2403">
          <cell r="R2403" t="str">
            <v>111GP.NA3</v>
          </cell>
          <cell r="S2403">
            <v>0</v>
          </cell>
        </row>
        <row r="2404">
          <cell r="R2404" t="str">
            <v>111HP.NA</v>
          </cell>
          <cell r="S2404">
            <v>0</v>
          </cell>
        </row>
        <row r="2405">
          <cell r="R2405" t="str">
            <v>111HP.SG</v>
          </cell>
          <cell r="S2405">
            <v>0</v>
          </cell>
        </row>
        <row r="2406">
          <cell r="R2406" t="str">
            <v>111HP.SG1</v>
          </cell>
          <cell r="S2406">
            <v>0</v>
          </cell>
        </row>
        <row r="2407">
          <cell r="R2407" t="str">
            <v>111HP.SG2</v>
          </cell>
          <cell r="S2407">
            <v>-1529452.1485750186</v>
          </cell>
        </row>
        <row r="2408">
          <cell r="R2408" t="str">
            <v>111HP.SG3</v>
          </cell>
          <cell r="S2408">
            <v>0</v>
          </cell>
        </row>
        <row r="2409">
          <cell r="R2409" t="str">
            <v>111HP.NA1</v>
          </cell>
          <cell r="S2409">
            <v>-1529452.1485750186</v>
          </cell>
        </row>
        <row r="2410">
          <cell r="R2410" t="str">
            <v>111HP.NA2</v>
          </cell>
          <cell r="S2410">
            <v>0</v>
          </cell>
        </row>
        <row r="2411">
          <cell r="R2411" t="str">
            <v>111HP.NA3</v>
          </cell>
          <cell r="S2411">
            <v>0</v>
          </cell>
        </row>
        <row r="2412">
          <cell r="R2412" t="str">
            <v>111IP.NA</v>
          </cell>
          <cell r="S2412">
            <v>0</v>
          </cell>
        </row>
        <row r="2413">
          <cell r="R2413" t="str">
            <v>111IP.S</v>
          </cell>
          <cell r="S2413">
            <v>-130381.63307689503</v>
          </cell>
        </row>
        <row r="2414">
          <cell r="R2414" t="str">
            <v>111IP.SG</v>
          </cell>
          <cell r="S2414">
            <v>0</v>
          </cell>
        </row>
        <row r="2415">
          <cell r="R2415" t="str">
            <v>111IP.SG1</v>
          </cell>
          <cell r="S2415">
            <v>-181485.83524080392</v>
          </cell>
        </row>
        <row r="2416">
          <cell r="R2416" t="str">
            <v>111IP.SE</v>
          </cell>
          <cell r="S2416">
            <v>-1635.2028739121479</v>
          </cell>
        </row>
        <row r="2417">
          <cell r="R2417" t="str">
            <v>111IP.SG2</v>
          </cell>
          <cell r="S2417">
            <v>-49911762.275153048</v>
          </cell>
        </row>
        <row r="2418">
          <cell r="R2418" t="str">
            <v>111IP.SG3</v>
          </cell>
          <cell r="S2418">
            <v>-19113451.341104325</v>
          </cell>
        </row>
        <row r="2419">
          <cell r="R2419" t="str">
            <v>111IP.SG4</v>
          </cell>
          <cell r="S2419">
            <v>-2694234.3707896867</v>
          </cell>
        </row>
        <row r="2420">
          <cell r="R2420" t="str">
            <v>111IP.CN</v>
          </cell>
          <cell r="S2420">
            <v>-82787831.616273075</v>
          </cell>
        </row>
        <row r="2421">
          <cell r="R2421" t="str">
            <v>111IP.SG5</v>
          </cell>
          <cell r="S2421">
            <v>0</v>
          </cell>
        </row>
        <row r="2422">
          <cell r="R2422" t="str">
            <v>111IP.SG6</v>
          </cell>
          <cell r="S2422">
            <v>0</v>
          </cell>
        </row>
        <row r="2423">
          <cell r="R2423" t="str">
            <v>111IP.SO</v>
          </cell>
          <cell r="S2423">
            <v>-147696724.99797517</v>
          </cell>
        </row>
        <row r="2424">
          <cell r="R2424" t="str">
            <v>111IP.NA1</v>
          </cell>
          <cell r="S2424">
            <v>-302517507.27248693</v>
          </cell>
        </row>
        <row r="2425">
          <cell r="R2425" t="str">
            <v>111IP.NA2</v>
          </cell>
          <cell r="S2425">
            <v>0</v>
          </cell>
        </row>
        <row r="2426">
          <cell r="R2426" t="str">
            <v>111IP.OTH</v>
          </cell>
          <cell r="S2426">
            <v>0</v>
          </cell>
        </row>
        <row r="2427">
          <cell r="R2427" t="str">
            <v>111IP.NA3</v>
          </cell>
          <cell r="S2427">
            <v>-302517507.27248693</v>
          </cell>
        </row>
        <row r="2428">
          <cell r="R2428" t="str">
            <v>111IP.NA4</v>
          </cell>
          <cell r="S2428">
            <v>0</v>
          </cell>
        </row>
        <row r="2429">
          <cell r="R2429" t="str">
            <v>111390.NA</v>
          </cell>
          <cell r="S2429">
            <v>0</v>
          </cell>
        </row>
        <row r="2430">
          <cell r="R2430" t="str">
            <v>111390.S</v>
          </cell>
          <cell r="S2430">
            <v>0</v>
          </cell>
        </row>
        <row r="2431">
          <cell r="R2431" t="str">
            <v>111390.SG</v>
          </cell>
          <cell r="S2431">
            <v>0</v>
          </cell>
        </row>
        <row r="2432">
          <cell r="R2432" t="str">
            <v>111390.SO</v>
          </cell>
          <cell r="S2432">
            <v>0</v>
          </cell>
        </row>
        <row r="2433">
          <cell r="R2433" t="str">
            <v>111390.NA1</v>
          </cell>
          <cell r="S2433">
            <v>0</v>
          </cell>
        </row>
        <row r="2434">
          <cell r="R2434" t="str">
            <v>111390.NA2</v>
          </cell>
          <cell r="S2434">
            <v>0</v>
          </cell>
        </row>
        <row r="2435">
          <cell r="R2435" t="str">
            <v>111390.NA3</v>
          </cell>
          <cell r="S2435">
            <v>0</v>
          </cell>
        </row>
        <row r="2436">
          <cell r="R2436" t="str">
            <v>111390.NA4</v>
          </cell>
          <cell r="S2436">
            <v>0</v>
          </cell>
        </row>
        <row r="2437">
          <cell r="R2437" t="str">
            <v>Total Accum Provision for Amortization.NA</v>
          </cell>
          <cell r="S2437">
            <v>-304642057.94319546</v>
          </cell>
        </row>
        <row r="2438">
          <cell r="R2438" t="str">
            <v>Total Accum Provision for Amortization.NA1</v>
          </cell>
          <cell r="S2438">
            <v>0</v>
          </cell>
        </row>
        <row r="2439">
          <cell r="R2439" t="str">
            <v>Total Accum Provision for Amortization.NA2</v>
          </cell>
          <cell r="S2439">
            <v>0</v>
          </cell>
        </row>
        <row r="2440">
          <cell r="R2440" t="str">
            <v>Total Accum Provision for Amortization.NA3</v>
          </cell>
          <cell r="S2440">
            <v>0</v>
          </cell>
        </row>
        <row r="2441">
          <cell r="R2441" t="str">
            <v>Total Accum Provision for Amortization.NA4</v>
          </cell>
          <cell r="S2441">
            <v>0</v>
          </cell>
        </row>
      </sheetData>
      <sheetData sheetId="28">
        <row r="10">
          <cell r="B10" t="str">
            <v>Production</v>
          </cell>
          <cell r="C10" t="str">
            <v>Transmission</v>
          </cell>
          <cell r="D10" t="str">
            <v>Distribution</v>
          </cell>
          <cell r="E10" t="str">
            <v>Retail</v>
          </cell>
          <cell r="F10" t="str">
            <v>Misc</v>
          </cell>
          <cell r="G10" t="str">
            <v>TOT</v>
          </cell>
        </row>
        <row r="11">
          <cell r="A11" t="str">
            <v>ACCMDIT</v>
          </cell>
          <cell r="B11">
            <v>0.44639916228159593</v>
          </cell>
          <cell r="C11">
            <v>0.30337997764156804</v>
          </cell>
          <cell r="D11">
            <v>0.24965623976430248</v>
          </cell>
          <cell r="E11">
            <v>5.6462031253353589E-4</v>
          </cell>
          <cell r="F11">
            <v>0</v>
          </cell>
          <cell r="G11">
            <v>1</v>
          </cell>
        </row>
        <row r="12">
          <cell r="A12" t="str">
            <v>BOOKDEPR</v>
          </cell>
          <cell r="B12">
            <v>0.63023260995049679</v>
          </cell>
          <cell r="C12">
            <v>0.14901800149112956</v>
          </cell>
          <cell r="D12">
            <v>0.21978809818115044</v>
          </cell>
          <cell r="E12">
            <v>9.6129037722328576E-4</v>
          </cell>
          <cell r="F12">
            <v>0</v>
          </cell>
          <cell r="G12">
            <v>1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1.256967079992769</v>
          </cell>
          <cell r="C15">
            <v>-4.0038591442276561E-2</v>
          </cell>
          <cell r="D15">
            <v>-0.19389595525200468</v>
          </cell>
          <cell r="E15">
            <v>-2.5254607296955285E-2</v>
          </cell>
          <cell r="F15">
            <v>2.2220739984675324E-3</v>
          </cell>
          <cell r="G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0.40656606532069467</v>
          </cell>
          <cell r="C17">
            <v>9.4753847813365169E-2</v>
          </cell>
          <cell r="D17">
            <v>0.38773566987247454</v>
          </cell>
          <cell r="E17">
            <v>9.8535809851044875E-2</v>
          </cell>
          <cell r="F17">
            <v>1.2408607142420558E-2</v>
          </cell>
          <cell r="G17">
            <v>0.99999999999999978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</row>
        <row r="19">
          <cell r="A19" t="str">
            <v>DEFSG</v>
          </cell>
          <cell r="B19">
            <v>0.98246954095322514</v>
          </cell>
          <cell r="C19">
            <v>1.7530459046774909E-2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DMSC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0.42427826998824053</v>
          </cell>
          <cell r="C23">
            <v>0.57572173001175952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0.20014057788057571</v>
          </cell>
          <cell r="C24">
            <v>0.35198617626679318</v>
          </cell>
          <cell r="D24">
            <v>0.43574982278046454</v>
          </cell>
          <cell r="E24">
            <v>1.2123423072166489E-2</v>
          </cell>
          <cell r="F24">
            <v>0</v>
          </cell>
          <cell r="G24">
            <v>1</v>
          </cell>
        </row>
        <row r="25">
          <cell r="A25" t="str">
            <v>G-DGP</v>
          </cell>
          <cell r="B25">
            <v>0.62978967201258707</v>
          </cell>
          <cell r="C25">
            <v>0.37021032798741293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G-DGU</v>
          </cell>
          <cell r="B26">
            <v>0.62978967201258707</v>
          </cell>
          <cell r="C26">
            <v>0.37021032798741293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GP</v>
          </cell>
          <cell r="B27">
            <v>0.44726448202864683</v>
          </cell>
          <cell r="C27">
            <v>0.26769933588391837</v>
          </cell>
          <cell r="D27">
            <v>0.27741768892117574</v>
          </cell>
          <cell r="E27">
            <v>7.6184931662590443E-3</v>
          </cell>
          <cell r="F27">
            <v>0</v>
          </cell>
          <cell r="G27">
            <v>1</v>
          </cell>
        </row>
        <row r="28">
          <cell r="A28" t="str">
            <v>G-SG</v>
          </cell>
          <cell r="B28">
            <v>0.40832729143812402</v>
          </cell>
          <cell r="C28">
            <v>0.59167270856187604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0.29249122150445284</v>
          </cell>
          <cell r="D29">
            <v>0.70750877849554705</v>
          </cell>
          <cell r="E29">
            <v>0</v>
          </cell>
          <cell r="F29">
            <v>0</v>
          </cell>
          <cell r="G29">
            <v>0.99999999999999989</v>
          </cell>
        </row>
        <row r="30">
          <cell r="A30" t="str">
            <v>I</v>
          </cell>
          <cell r="B30">
            <v>0.47840643561333279</v>
          </cell>
          <cell r="C30">
            <v>0.16646965936522015</v>
          </cell>
          <cell r="D30">
            <v>0.11303279600124741</v>
          </cell>
          <cell r="E30">
            <v>0.24209110902019965</v>
          </cell>
          <cell r="F30">
            <v>0</v>
          </cell>
          <cell r="G30">
            <v>1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0.81702749850546386</v>
          </cell>
          <cell r="C33">
            <v>0.18297250149453595</v>
          </cell>
          <cell r="D33">
            <v>0</v>
          </cell>
          <cell r="E33">
            <v>0</v>
          </cell>
          <cell r="F33">
            <v>0</v>
          </cell>
          <cell r="G33">
            <v>0.99999999999999978</v>
          </cell>
        </row>
        <row r="34">
          <cell r="A34" t="str">
            <v>I-SITUS</v>
          </cell>
          <cell r="B34">
            <v>0</v>
          </cell>
          <cell r="C34">
            <v>-5.6813281223044049E-2</v>
          </cell>
          <cell r="D34">
            <v>1.056813281223044</v>
          </cell>
          <cell r="E34">
            <v>0</v>
          </cell>
          <cell r="F34">
            <v>0</v>
          </cell>
          <cell r="G34">
            <v>0.99999999999999989</v>
          </cell>
        </row>
        <row r="35">
          <cell r="A35" t="str">
            <v>LABOR</v>
          </cell>
          <cell r="B35">
            <v>0.42836100153567491</v>
          </cell>
          <cell r="C35">
            <v>9.5362892375417618E-2</v>
          </cell>
          <cell r="D35">
            <v>0.36138829440728865</v>
          </cell>
          <cell r="E35">
            <v>0.11488781168161885</v>
          </cell>
          <cell r="F35">
            <v>0</v>
          </cell>
          <cell r="G35">
            <v>1</v>
          </cell>
        </row>
        <row r="36">
          <cell r="A36" t="str">
            <v>MSS</v>
          </cell>
          <cell r="B36">
            <v>0.73858527086805514</v>
          </cell>
          <cell r="C36">
            <v>1.5024304671246954E-2</v>
          </cell>
          <cell r="D36">
            <v>0.24639042446069795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OTHDGP</v>
          </cell>
          <cell r="B37">
            <v>0.1413470609030614</v>
          </cell>
          <cell r="C37">
            <v>0.85865293909693852</v>
          </cell>
          <cell r="D37">
            <v>0</v>
          </cell>
          <cell r="E37">
            <v>0</v>
          </cell>
          <cell r="F37">
            <v>0</v>
          </cell>
          <cell r="G37">
            <v>0.99999999999999989</v>
          </cell>
        </row>
        <row r="38">
          <cell r="A38" t="str">
            <v>OTHDGU</v>
          </cell>
          <cell r="B38">
            <v>0.1413470609030614</v>
          </cell>
          <cell r="C38">
            <v>0.85865293909693852</v>
          </cell>
          <cell r="D38">
            <v>0</v>
          </cell>
          <cell r="E38">
            <v>0</v>
          </cell>
          <cell r="F38">
            <v>0</v>
          </cell>
          <cell r="G38">
            <v>0.99999999999999989</v>
          </cell>
        </row>
        <row r="39">
          <cell r="A39" t="str">
            <v>OTHSE</v>
          </cell>
          <cell r="B39">
            <v>0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OTHSG</v>
          </cell>
          <cell r="B40">
            <v>0.1413470609030614</v>
          </cell>
          <cell r="C40">
            <v>0.85865293909693852</v>
          </cell>
          <cell r="D40">
            <v>0</v>
          </cell>
          <cell r="E40">
            <v>0</v>
          </cell>
          <cell r="F40">
            <v>0</v>
          </cell>
          <cell r="G40">
            <v>0.99999999999999989</v>
          </cell>
        </row>
        <row r="41">
          <cell r="A41" t="str">
            <v>OTHSGR</v>
          </cell>
          <cell r="B41">
            <v>0.1413470609030614</v>
          </cell>
          <cell r="C41">
            <v>0.85865293909693852</v>
          </cell>
          <cell r="D41">
            <v>0</v>
          </cell>
          <cell r="E41">
            <v>0</v>
          </cell>
          <cell r="F41">
            <v>0</v>
          </cell>
          <cell r="G41">
            <v>0.99999999999999989</v>
          </cell>
        </row>
        <row r="42">
          <cell r="A42" t="str">
            <v>OTHSITUS</v>
          </cell>
          <cell r="B42">
            <v>5.5301399359969375E-2</v>
          </cell>
          <cell r="C42">
            <v>0.92859766786698328</v>
          </cell>
          <cell r="D42">
            <v>0</v>
          </cell>
          <cell r="E42">
            <v>0</v>
          </cell>
          <cell r="F42">
            <v>1.6100932773047267E-2</v>
          </cell>
          <cell r="G42">
            <v>0.99999999999999989</v>
          </cell>
        </row>
        <row r="43">
          <cell r="A43" t="str">
            <v>OTHSO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</v>
          </cell>
          <cell r="G43">
            <v>1</v>
          </cell>
        </row>
        <row r="44">
          <cell r="A44" t="str">
            <v>P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SCHMA</v>
          </cell>
          <cell r="B45">
            <v>0.33716167079008974</v>
          </cell>
          <cell r="C45">
            <v>0.28847578343156088</v>
          </cell>
          <cell r="D45">
            <v>0.43089462662697969</v>
          </cell>
          <cell r="E45">
            <v>1.0068269767174032E-2</v>
          </cell>
          <cell r="F45">
            <v>-6.6600350615803883E-2</v>
          </cell>
          <cell r="G45">
            <v>1.0000000000000004</v>
          </cell>
        </row>
        <row r="46">
          <cell r="A46" t="str">
            <v>SCHMAF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SCHMAP</v>
          </cell>
          <cell r="B47">
            <v>0.5895436071684016</v>
          </cell>
          <cell r="C47">
            <v>6.8473825123120322E-2</v>
          </cell>
          <cell r="D47">
            <v>0.25948918134079446</v>
          </cell>
          <cell r="E47">
            <v>8.2493386367683552E-2</v>
          </cell>
          <cell r="F47">
            <v>0</v>
          </cell>
          <cell r="G47">
            <v>0.99999999999999989</v>
          </cell>
        </row>
        <row r="48">
          <cell r="A48" t="str">
            <v>SCHMAP-SO</v>
          </cell>
          <cell r="B48">
            <v>0.59660859159121415</v>
          </cell>
          <cell r="C48">
            <v>6.729521878073183E-2</v>
          </cell>
          <cell r="D48">
            <v>0.25502272142914867</v>
          </cell>
          <cell r="E48">
            <v>8.1073468198905402E-2</v>
          </cell>
          <cell r="F48">
            <v>0</v>
          </cell>
          <cell r="G48">
            <v>1</v>
          </cell>
        </row>
        <row r="49">
          <cell r="A49" t="str">
            <v>SCHMAT</v>
          </cell>
          <cell r="B49">
            <v>0.3365469816737417</v>
          </cell>
          <cell r="C49">
            <v>0.28901160945496041</v>
          </cell>
          <cell r="D49">
            <v>0.43131209335701653</v>
          </cell>
          <cell r="E49">
            <v>9.8918746908725329E-3</v>
          </cell>
          <cell r="F49">
            <v>-6.676255917659063E-2</v>
          </cell>
          <cell r="G49">
            <v>1.0000000000000004</v>
          </cell>
        </row>
        <row r="50">
          <cell r="A50" t="str">
            <v>SCHMAT-GPS</v>
          </cell>
          <cell r="B50">
            <v>0.44726448202864683</v>
          </cell>
          <cell r="C50">
            <v>0.26769933588391837</v>
          </cell>
          <cell r="D50">
            <v>0.27741768892117574</v>
          </cell>
          <cell r="E50">
            <v>7.6184931662590452E-3</v>
          </cell>
          <cell r="F50">
            <v>0</v>
          </cell>
          <cell r="G50">
            <v>1</v>
          </cell>
        </row>
        <row r="51">
          <cell r="A51" t="str">
            <v>SCHMAT-SE</v>
          </cell>
          <cell r="B51">
            <v>0.99869220583653195</v>
          </cell>
          <cell r="C51">
            <v>2.1817096873209032E-4</v>
          </cell>
          <cell r="D51">
            <v>8.2678316812043672E-4</v>
          </cell>
          <cell r="E51">
            <v>2.628400266155306E-4</v>
          </cell>
          <cell r="F51">
            <v>0</v>
          </cell>
          <cell r="G51">
            <v>1</v>
          </cell>
        </row>
        <row r="52">
          <cell r="A52" t="str">
            <v>SCHMAT-SITUS</v>
          </cell>
          <cell r="B52">
            <v>0.52837781658687477</v>
          </cell>
          <cell r="C52">
            <v>0.17977179800432616</v>
          </cell>
          <cell r="D52">
            <v>0.2882119299175574</v>
          </cell>
          <cell r="E52">
            <v>4.9329889790746387E-2</v>
          </cell>
          <cell r="F52">
            <v>-4.5691434299504646E-2</v>
          </cell>
          <cell r="G52">
            <v>1</v>
          </cell>
        </row>
        <row r="53">
          <cell r="A53" t="str">
            <v>SCHMAT-SNP</v>
          </cell>
          <cell r="B53">
            <v>0.45545450506425705</v>
          </cell>
          <cell r="C53">
            <v>0.26776461274926711</v>
          </cell>
          <cell r="D53">
            <v>0.27672669407744349</v>
          </cell>
          <cell r="E53">
            <v>5.4188109032299665E-5</v>
          </cell>
          <cell r="F53">
            <v>0</v>
          </cell>
          <cell r="G53">
            <v>1</v>
          </cell>
        </row>
        <row r="54">
          <cell r="A54" t="str">
            <v>SCHMAT-SO</v>
          </cell>
          <cell r="B54">
            <v>0.42820155894939793</v>
          </cell>
          <cell r="C54">
            <v>9.4350514852185888E-2</v>
          </cell>
          <cell r="D54">
            <v>0.36188547204507271</v>
          </cell>
          <cell r="E54">
            <v>0.11556245415334343</v>
          </cell>
          <cell r="F54">
            <v>0</v>
          </cell>
          <cell r="G54">
            <v>1</v>
          </cell>
        </row>
        <row r="55">
          <cell r="A55" t="str">
            <v>SCHMD</v>
          </cell>
          <cell r="B55">
            <v>0.64306756783724373</v>
          </cell>
          <cell r="C55">
            <v>0.19421073296696856</v>
          </cell>
          <cell r="D55">
            <v>0.16539637582877925</v>
          </cell>
          <cell r="E55">
            <v>-1.2942007840965868E-3</v>
          </cell>
          <cell r="F55">
            <v>-1.3804758488946609E-3</v>
          </cell>
          <cell r="G55">
            <v>1.0000000000000002</v>
          </cell>
        </row>
        <row r="56">
          <cell r="A56" t="str">
            <v>SCHMDF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SCHMDP</v>
          </cell>
          <cell r="B57">
            <v>0.98582900953823405</v>
          </cell>
          <cell r="C57">
            <v>6.9689407161224962E-3</v>
          </cell>
          <cell r="D57">
            <v>7.2020497456436053E-3</v>
          </cell>
          <cell r="E57">
            <v>0</v>
          </cell>
          <cell r="F57">
            <v>0</v>
          </cell>
          <cell r="G57">
            <v>1.0000000000000002</v>
          </cell>
        </row>
        <row r="58">
          <cell r="A58" t="str">
            <v>SCHMDP-SO</v>
          </cell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>
            <v>0</v>
          </cell>
        </row>
        <row r="59">
          <cell r="A59" t="str">
            <v>SCHMDT</v>
          </cell>
          <cell r="B59">
            <v>0.6423471344500552</v>
          </cell>
          <cell r="C59">
            <v>0.19460428726509821</v>
          </cell>
          <cell r="D59">
            <v>0.16572887668887748</v>
          </cell>
          <cell r="E59">
            <v>-1.2969210009621764E-3</v>
          </cell>
          <cell r="F59">
            <v>-1.3833774030683618E-3</v>
          </cell>
          <cell r="G59">
            <v>1.0000000000000007</v>
          </cell>
        </row>
        <row r="60">
          <cell r="A60" t="str">
            <v>SCHMDT-GPS</v>
          </cell>
          <cell r="B60">
            <v>0.45551317560409821</v>
          </cell>
          <cell r="C60">
            <v>0.26776508037053171</v>
          </cell>
          <cell r="D60">
            <v>0.27672174402536998</v>
          </cell>
          <cell r="E60">
            <v>0</v>
          </cell>
          <cell r="F60">
            <v>0</v>
          </cell>
          <cell r="G60">
            <v>0.99999999999999989</v>
          </cell>
        </row>
        <row r="61">
          <cell r="A61" t="str">
            <v>SCHMDT-SG</v>
          </cell>
          <cell r="B61">
            <v>1.0077547721920956</v>
          </cell>
          <cell r="C61">
            <v>-7.7547721920955704E-3</v>
          </cell>
          <cell r="D61">
            <v>0</v>
          </cell>
          <cell r="E61">
            <v>0</v>
          </cell>
          <cell r="F61">
            <v>0</v>
          </cell>
          <cell r="G61">
            <v>1</v>
          </cell>
        </row>
        <row r="62">
          <cell r="A62" t="str">
            <v>SCHMDT-SITUS</v>
          </cell>
          <cell r="B62">
            <v>1.1656666609240482</v>
          </cell>
          <cell r="C62">
            <v>-2.6667881759860946E-2</v>
          </cell>
          <cell r="D62">
            <v>-0.11241902687419612</v>
          </cell>
          <cell r="E62">
            <v>-2.7114398530696568E-2</v>
          </cell>
          <cell r="F62">
            <v>5.3464624070529408E-4</v>
          </cell>
          <cell r="G62">
            <v>1</v>
          </cell>
        </row>
        <row r="63">
          <cell r="A63" t="str">
            <v>SCHMDT-SNP</v>
          </cell>
          <cell r="B63">
            <v>0.45551317560409815</v>
          </cell>
          <cell r="C63">
            <v>0.26776508037053176</v>
          </cell>
          <cell r="D63">
            <v>0.27672174402536998</v>
          </cell>
          <cell r="E63">
            <v>0</v>
          </cell>
          <cell r="F63">
            <v>0</v>
          </cell>
          <cell r="G63">
            <v>0.99999999999999989</v>
          </cell>
        </row>
        <row r="64">
          <cell r="A64" t="str">
            <v>SCHMDT-SO</v>
          </cell>
          <cell r="B64">
            <v>0.23622690253063539</v>
          </cell>
          <cell r="C64">
            <v>-1.2737450715287089</v>
          </cell>
          <cell r="D64">
            <v>0.99851696095049725</v>
          </cell>
          <cell r="E64">
            <v>1.0390012080475766</v>
          </cell>
          <cell r="F64">
            <v>0</v>
          </cell>
          <cell r="G64">
            <v>1.0000000000000004</v>
          </cell>
        </row>
        <row r="65">
          <cell r="A65" t="str">
            <v>T</v>
          </cell>
          <cell r="B65">
            <v>0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1</v>
          </cell>
        </row>
        <row r="66">
          <cell r="A66" t="str">
            <v>TAXDEPR</v>
          </cell>
          <cell r="B66">
            <v>0.57320430018569057</v>
          </cell>
          <cell r="C66">
            <v>0.21667814267562913</v>
          </cell>
          <cell r="D66">
            <v>0.19959525974412431</v>
          </cell>
          <cell r="E66">
            <v>1.0522297394556105E-2</v>
          </cell>
          <cell r="F66">
            <v>0</v>
          </cell>
          <cell r="G66">
            <v>1</v>
          </cell>
        </row>
        <row r="67">
          <cell r="A67" t="str">
            <v>TD</v>
          </cell>
          <cell r="B67">
            <v>0</v>
          </cell>
          <cell r="C67">
            <v>0.49177513279152762</v>
          </cell>
          <cell r="D67">
            <v>0.50822486720847238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PT</v>
          </cell>
          <cell r="B68">
            <v>0.62978967201258707</v>
          </cell>
          <cell r="C68">
            <v>0.37021032798741293</v>
          </cell>
          <cell r="D68">
            <v>0</v>
          </cell>
          <cell r="E68">
            <v>0</v>
          </cell>
          <cell r="F68">
            <v>0</v>
          </cell>
          <cell r="G68">
            <v>1</v>
          </cell>
        </row>
        <row r="69">
          <cell r="A69" t="str">
            <v>PTD</v>
          </cell>
          <cell r="B69">
            <v>0.45551317560409821</v>
          </cell>
          <cell r="C69">
            <v>0.26776508037053176</v>
          </cell>
          <cell r="D69">
            <v>0.27672174402536998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CWC</v>
          </cell>
          <cell r="B70">
            <v>0.71331128719044301</v>
          </cell>
          <cell r="C70">
            <v>0.1225974814459687</v>
          </cell>
          <cell r="D70">
            <v>0.13062747877674144</v>
          </cell>
          <cell r="E70">
            <v>2.733841051829319E-2</v>
          </cell>
          <cell r="F70">
            <v>6.1253420685536512E-3</v>
          </cell>
          <cell r="G70">
            <v>1</v>
          </cell>
        </row>
        <row r="71">
          <cell r="A71" t="str">
            <v>DITEXP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FIT</v>
          </cell>
          <cell r="B72">
            <v>2.3239079655594632</v>
          </cell>
          <cell r="C72">
            <v>-0.38741006903215763</v>
          </cell>
          <cell r="D72">
            <v>-0.96102890260385021</v>
          </cell>
          <cell r="E72">
            <v>2.6720683221298485E-2</v>
          </cell>
          <cell r="F72">
            <v>-2.1896771447528305E-3</v>
          </cell>
          <cell r="G72">
            <v>1.0000000000000009</v>
          </cell>
        </row>
        <row r="73">
          <cell r="A73" t="str">
            <v>IBT</v>
          </cell>
          <cell r="B73">
            <v>-0.37225771033486332</v>
          </cell>
          <cell r="C73">
            <v>0.40155846790005745</v>
          </cell>
          <cell r="D73">
            <v>0.9961261324502193</v>
          </cell>
          <cell r="E73">
            <v>-2.7696535204656071E-2</v>
          </cell>
          <cell r="F73">
            <v>2.2696451892419262E-3</v>
          </cell>
          <cell r="G73">
            <v>0.99999999999999911</v>
          </cell>
        </row>
        <row r="74">
          <cell r="A74" t="str">
            <v>NONE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NUTIL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REVREQ</v>
          </cell>
          <cell r="B76">
            <v>0.63692371367744549</v>
          </cell>
          <cell r="C76">
            <v>0.17219763969647842</v>
          </cell>
          <cell r="D76">
            <v>0.16785875961910582</v>
          </cell>
          <cell r="E76">
            <v>1.9361202230771476E-2</v>
          </cell>
          <cell r="F76">
            <v>3.658684776198756E-3</v>
          </cell>
          <cell r="G76">
            <v>0.99999999999999989</v>
          </cell>
        </row>
        <row r="77">
          <cell r="A77" t="str">
            <v>SIT</v>
          </cell>
          <cell r="B77">
            <v>-0.3722577103348636</v>
          </cell>
          <cell r="C77">
            <v>0.40155846790005778</v>
          </cell>
          <cell r="D77">
            <v>0.99612613245021997</v>
          </cell>
          <cell r="E77">
            <v>-2.7696535204656092E-2</v>
          </cell>
          <cell r="F77">
            <v>2.2696451892419275E-3</v>
          </cell>
          <cell r="G77">
            <v>1</v>
          </cell>
        </row>
      </sheetData>
      <sheetData sheetId="29">
        <row r="5">
          <cell r="B5" t="str">
            <v>2020 Protocol</v>
          </cell>
          <cell r="C5" t="str">
            <v>Rolled-In</v>
          </cell>
          <cell r="D5" t="str">
            <v>Option-2</v>
          </cell>
          <cell r="E5" t="str">
            <v>Option-3</v>
          </cell>
          <cell r="F5" t="str">
            <v>Option-4</v>
          </cell>
          <cell r="H5" t="str">
            <v>Rolled-In</v>
          </cell>
          <cell r="I5" t="str">
            <v>MSP</v>
          </cell>
          <cell r="J5" t="str">
            <v>Option-2</v>
          </cell>
          <cell r="K5" t="str">
            <v>Option-3</v>
          </cell>
          <cell r="L5" t="str">
            <v>Option-4</v>
          </cell>
        </row>
        <row r="7">
          <cell r="H7" t="str">
            <v>DRB</v>
          </cell>
          <cell r="I7" t="str">
            <v>DRB</v>
          </cell>
          <cell r="J7" t="str">
            <v>DRB</v>
          </cell>
          <cell r="K7" t="str">
            <v>DRB</v>
          </cell>
          <cell r="L7" t="str">
            <v>DRB</v>
          </cell>
        </row>
        <row r="12">
          <cell r="H12" t="str">
            <v>DRB</v>
          </cell>
          <cell r="I12" t="str">
            <v>DRB</v>
          </cell>
          <cell r="J12" t="str">
            <v>DRB</v>
          </cell>
          <cell r="K12" t="str">
            <v>DRB</v>
          </cell>
          <cell r="L12" t="str">
            <v>DRB</v>
          </cell>
        </row>
        <row r="13">
          <cell r="B13" t="str">
            <v>P</v>
          </cell>
          <cell r="C13" t="str">
            <v>P</v>
          </cell>
          <cell r="D13" t="str">
            <v>P</v>
          </cell>
          <cell r="E13" t="str">
            <v>P</v>
          </cell>
          <cell r="F13" t="str">
            <v>P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PT</v>
          </cell>
          <cell r="C14" t="str">
            <v>PT</v>
          </cell>
          <cell r="D14" t="str">
            <v>PT</v>
          </cell>
          <cell r="E14" t="str">
            <v>PT</v>
          </cell>
          <cell r="F14" t="str">
            <v>PT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7">
          <cell r="H17" t="str">
            <v>DRB</v>
          </cell>
          <cell r="I17" t="str">
            <v>DRB</v>
          </cell>
          <cell r="J17" t="str">
            <v>DRB</v>
          </cell>
          <cell r="K17" t="str">
            <v>DRB</v>
          </cell>
          <cell r="L17" t="str">
            <v>DRB</v>
          </cell>
        </row>
        <row r="21">
          <cell r="H21" t="str">
            <v>DRB</v>
          </cell>
          <cell r="I21" t="str">
            <v>DRB</v>
          </cell>
          <cell r="J21" t="str">
            <v>DRB</v>
          </cell>
          <cell r="K21" t="str">
            <v>DRB</v>
          </cell>
          <cell r="L21" t="str">
            <v>DRB</v>
          </cell>
        </row>
        <row r="27">
          <cell r="B27" t="str">
            <v>DPW</v>
          </cell>
          <cell r="C27" t="str">
            <v>DPW</v>
          </cell>
          <cell r="D27" t="str">
            <v>DPW</v>
          </cell>
          <cell r="E27" t="str">
            <v>DPW</v>
          </cell>
          <cell r="F27" t="str">
            <v>DPW</v>
          </cell>
          <cell r="H27" t="str">
            <v>DRB</v>
          </cell>
          <cell r="I27" t="str">
            <v>DRB</v>
          </cell>
          <cell r="J27" t="str">
            <v>DRB</v>
          </cell>
          <cell r="K27" t="str">
            <v>DRB</v>
          </cell>
          <cell r="L27" t="str">
            <v>DRB</v>
          </cell>
        </row>
        <row r="28">
          <cell r="B28" t="str">
            <v>GP</v>
          </cell>
          <cell r="C28" t="str">
            <v>GP</v>
          </cell>
          <cell r="D28" t="str">
            <v>GP</v>
          </cell>
          <cell r="E28" t="str">
            <v>GP</v>
          </cell>
          <cell r="F28" t="str">
            <v>GP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36">
          <cell r="B36" t="str">
            <v>P</v>
          </cell>
          <cell r="C36" t="str">
            <v>P</v>
          </cell>
          <cell r="D36" t="str">
            <v>P</v>
          </cell>
          <cell r="E36" t="str">
            <v>P</v>
          </cell>
          <cell r="F36" t="str">
            <v>P</v>
          </cell>
          <cell r="H36" t="str">
            <v>DRB</v>
          </cell>
          <cell r="I36" t="str">
            <v>DRB</v>
          </cell>
          <cell r="J36" t="str">
            <v>DRB</v>
          </cell>
          <cell r="K36" t="str">
            <v>DRB</v>
          </cell>
          <cell r="L36" t="str">
            <v>DRB</v>
          </cell>
        </row>
        <row r="40">
          <cell r="B40" t="str">
            <v>P</v>
          </cell>
          <cell r="C40" t="str">
            <v>P</v>
          </cell>
          <cell r="D40" t="str">
            <v>P</v>
          </cell>
          <cell r="E40" t="str">
            <v>P</v>
          </cell>
          <cell r="F40" t="str">
            <v>P</v>
          </cell>
          <cell r="H40" t="str">
            <v>DRB</v>
          </cell>
          <cell r="I40" t="str">
            <v>DRB</v>
          </cell>
          <cell r="J40" t="str">
            <v>DRB</v>
          </cell>
          <cell r="K40" t="str">
            <v>DRB</v>
          </cell>
          <cell r="L40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3">
          <cell r="B43" t="str">
            <v>P</v>
          </cell>
          <cell r="C43" t="str">
            <v>P</v>
          </cell>
          <cell r="D43" t="str">
            <v>P</v>
          </cell>
          <cell r="E43" t="str">
            <v>P</v>
          </cell>
          <cell r="F43" t="str">
            <v>P</v>
          </cell>
          <cell r="H43" t="str">
            <v>DRB</v>
          </cell>
          <cell r="I43" t="str">
            <v>DRB</v>
          </cell>
          <cell r="J43" t="str">
            <v>DRB</v>
          </cell>
          <cell r="K43" t="str">
            <v>DRB</v>
          </cell>
          <cell r="L43" t="str">
            <v>DRB</v>
          </cell>
        </row>
        <row r="47">
          <cell r="B47" t="str">
            <v>P</v>
          </cell>
          <cell r="C47" t="str">
            <v>P</v>
          </cell>
          <cell r="D47" t="str">
            <v>P</v>
          </cell>
          <cell r="E47" t="str">
            <v>P</v>
          </cell>
          <cell r="F47" t="str">
            <v>P</v>
          </cell>
          <cell r="H47" t="str">
            <v>DRB</v>
          </cell>
          <cell r="I47" t="str">
            <v>DRB</v>
          </cell>
          <cell r="J47" t="str">
            <v>DRB</v>
          </cell>
          <cell r="K47" t="str">
            <v>DRB</v>
          </cell>
          <cell r="L47" t="str">
            <v>DRB</v>
          </cell>
        </row>
        <row r="48">
          <cell r="B48" t="str">
            <v>P</v>
          </cell>
          <cell r="C48" t="str">
            <v>P</v>
          </cell>
          <cell r="D48" t="str">
            <v>P</v>
          </cell>
          <cell r="E48" t="str">
            <v>P</v>
          </cell>
          <cell r="F48" t="str">
            <v>P</v>
          </cell>
          <cell r="H48" t="str">
            <v>DRB</v>
          </cell>
          <cell r="I48" t="str">
            <v>DRB</v>
          </cell>
          <cell r="J48" t="str">
            <v>DRB</v>
          </cell>
          <cell r="K48" t="str">
            <v>DRB</v>
          </cell>
          <cell r="L48" t="str">
            <v>DRB</v>
          </cell>
        </row>
        <row r="50">
          <cell r="B50" t="str">
            <v>REVREQ</v>
          </cell>
          <cell r="C50" t="str">
            <v>REVREQ</v>
          </cell>
          <cell r="D50" t="str">
            <v>REVREQ</v>
          </cell>
          <cell r="E50" t="str">
            <v>REVREQ</v>
          </cell>
          <cell r="F50" t="str">
            <v>REVREQ</v>
          </cell>
          <cell r="H50" t="str">
            <v>DRB</v>
          </cell>
          <cell r="I50" t="str">
            <v>DRB</v>
          </cell>
          <cell r="J50" t="str">
            <v>DRB</v>
          </cell>
          <cell r="K50" t="str">
            <v>DRB</v>
          </cell>
          <cell r="L50" t="str">
            <v>DRB</v>
          </cell>
        </row>
        <row r="52">
          <cell r="B52" t="str">
            <v>DPW</v>
          </cell>
          <cell r="C52" t="str">
            <v>DPW</v>
          </cell>
          <cell r="D52" t="str">
            <v>DPW</v>
          </cell>
          <cell r="E52" t="str">
            <v>DPW</v>
          </cell>
          <cell r="F52" t="str">
            <v>DPW</v>
          </cell>
          <cell r="H52" t="str">
            <v>DRB</v>
          </cell>
          <cell r="I52" t="str">
            <v>DRB</v>
          </cell>
          <cell r="J52" t="str">
            <v>DRB</v>
          </cell>
          <cell r="K52" t="str">
            <v>DRB</v>
          </cell>
          <cell r="L52" t="str">
            <v>DRB</v>
          </cell>
        </row>
        <row r="58">
          <cell r="B58" t="str">
            <v>CUST</v>
          </cell>
          <cell r="C58" t="str">
            <v>CUST</v>
          </cell>
          <cell r="D58" t="str">
            <v>CUST</v>
          </cell>
          <cell r="E58" t="str">
            <v>CUST</v>
          </cell>
          <cell r="F58" t="str">
            <v>CUST</v>
          </cell>
          <cell r="H58" t="str">
            <v>CUST</v>
          </cell>
          <cell r="I58" t="str">
            <v>CUST</v>
          </cell>
          <cell r="J58" t="str">
            <v>CUST</v>
          </cell>
          <cell r="K58" t="str">
            <v>CUST</v>
          </cell>
          <cell r="L58" t="str">
            <v>CUST</v>
          </cell>
        </row>
        <row r="59">
          <cell r="B59" t="str">
            <v>CUST</v>
          </cell>
          <cell r="C59" t="str">
            <v>CUST</v>
          </cell>
          <cell r="D59" t="str">
            <v>CUST</v>
          </cell>
          <cell r="E59" t="str">
            <v>CUST</v>
          </cell>
          <cell r="F59" t="str">
            <v>CUST</v>
          </cell>
          <cell r="H59" t="str">
            <v>CUST</v>
          </cell>
          <cell r="I59" t="str">
            <v>CUST</v>
          </cell>
          <cell r="J59" t="str">
            <v>CUST</v>
          </cell>
          <cell r="K59" t="str">
            <v>CUST</v>
          </cell>
          <cell r="L59" t="str">
            <v>CUST</v>
          </cell>
        </row>
        <row r="63">
          <cell r="B63" t="str">
            <v>CUST</v>
          </cell>
          <cell r="C63" t="str">
            <v>CUST</v>
          </cell>
          <cell r="D63" t="str">
            <v>CUST</v>
          </cell>
          <cell r="E63" t="str">
            <v>CUST</v>
          </cell>
          <cell r="F63" t="str">
            <v>CUST</v>
          </cell>
          <cell r="H63" t="str">
            <v>CUST</v>
          </cell>
          <cell r="I63" t="str">
            <v>CUST</v>
          </cell>
          <cell r="J63" t="str">
            <v>CUST</v>
          </cell>
          <cell r="K63" t="str">
            <v>CUST</v>
          </cell>
          <cell r="L63" t="str">
            <v>CUST</v>
          </cell>
        </row>
        <row r="64">
          <cell r="B64" t="str">
            <v>GP</v>
          </cell>
          <cell r="C64" t="str">
            <v>GP</v>
          </cell>
          <cell r="D64" t="str">
            <v>GP</v>
          </cell>
          <cell r="E64" t="str">
            <v>GP</v>
          </cell>
          <cell r="F64" t="str">
            <v>GP</v>
          </cell>
          <cell r="H64" t="str">
            <v>PLNT</v>
          </cell>
          <cell r="I64" t="str">
            <v>PLNT</v>
          </cell>
          <cell r="J64" t="str">
            <v>PLNT</v>
          </cell>
          <cell r="K64" t="str">
            <v>PLNT</v>
          </cell>
          <cell r="L64" t="str">
            <v>PLNT</v>
          </cell>
        </row>
        <row r="65">
          <cell r="B65" t="str">
            <v>CUST</v>
          </cell>
          <cell r="C65" t="str">
            <v>CUST</v>
          </cell>
          <cell r="D65" t="str">
            <v>CUST</v>
          </cell>
          <cell r="E65" t="str">
            <v>CUST</v>
          </cell>
          <cell r="F65" t="str">
            <v>CUST</v>
          </cell>
          <cell r="H65" t="str">
            <v>PLNT</v>
          </cell>
          <cell r="I65" t="str">
            <v>PLNT</v>
          </cell>
          <cell r="J65" t="str">
            <v>PLNT</v>
          </cell>
          <cell r="K65" t="str">
            <v>PLNT</v>
          </cell>
          <cell r="L65" t="str">
            <v>PLNT</v>
          </cell>
        </row>
        <row r="69">
          <cell r="B69" t="str">
            <v>P</v>
          </cell>
          <cell r="C69" t="str">
            <v>P</v>
          </cell>
          <cell r="D69" t="str">
            <v>P</v>
          </cell>
          <cell r="E69" t="str">
            <v>P</v>
          </cell>
          <cell r="F69" t="str">
            <v>P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3">
          <cell r="B73" t="str">
            <v>DPW</v>
          </cell>
          <cell r="C73" t="str">
            <v>DPW</v>
          </cell>
          <cell r="D73" t="str">
            <v>DPW</v>
          </cell>
          <cell r="E73" t="str">
            <v>DPW</v>
          </cell>
          <cell r="F73" t="str">
            <v>DPW</v>
          </cell>
          <cell r="H73" t="str">
            <v>PLNT</v>
          </cell>
          <cell r="I73" t="str">
            <v>PLNT</v>
          </cell>
          <cell r="J73" t="str">
            <v>PLNT</v>
          </cell>
          <cell r="K73" t="str">
            <v>PLNT</v>
          </cell>
          <cell r="L73" t="str">
            <v>PLNT</v>
          </cell>
        </row>
        <row r="74">
          <cell r="B74" t="str">
            <v>T</v>
          </cell>
          <cell r="C74" t="str">
            <v>T</v>
          </cell>
          <cell r="D74" t="str">
            <v>T</v>
          </cell>
          <cell r="E74" t="str">
            <v>T</v>
          </cell>
          <cell r="F74" t="str">
            <v>T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T</v>
          </cell>
          <cell r="C75" t="str">
            <v>T</v>
          </cell>
          <cell r="D75" t="str">
            <v>T</v>
          </cell>
          <cell r="E75" t="str">
            <v>T</v>
          </cell>
          <cell r="F75" t="str">
            <v>T</v>
          </cell>
          <cell r="H75" t="str">
            <v>PLNT</v>
          </cell>
          <cell r="I75" t="str">
            <v>PLNT</v>
          </cell>
          <cell r="J75" t="str">
            <v>PLNT</v>
          </cell>
          <cell r="K75" t="str">
            <v>PLNT</v>
          </cell>
          <cell r="L75" t="str">
            <v>PLNT</v>
          </cell>
        </row>
        <row r="76">
          <cell r="B76" t="str">
            <v>GP</v>
          </cell>
          <cell r="C76" t="str">
            <v>GP</v>
          </cell>
          <cell r="D76" t="str">
            <v>GP</v>
          </cell>
          <cell r="E76" t="str">
            <v>GP</v>
          </cell>
          <cell r="F76" t="str">
            <v>GP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80">
          <cell r="B80" t="str">
            <v>DMSC</v>
          </cell>
          <cell r="C80" t="str">
            <v>DMSC</v>
          </cell>
          <cell r="D80" t="str">
            <v>DMSC</v>
          </cell>
          <cell r="E80" t="str">
            <v>DMSC</v>
          </cell>
          <cell r="F80" t="str">
            <v>DMSC</v>
          </cell>
          <cell r="H80" t="str">
            <v>PLNT</v>
          </cell>
          <cell r="I80" t="str">
            <v>PLNT</v>
          </cell>
          <cell r="J80" t="str">
            <v>PLNT</v>
          </cell>
          <cell r="K80" t="str">
            <v>PLNT</v>
          </cell>
          <cell r="L80" t="str">
            <v>PLNT</v>
          </cell>
        </row>
        <row r="81">
          <cell r="B81" t="str">
            <v>CUST</v>
          </cell>
          <cell r="C81" t="str">
            <v>CUST</v>
          </cell>
          <cell r="D81" t="str">
            <v>CUST</v>
          </cell>
          <cell r="E81" t="str">
            <v>CUST</v>
          </cell>
          <cell r="F81" t="str">
            <v>CUST</v>
          </cell>
          <cell r="H81" t="str">
            <v>CUST</v>
          </cell>
          <cell r="I81" t="str">
            <v>CUST</v>
          </cell>
          <cell r="J81" t="str">
            <v>CUST</v>
          </cell>
          <cell r="K81" t="str">
            <v>CUST</v>
          </cell>
          <cell r="L81" t="str">
            <v>CUST</v>
          </cell>
        </row>
        <row r="82">
          <cell r="B82" t="str">
            <v>OTHSE</v>
          </cell>
          <cell r="C82" t="str">
            <v>OTHSE</v>
          </cell>
          <cell r="D82" t="str">
            <v>OTHSE</v>
          </cell>
          <cell r="E82" t="str">
            <v>OTHSE</v>
          </cell>
          <cell r="F82" t="str">
            <v>OTHSE</v>
          </cell>
          <cell r="H82" t="str">
            <v>PLNT</v>
          </cell>
          <cell r="I82" t="str">
            <v>PLNT</v>
          </cell>
          <cell r="J82" t="str">
            <v>PLNT</v>
          </cell>
          <cell r="K82" t="str">
            <v>PLNT</v>
          </cell>
          <cell r="L82" t="str">
            <v>PLNT</v>
          </cell>
        </row>
        <row r="83">
          <cell r="B83" t="str">
            <v>OTHSO</v>
          </cell>
          <cell r="C83" t="str">
            <v>OTHSO</v>
          </cell>
          <cell r="D83" t="str">
            <v>OTHSO</v>
          </cell>
          <cell r="E83" t="str">
            <v>OTHSO</v>
          </cell>
          <cell r="F83" t="str">
            <v>OTHSO</v>
          </cell>
          <cell r="H83" t="str">
            <v>PLNT</v>
          </cell>
          <cell r="I83" t="str">
            <v>PLNT</v>
          </cell>
          <cell r="J83" t="str">
            <v>PLNT</v>
          </cell>
          <cell r="K83" t="str">
            <v>PLNT</v>
          </cell>
          <cell r="L83" t="str">
            <v>PLNT</v>
          </cell>
        </row>
        <row r="84">
          <cell r="B84" t="str">
            <v>OTHSGR</v>
          </cell>
          <cell r="C84" t="str">
            <v>OTHSGR</v>
          </cell>
          <cell r="D84" t="str">
            <v>OTHSGR</v>
          </cell>
          <cell r="E84" t="str">
            <v>OTHSGR</v>
          </cell>
          <cell r="F84" t="str">
            <v>OTHSGR</v>
          </cell>
          <cell r="H84" t="str">
            <v>PLNT</v>
          </cell>
          <cell r="I84" t="str">
            <v>PLNT</v>
          </cell>
          <cell r="J84" t="str">
            <v>PLNT</v>
          </cell>
          <cell r="K84" t="str">
            <v>PLNT</v>
          </cell>
          <cell r="L84" t="str">
            <v>PLNT</v>
          </cell>
        </row>
        <row r="93">
          <cell r="B93" t="str">
            <v>DPW</v>
          </cell>
          <cell r="C93" t="str">
            <v>DPW</v>
          </cell>
          <cell r="D93" t="str">
            <v>DPW</v>
          </cell>
          <cell r="E93" t="str">
            <v>DPW</v>
          </cell>
          <cell r="F93" t="str">
            <v>DPW</v>
          </cell>
          <cell r="H93" t="str">
            <v>PLNT</v>
          </cell>
          <cell r="I93" t="str">
            <v>PLNT</v>
          </cell>
          <cell r="J93" t="str">
            <v>PLNT</v>
          </cell>
          <cell r="K93" t="str">
            <v>PLNT</v>
          </cell>
          <cell r="L93" t="str">
            <v>PLNT</v>
          </cell>
        </row>
        <row r="94">
          <cell r="B94" t="str">
            <v>T</v>
          </cell>
          <cell r="C94" t="str">
            <v>T</v>
          </cell>
          <cell r="D94" t="str">
            <v>T</v>
          </cell>
          <cell r="E94" t="str">
            <v>T</v>
          </cell>
          <cell r="F94" t="str">
            <v>T</v>
          </cell>
          <cell r="H94" t="str">
            <v>PLNT</v>
          </cell>
          <cell r="I94" t="str">
            <v>PLNT</v>
          </cell>
          <cell r="J94" t="str">
            <v>PLNT</v>
          </cell>
          <cell r="K94" t="str">
            <v>PLNT</v>
          </cell>
          <cell r="L94" t="str">
            <v>PLNT</v>
          </cell>
        </row>
        <row r="95">
          <cell r="B95" t="str">
            <v>G</v>
          </cell>
          <cell r="C95" t="str">
            <v>G</v>
          </cell>
          <cell r="D95" t="str">
            <v>G</v>
          </cell>
          <cell r="E95" t="str">
            <v>G</v>
          </cell>
          <cell r="F95" t="str">
            <v>G</v>
          </cell>
          <cell r="H95" t="str">
            <v>PLNT</v>
          </cell>
          <cell r="I95" t="str">
            <v>PLNT</v>
          </cell>
          <cell r="J95" t="str">
            <v>PLNT</v>
          </cell>
          <cell r="K95" t="str">
            <v>PLNT</v>
          </cell>
          <cell r="L95" t="str">
            <v>PLNT</v>
          </cell>
        </row>
        <row r="96">
          <cell r="B96" t="str">
            <v>T</v>
          </cell>
          <cell r="C96" t="str">
            <v>T</v>
          </cell>
          <cell r="D96" t="str">
            <v>T</v>
          </cell>
          <cell r="E96" t="str">
            <v>T</v>
          </cell>
          <cell r="F96" t="str">
            <v>T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97">
          <cell r="B97" t="str">
            <v>P</v>
          </cell>
          <cell r="C97" t="str">
            <v>P</v>
          </cell>
          <cell r="D97" t="str">
            <v>P</v>
          </cell>
          <cell r="E97" t="str">
            <v>P</v>
          </cell>
          <cell r="F97" t="str">
            <v>P</v>
          </cell>
          <cell r="H97" t="str">
            <v>PLNT</v>
          </cell>
          <cell r="I97" t="str">
            <v>PLNT</v>
          </cell>
          <cell r="J97" t="str">
            <v>PLNT</v>
          </cell>
          <cell r="K97" t="str">
            <v>PLNT</v>
          </cell>
          <cell r="L97" t="str">
            <v>PLNT</v>
          </cell>
        </row>
        <row r="101">
          <cell r="B101" t="str">
            <v>DPW</v>
          </cell>
          <cell r="C101" t="str">
            <v>DPW</v>
          </cell>
          <cell r="D101" t="str">
            <v>DPW</v>
          </cell>
          <cell r="E101" t="str">
            <v>DPW</v>
          </cell>
          <cell r="F101" t="str">
            <v>DPW</v>
          </cell>
          <cell r="H101" t="str">
            <v>PLNT</v>
          </cell>
          <cell r="I101" t="str">
            <v>PLNT</v>
          </cell>
          <cell r="J101" t="str">
            <v>PLNT</v>
          </cell>
          <cell r="K101" t="str">
            <v>PLNT</v>
          </cell>
          <cell r="L101" t="str">
            <v>PLNT</v>
          </cell>
        </row>
        <row r="102">
          <cell r="B102" t="str">
            <v>T</v>
          </cell>
          <cell r="C102" t="str">
            <v>T</v>
          </cell>
          <cell r="D102" t="str">
            <v>T</v>
          </cell>
          <cell r="E102" t="str">
            <v>T</v>
          </cell>
          <cell r="F102" t="str">
            <v>T</v>
          </cell>
          <cell r="H102" t="str">
            <v>PLNT</v>
          </cell>
          <cell r="I102" t="str">
            <v>PLNT</v>
          </cell>
          <cell r="J102" t="str">
            <v>PLNT</v>
          </cell>
          <cell r="K102" t="str">
            <v>PLNT</v>
          </cell>
          <cell r="L102" t="str">
            <v>PLNT</v>
          </cell>
        </row>
        <row r="106">
          <cell r="B106" t="str">
            <v>P</v>
          </cell>
          <cell r="C106" t="str">
            <v>P</v>
          </cell>
          <cell r="D106" t="str">
            <v>P</v>
          </cell>
          <cell r="E106" t="str">
            <v>P</v>
          </cell>
          <cell r="F106" t="str">
            <v>P</v>
          </cell>
          <cell r="H106" t="str">
            <v>PLNT</v>
          </cell>
          <cell r="I106" t="str">
            <v>PLNT</v>
          </cell>
          <cell r="J106" t="str">
            <v>PLNT</v>
          </cell>
          <cell r="K106" t="str">
            <v>PLNT</v>
          </cell>
          <cell r="L106" t="str">
            <v>PLNT</v>
          </cell>
        </row>
        <row r="109">
          <cell r="B109" t="str">
            <v>P</v>
          </cell>
          <cell r="C109" t="str">
            <v>P</v>
          </cell>
          <cell r="D109" t="str">
            <v>P</v>
          </cell>
          <cell r="E109" t="str">
            <v>P</v>
          </cell>
          <cell r="F109" t="str">
            <v>P</v>
          </cell>
          <cell r="H109" t="str">
            <v>PLNT</v>
          </cell>
          <cell r="I109" t="str">
            <v>PLNT</v>
          </cell>
          <cell r="J109" t="str">
            <v>PLNT</v>
          </cell>
          <cell r="K109" t="str">
            <v>PLNT</v>
          </cell>
          <cell r="L109" t="str">
            <v>PLNT</v>
          </cell>
        </row>
        <row r="113">
          <cell r="B113" t="str">
            <v>P</v>
          </cell>
          <cell r="C113" t="str">
            <v>P</v>
          </cell>
          <cell r="D113" t="str">
            <v>P</v>
          </cell>
          <cell r="E113" t="str">
            <v>P</v>
          </cell>
          <cell r="F113" t="str">
            <v>P</v>
          </cell>
          <cell r="H113" t="str">
            <v>PLNT</v>
          </cell>
          <cell r="I113" t="str">
            <v>PLNT</v>
          </cell>
          <cell r="J113" t="str">
            <v>PLNT</v>
          </cell>
          <cell r="K113" t="str">
            <v>PLNT</v>
          </cell>
          <cell r="L113" t="str">
            <v>PLNT</v>
          </cell>
        </row>
        <row r="117">
          <cell r="B117" t="str">
            <v>DPW</v>
          </cell>
          <cell r="C117" t="str">
            <v>DPW</v>
          </cell>
          <cell r="D117" t="str">
            <v>DPW</v>
          </cell>
          <cell r="E117" t="str">
            <v>DPW</v>
          </cell>
          <cell r="F117" t="str">
            <v>DPW</v>
          </cell>
          <cell r="H117" t="str">
            <v>PLNT</v>
          </cell>
          <cell r="I117" t="str">
            <v>PLNT</v>
          </cell>
          <cell r="J117" t="str">
            <v>PLNT</v>
          </cell>
          <cell r="K117" t="str">
            <v>PLNT</v>
          </cell>
          <cell r="L117" t="str">
            <v>PLNT</v>
          </cell>
        </row>
        <row r="118">
          <cell r="B118" t="str">
            <v>P</v>
          </cell>
          <cell r="C118" t="str">
            <v>P</v>
          </cell>
          <cell r="D118" t="str">
            <v>P</v>
          </cell>
          <cell r="E118" t="str">
            <v>P</v>
          </cell>
          <cell r="F118" t="str">
            <v>P</v>
          </cell>
          <cell r="H118" t="str">
            <v>PLNT</v>
          </cell>
          <cell r="I118" t="str">
            <v>PLNT</v>
          </cell>
          <cell r="J118" t="str">
            <v>PLNT</v>
          </cell>
          <cell r="K118" t="str">
            <v>PLNT</v>
          </cell>
          <cell r="L118" t="str">
            <v>PLNT</v>
          </cell>
        </row>
        <row r="119">
          <cell r="B119" t="str">
            <v>T</v>
          </cell>
          <cell r="C119" t="str">
            <v>T</v>
          </cell>
          <cell r="D119" t="str">
            <v>T</v>
          </cell>
          <cell r="E119" t="str">
            <v>T</v>
          </cell>
          <cell r="F119" t="str">
            <v>T</v>
          </cell>
          <cell r="H119" t="str">
            <v>PLNT</v>
          </cell>
          <cell r="I119" t="str">
            <v>PLNT</v>
          </cell>
          <cell r="J119" t="str">
            <v>PLNT</v>
          </cell>
          <cell r="K119" t="str">
            <v>PLNT</v>
          </cell>
          <cell r="L119" t="str">
            <v>PLNT</v>
          </cell>
        </row>
        <row r="120">
          <cell r="B120" t="str">
            <v>CUST</v>
          </cell>
          <cell r="C120" t="str">
            <v>CUST</v>
          </cell>
          <cell r="D120" t="str">
            <v>CUST</v>
          </cell>
          <cell r="E120" t="str">
            <v>CUST</v>
          </cell>
          <cell r="F120" t="str">
            <v>CUST</v>
          </cell>
          <cell r="H120" t="str">
            <v>PLNT</v>
          </cell>
          <cell r="I120" t="str">
            <v>PLNT</v>
          </cell>
          <cell r="J120" t="str">
            <v>PLNT</v>
          </cell>
          <cell r="K120" t="str">
            <v>PLNT</v>
          </cell>
          <cell r="L120" t="str">
            <v>PLNT</v>
          </cell>
        </row>
        <row r="121">
          <cell r="B121" t="str">
            <v>PTD</v>
          </cell>
          <cell r="C121" t="str">
            <v>PTD</v>
          </cell>
          <cell r="D121" t="str">
            <v>PTD</v>
          </cell>
          <cell r="E121" t="str">
            <v>PTD</v>
          </cell>
          <cell r="F121" t="str">
            <v>PTD</v>
          </cell>
          <cell r="H121" t="str">
            <v>PLNT</v>
          </cell>
          <cell r="I121" t="str">
            <v>PLNT</v>
          </cell>
          <cell r="J121" t="str">
            <v>PLNT</v>
          </cell>
          <cell r="K121" t="str">
            <v>PLNT</v>
          </cell>
          <cell r="L121" t="str">
            <v>PLNT</v>
          </cell>
        </row>
        <row r="122">
          <cell r="B122" t="str">
            <v>P</v>
          </cell>
          <cell r="C122" t="str">
            <v>P</v>
          </cell>
          <cell r="D122" t="str">
            <v>P</v>
          </cell>
          <cell r="E122" t="str">
            <v>P</v>
          </cell>
          <cell r="F122" t="str">
            <v>P</v>
          </cell>
          <cell r="H122" t="str">
            <v>PLNT</v>
          </cell>
          <cell r="I122" t="str">
            <v>PLNT</v>
          </cell>
          <cell r="J122" t="str">
            <v>PLNT</v>
          </cell>
          <cell r="K122" t="str">
            <v>PLNT</v>
          </cell>
          <cell r="L122" t="str">
            <v>PLNT</v>
          </cell>
        </row>
        <row r="129">
          <cell r="B129" t="str">
            <v>CUST</v>
          </cell>
          <cell r="C129" t="str">
            <v>CUST</v>
          </cell>
          <cell r="D129" t="str">
            <v>CUST</v>
          </cell>
          <cell r="E129" t="str">
            <v>CUST</v>
          </cell>
          <cell r="F129" t="str">
            <v>CUST</v>
          </cell>
          <cell r="H129" t="str">
            <v>CUST</v>
          </cell>
          <cell r="I129" t="str">
            <v>CUST</v>
          </cell>
          <cell r="J129" t="str">
            <v>CUST</v>
          </cell>
          <cell r="K129" t="str">
            <v>CUST</v>
          </cell>
          <cell r="L129" t="str">
            <v>CUST</v>
          </cell>
        </row>
        <row r="133">
          <cell r="B133" t="str">
            <v>P</v>
          </cell>
          <cell r="C133" t="str">
            <v>P</v>
          </cell>
          <cell r="D133" t="str">
            <v>P</v>
          </cell>
          <cell r="E133" t="str">
            <v>P</v>
          </cell>
          <cell r="F133" t="str">
            <v>P</v>
          </cell>
        </row>
        <row r="134">
          <cell r="B134" t="str">
            <v>T</v>
          </cell>
          <cell r="C134" t="str">
            <v>T</v>
          </cell>
          <cell r="D134" t="str">
            <v>T</v>
          </cell>
          <cell r="E134" t="str">
            <v>T</v>
          </cell>
          <cell r="F134" t="str">
            <v>T</v>
          </cell>
        </row>
        <row r="135">
          <cell r="B135" t="str">
            <v>DPW</v>
          </cell>
          <cell r="C135" t="str">
            <v>DPW</v>
          </cell>
          <cell r="D135" t="str">
            <v>DPW</v>
          </cell>
          <cell r="E135" t="str">
            <v>DPW</v>
          </cell>
          <cell r="F135" t="str">
            <v>DPW</v>
          </cell>
          <cell r="H135" t="str">
            <v>PLNT</v>
          </cell>
          <cell r="I135" t="str">
            <v>PLNT</v>
          </cell>
          <cell r="J135" t="str">
            <v>PLNT</v>
          </cell>
          <cell r="K135" t="str">
            <v>PLNT</v>
          </cell>
          <cell r="L135" t="str">
            <v>PLNT</v>
          </cell>
        </row>
        <row r="144">
          <cell r="B144" t="str">
            <v>P</v>
          </cell>
          <cell r="C144" t="str">
            <v>P</v>
          </cell>
          <cell r="D144" t="str">
            <v>P</v>
          </cell>
          <cell r="E144" t="str">
            <v>P</v>
          </cell>
          <cell r="F144" t="str">
            <v>P</v>
          </cell>
        </row>
        <row r="145">
          <cell r="B145" t="str">
            <v>P</v>
          </cell>
          <cell r="C145" t="str">
            <v>P</v>
          </cell>
          <cell r="D145" t="str">
            <v>P</v>
          </cell>
          <cell r="E145" t="str">
            <v>P</v>
          </cell>
          <cell r="F145" t="str">
            <v>P</v>
          </cell>
        </row>
        <row r="149">
          <cell r="B149" t="str">
            <v>P</v>
          </cell>
          <cell r="C149" t="str">
            <v>P</v>
          </cell>
          <cell r="D149" t="str">
            <v>P</v>
          </cell>
          <cell r="E149" t="str">
            <v>P</v>
          </cell>
          <cell r="F149" t="str">
            <v>P</v>
          </cell>
        </row>
        <row r="150">
          <cell r="B150" t="str">
            <v>P</v>
          </cell>
          <cell r="C150" t="str">
            <v>P</v>
          </cell>
          <cell r="D150" t="str">
            <v>P</v>
          </cell>
          <cell r="E150" t="str">
            <v>P</v>
          </cell>
          <cell r="F150" t="str">
            <v>P</v>
          </cell>
        </row>
        <row r="151">
          <cell r="B151" t="str">
            <v>P</v>
          </cell>
          <cell r="C151" t="str">
            <v>P</v>
          </cell>
          <cell r="D151" t="str">
            <v>P</v>
          </cell>
          <cell r="E151" t="str">
            <v>P</v>
          </cell>
          <cell r="F151" t="str">
            <v>P</v>
          </cell>
        </row>
        <row r="152">
          <cell r="B152" t="str">
            <v>P</v>
          </cell>
          <cell r="C152" t="str">
            <v>P</v>
          </cell>
          <cell r="D152" t="str">
            <v>P</v>
          </cell>
          <cell r="E152" t="str">
            <v>P</v>
          </cell>
          <cell r="F152" t="str">
            <v>P</v>
          </cell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</row>
        <row r="156">
          <cell r="B156" t="str">
            <v>P</v>
          </cell>
          <cell r="C156" t="str">
            <v>P</v>
          </cell>
          <cell r="D156" t="str">
            <v>P</v>
          </cell>
          <cell r="E156" t="str">
            <v>P</v>
          </cell>
          <cell r="F156" t="str">
            <v>P</v>
          </cell>
        </row>
        <row r="157">
          <cell r="B157" t="str">
            <v>P</v>
          </cell>
          <cell r="C157" t="str">
            <v>P</v>
          </cell>
          <cell r="D157" t="str">
            <v>P</v>
          </cell>
          <cell r="E157" t="str">
            <v>P</v>
          </cell>
          <cell r="F157" t="str">
            <v>P</v>
          </cell>
        </row>
        <row r="158">
          <cell r="B158" t="str">
            <v>P</v>
          </cell>
          <cell r="C158" t="str">
            <v>P</v>
          </cell>
          <cell r="D158" t="str">
            <v>P</v>
          </cell>
          <cell r="E158" t="str">
            <v>P</v>
          </cell>
          <cell r="F158" t="str">
            <v>P</v>
          </cell>
        </row>
        <row r="159">
          <cell r="B159" t="str">
            <v>P</v>
          </cell>
          <cell r="C159" t="str">
            <v>P</v>
          </cell>
          <cell r="D159" t="str">
            <v>P</v>
          </cell>
          <cell r="E159" t="str">
            <v>P</v>
          </cell>
          <cell r="F159" t="str">
            <v>P</v>
          </cell>
        </row>
        <row r="163">
          <cell r="B163" t="str">
            <v>P</v>
          </cell>
          <cell r="C163" t="str">
            <v>P</v>
          </cell>
          <cell r="D163" t="str">
            <v>P</v>
          </cell>
          <cell r="E163" t="str">
            <v>P</v>
          </cell>
          <cell r="F163" t="str">
            <v>P</v>
          </cell>
        </row>
        <row r="164">
          <cell r="B164" t="str">
            <v>P</v>
          </cell>
          <cell r="C164" t="str">
            <v>P</v>
          </cell>
          <cell r="D164" t="str">
            <v>P</v>
          </cell>
          <cell r="E164" t="str">
            <v>P</v>
          </cell>
          <cell r="F164" t="str">
            <v>P</v>
          </cell>
        </row>
        <row r="168">
          <cell r="B168" t="str">
            <v>P</v>
          </cell>
          <cell r="C168" t="str">
            <v>P</v>
          </cell>
          <cell r="D168" t="str">
            <v>P</v>
          </cell>
          <cell r="E168" t="str">
            <v>P</v>
          </cell>
          <cell r="F168" t="str">
            <v>P</v>
          </cell>
        </row>
        <row r="171">
          <cell r="B171" t="str">
            <v>P</v>
          </cell>
          <cell r="C171" t="str">
            <v>P</v>
          </cell>
          <cell r="D171" t="str">
            <v>P</v>
          </cell>
          <cell r="E171" t="str">
            <v>P</v>
          </cell>
          <cell r="F171" t="str">
            <v>P</v>
          </cell>
        </row>
        <row r="175">
          <cell r="B175" t="str">
            <v>P</v>
          </cell>
          <cell r="C175" t="str">
            <v>P</v>
          </cell>
          <cell r="D175" t="str">
            <v>P</v>
          </cell>
          <cell r="E175" t="str">
            <v>P</v>
          </cell>
          <cell r="F175" t="str">
            <v>P</v>
          </cell>
        </row>
        <row r="176">
          <cell r="B176" t="str">
            <v>P</v>
          </cell>
          <cell r="C176" t="str">
            <v>P</v>
          </cell>
          <cell r="D176" t="str">
            <v>P</v>
          </cell>
          <cell r="E176" t="str">
            <v>P</v>
          </cell>
          <cell r="F176" t="str">
            <v>P</v>
          </cell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</row>
        <row r="181">
          <cell r="B181" t="str">
            <v>P</v>
          </cell>
          <cell r="C181" t="str">
            <v>P</v>
          </cell>
          <cell r="D181" t="str">
            <v>P</v>
          </cell>
          <cell r="E181" t="str">
            <v>P</v>
          </cell>
          <cell r="F181" t="str">
            <v>P</v>
          </cell>
        </row>
        <row r="182">
          <cell r="B182" t="str">
            <v>P</v>
          </cell>
          <cell r="C182" t="str">
            <v>P</v>
          </cell>
          <cell r="D182" t="str">
            <v>P</v>
          </cell>
          <cell r="E182" t="str">
            <v>P</v>
          </cell>
          <cell r="F182" t="str">
            <v>P</v>
          </cell>
        </row>
        <row r="186">
          <cell r="B186" t="str">
            <v>P</v>
          </cell>
          <cell r="C186" t="str">
            <v>P</v>
          </cell>
          <cell r="D186" t="str">
            <v>P</v>
          </cell>
          <cell r="E186" t="str">
            <v>P</v>
          </cell>
          <cell r="F186" t="str">
            <v>P</v>
          </cell>
        </row>
        <row r="187">
          <cell r="B187" t="str">
            <v>P</v>
          </cell>
          <cell r="C187" t="str">
            <v>P</v>
          </cell>
          <cell r="D187" t="str">
            <v>P</v>
          </cell>
          <cell r="E187" t="str">
            <v>P</v>
          </cell>
          <cell r="F187" t="str">
            <v>P</v>
          </cell>
        </row>
        <row r="191">
          <cell r="B191" t="str">
            <v>P</v>
          </cell>
          <cell r="C191" t="str">
            <v>P</v>
          </cell>
          <cell r="D191" t="str">
            <v>P</v>
          </cell>
          <cell r="E191" t="str">
            <v>P</v>
          </cell>
          <cell r="F191" t="str">
            <v>P</v>
          </cell>
        </row>
        <row r="192">
          <cell r="B192" t="str">
            <v>P</v>
          </cell>
          <cell r="C192" t="str">
            <v>P</v>
          </cell>
          <cell r="D192" t="str">
            <v>P</v>
          </cell>
          <cell r="E192" t="str">
            <v>P</v>
          </cell>
          <cell r="F192" t="str">
            <v>P</v>
          </cell>
        </row>
        <row r="193">
          <cell r="B193" t="str">
            <v>P</v>
          </cell>
          <cell r="C193" t="str">
            <v>P</v>
          </cell>
          <cell r="D193" t="str">
            <v>P</v>
          </cell>
          <cell r="E193" t="str">
            <v>P</v>
          </cell>
          <cell r="F193" t="str">
            <v>P</v>
          </cell>
        </row>
        <row r="197">
          <cell r="B197" t="str">
            <v>P</v>
          </cell>
          <cell r="C197" t="str">
            <v>P</v>
          </cell>
          <cell r="D197" t="str">
            <v>P</v>
          </cell>
          <cell r="E197" t="str">
            <v>P</v>
          </cell>
          <cell r="F197" t="str">
            <v>P</v>
          </cell>
        </row>
        <row r="198">
          <cell r="B198" t="str">
            <v>P</v>
          </cell>
          <cell r="C198" t="str">
            <v>P</v>
          </cell>
          <cell r="D198" t="str">
            <v>P</v>
          </cell>
          <cell r="E198" t="str">
            <v>P</v>
          </cell>
          <cell r="F198" t="str">
            <v>P</v>
          </cell>
        </row>
        <row r="202">
          <cell r="B202" t="str">
            <v>P</v>
          </cell>
          <cell r="C202" t="str">
            <v>P</v>
          </cell>
          <cell r="D202" t="str">
            <v>P</v>
          </cell>
          <cell r="E202" t="str">
            <v>P</v>
          </cell>
          <cell r="F202" t="str">
            <v>P</v>
          </cell>
        </row>
        <row r="203">
          <cell r="B203" t="str">
            <v>P</v>
          </cell>
          <cell r="C203" t="str">
            <v>P</v>
          </cell>
          <cell r="D203" t="str">
            <v>P</v>
          </cell>
          <cell r="E203" t="str">
            <v>P</v>
          </cell>
          <cell r="F203" t="str">
            <v>P</v>
          </cell>
        </row>
        <row r="207">
          <cell r="B207" t="str">
            <v>P</v>
          </cell>
          <cell r="C207" t="str">
            <v>P</v>
          </cell>
          <cell r="D207" t="str">
            <v>P</v>
          </cell>
          <cell r="E207" t="str">
            <v>P</v>
          </cell>
          <cell r="F207" t="str">
            <v>P</v>
          </cell>
        </row>
        <row r="208">
          <cell r="B208" t="str">
            <v>P</v>
          </cell>
          <cell r="C208" t="str">
            <v>P</v>
          </cell>
          <cell r="D208" t="str">
            <v>P</v>
          </cell>
          <cell r="E208" t="str">
            <v>P</v>
          </cell>
          <cell r="F208" t="str">
            <v>P</v>
          </cell>
        </row>
        <row r="212">
          <cell r="B212" t="str">
            <v>P</v>
          </cell>
          <cell r="C212" t="str">
            <v>P</v>
          </cell>
          <cell r="D212" t="str">
            <v>P</v>
          </cell>
          <cell r="E212" t="str">
            <v>P</v>
          </cell>
          <cell r="F212" t="str">
            <v>P</v>
          </cell>
        </row>
        <row r="213">
          <cell r="B213" t="str">
            <v>P</v>
          </cell>
          <cell r="C213" t="str">
            <v>P</v>
          </cell>
          <cell r="D213" t="str">
            <v>P</v>
          </cell>
          <cell r="E213" t="str">
            <v>P</v>
          </cell>
          <cell r="F213" t="str">
            <v>P</v>
          </cell>
        </row>
        <row r="219">
          <cell r="B219" t="str">
            <v>P</v>
          </cell>
          <cell r="C219" t="str">
            <v>P</v>
          </cell>
          <cell r="D219" t="str">
            <v>P</v>
          </cell>
          <cell r="E219" t="str">
            <v>P</v>
          </cell>
          <cell r="F219" t="str">
            <v>P</v>
          </cell>
        </row>
        <row r="223">
          <cell r="B223" t="str">
            <v>P</v>
          </cell>
          <cell r="C223" t="str">
            <v>P</v>
          </cell>
          <cell r="D223" t="str">
            <v>P</v>
          </cell>
          <cell r="E223" t="str">
            <v>P</v>
          </cell>
          <cell r="F223" t="str">
            <v>P</v>
          </cell>
        </row>
        <row r="228">
          <cell r="B228" t="str">
            <v>P</v>
          </cell>
          <cell r="C228" t="str">
            <v>P</v>
          </cell>
          <cell r="D228" t="str">
            <v>P</v>
          </cell>
          <cell r="E228" t="str">
            <v>P</v>
          </cell>
          <cell r="F228" t="str">
            <v>P</v>
          </cell>
        </row>
        <row r="232">
          <cell r="B232" t="str">
            <v>P</v>
          </cell>
          <cell r="C232" t="str">
            <v>P</v>
          </cell>
          <cell r="D232" t="str">
            <v>P</v>
          </cell>
          <cell r="E232" t="str">
            <v>P</v>
          </cell>
          <cell r="F232" t="str">
            <v>P</v>
          </cell>
        </row>
        <row r="236">
          <cell r="B236" t="str">
            <v>P</v>
          </cell>
          <cell r="C236" t="str">
            <v>P</v>
          </cell>
          <cell r="D236" t="str">
            <v>P</v>
          </cell>
          <cell r="E236" t="str">
            <v>P</v>
          </cell>
          <cell r="F236" t="str">
            <v>P</v>
          </cell>
        </row>
        <row r="240">
          <cell r="B240" t="str">
            <v>P</v>
          </cell>
          <cell r="C240" t="str">
            <v>P</v>
          </cell>
          <cell r="D240" t="str">
            <v>P</v>
          </cell>
          <cell r="E240" t="str">
            <v>P</v>
          </cell>
          <cell r="F240" t="str">
            <v>P</v>
          </cell>
        </row>
        <row r="244">
          <cell r="B244" t="str">
            <v>P</v>
          </cell>
          <cell r="C244" t="str">
            <v>P</v>
          </cell>
          <cell r="D244" t="str">
            <v>P</v>
          </cell>
          <cell r="E244" t="str">
            <v>P</v>
          </cell>
          <cell r="F244" t="str">
            <v>P</v>
          </cell>
        </row>
        <row r="248">
          <cell r="B248" t="str">
            <v>P</v>
          </cell>
          <cell r="C248" t="str">
            <v>P</v>
          </cell>
          <cell r="D248" t="str">
            <v>P</v>
          </cell>
          <cell r="E248" t="str">
            <v>P</v>
          </cell>
          <cell r="F248" t="str">
            <v>P</v>
          </cell>
        </row>
        <row r="252">
          <cell r="B252" t="str">
            <v>P</v>
          </cell>
          <cell r="C252" t="str">
            <v>P</v>
          </cell>
          <cell r="D252" t="str">
            <v>P</v>
          </cell>
          <cell r="E252" t="str">
            <v>P</v>
          </cell>
          <cell r="F252" t="str">
            <v>P</v>
          </cell>
        </row>
        <row r="256">
          <cell r="B256" t="str">
            <v>P</v>
          </cell>
          <cell r="C256" t="str">
            <v>P</v>
          </cell>
          <cell r="D256" t="str">
            <v>P</v>
          </cell>
          <cell r="E256" t="str">
            <v>P</v>
          </cell>
          <cell r="F256" t="str">
            <v>P</v>
          </cell>
        </row>
        <row r="260">
          <cell r="B260" t="str">
            <v>P</v>
          </cell>
          <cell r="C260" t="str">
            <v>P</v>
          </cell>
          <cell r="D260" t="str">
            <v>P</v>
          </cell>
          <cell r="E260" t="str">
            <v>P</v>
          </cell>
          <cell r="F260" t="str">
            <v>P</v>
          </cell>
        </row>
        <row r="267">
          <cell r="B267" t="str">
            <v>P</v>
          </cell>
          <cell r="C267" t="str">
            <v>P</v>
          </cell>
          <cell r="D267" t="str">
            <v>P</v>
          </cell>
          <cell r="E267" t="str">
            <v>P</v>
          </cell>
          <cell r="F267" t="str">
            <v>P</v>
          </cell>
        </row>
        <row r="268">
          <cell r="B268" t="str">
            <v>P</v>
          </cell>
          <cell r="C268" t="str">
            <v>P</v>
          </cell>
          <cell r="D268" t="str">
            <v>P</v>
          </cell>
          <cell r="E268" t="str">
            <v>P</v>
          </cell>
          <cell r="F268" t="str">
            <v>P</v>
          </cell>
        </row>
        <row r="272">
          <cell r="B272" t="str">
            <v>P</v>
          </cell>
          <cell r="C272" t="str">
            <v>P</v>
          </cell>
          <cell r="D272" t="str">
            <v>P</v>
          </cell>
          <cell r="E272" t="str">
            <v>P</v>
          </cell>
          <cell r="F272" t="str">
            <v>P</v>
          </cell>
        </row>
        <row r="273">
          <cell r="B273" t="str">
            <v>P</v>
          </cell>
          <cell r="C273" t="str">
            <v>P</v>
          </cell>
          <cell r="D273" t="str">
            <v>P</v>
          </cell>
          <cell r="E273" t="str">
            <v>P</v>
          </cell>
          <cell r="F273" t="str">
            <v>P</v>
          </cell>
        </row>
        <row r="277">
          <cell r="B277" t="str">
            <v>P</v>
          </cell>
          <cell r="C277" t="str">
            <v>P</v>
          </cell>
          <cell r="D277" t="str">
            <v>P</v>
          </cell>
          <cell r="E277" t="str">
            <v>P</v>
          </cell>
          <cell r="F277" t="str">
            <v>P</v>
          </cell>
        </row>
        <row r="278">
          <cell r="B278" t="str">
            <v>P</v>
          </cell>
          <cell r="C278" t="str">
            <v>P</v>
          </cell>
          <cell r="D278" t="str">
            <v>P</v>
          </cell>
          <cell r="E278" t="str">
            <v>P</v>
          </cell>
          <cell r="F278" t="str">
            <v>P</v>
          </cell>
        </row>
        <row r="282">
          <cell r="B282" t="str">
            <v>P</v>
          </cell>
          <cell r="C282" t="str">
            <v>P</v>
          </cell>
          <cell r="D282" t="str">
            <v>P</v>
          </cell>
          <cell r="E282" t="str">
            <v>P</v>
          </cell>
          <cell r="F282" t="str">
            <v>P</v>
          </cell>
        </row>
        <row r="286">
          <cell r="B286" t="str">
            <v>P</v>
          </cell>
          <cell r="C286" t="str">
            <v>P</v>
          </cell>
          <cell r="D286" t="str">
            <v>P</v>
          </cell>
          <cell r="E286" t="str">
            <v>P</v>
          </cell>
          <cell r="F286" t="str">
            <v>P</v>
          </cell>
        </row>
        <row r="287">
          <cell r="B287" t="str">
            <v>P</v>
          </cell>
          <cell r="C287" t="str">
            <v>P</v>
          </cell>
          <cell r="D287" t="str">
            <v>P</v>
          </cell>
          <cell r="E287" t="str">
            <v>P</v>
          </cell>
          <cell r="F287" t="str">
            <v>P</v>
          </cell>
        </row>
        <row r="291">
          <cell r="B291" t="str">
            <v>P</v>
          </cell>
          <cell r="C291" t="str">
            <v>P</v>
          </cell>
          <cell r="D291" t="str">
            <v>P</v>
          </cell>
          <cell r="E291" t="str">
            <v>P</v>
          </cell>
          <cell r="F291" t="str">
            <v>P</v>
          </cell>
        </row>
        <row r="292">
          <cell r="B292" t="str">
            <v>P</v>
          </cell>
          <cell r="C292" t="str">
            <v>P</v>
          </cell>
          <cell r="D292" t="str">
            <v>P</v>
          </cell>
          <cell r="E292" t="str">
            <v>P</v>
          </cell>
          <cell r="F292" t="str">
            <v>P</v>
          </cell>
        </row>
        <row r="296">
          <cell r="B296" t="str">
            <v>P</v>
          </cell>
          <cell r="C296" t="str">
            <v>P</v>
          </cell>
          <cell r="D296" t="str">
            <v>P</v>
          </cell>
          <cell r="E296" t="str">
            <v>P</v>
          </cell>
          <cell r="F296" t="str">
            <v>P</v>
          </cell>
        </row>
        <row r="300">
          <cell r="B300" t="str">
            <v>P</v>
          </cell>
          <cell r="C300" t="str">
            <v>P</v>
          </cell>
          <cell r="D300" t="str">
            <v>P</v>
          </cell>
          <cell r="E300" t="str">
            <v>P</v>
          </cell>
          <cell r="F300" t="str">
            <v>P</v>
          </cell>
        </row>
        <row r="301">
          <cell r="B301" t="str">
            <v>P</v>
          </cell>
          <cell r="C301" t="str">
            <v>P</v>
          </cell>
          <cell r="D301" t="str">
            <v>P</v>
          </cell>
          <cell r="E301" t="str">
            <v>P</v>
          </cell>
          <cell r="F301" t="str">
            <v>P</v>
          </cell>
        </row>
        <row r="305">
          <cell r="B305" t="str">
            <v>P</v>
          </cell>
          <cell r="C305" t="str">
            <v>P</v>
          </cell>
          <cell r="D305" t="str">
            <v>P</v>
          </cell>
          <cell r="E305" t="str">
            <v>P</v>
          </cell>
          <cell r="F305" t="str">
            <v>P</v>
          </cell>
        </row>
        <row r="306">
          <cell r="B306" t="str">
            <v>P</v>
          </cell>
          <cell r="C306" t="str">
            <v>P</v>
          </cell>
          <cell r="D306" t="str">
            <v>P</v>
          </cell>
          <cell r="E306" t="str">
            <v>P</v>
          </cell>
          <cell r="F306" t="str">
            <v>P</v>
          </cell>
        </row>
        <row r="310">
          <cell r="B310" t="str">
            <v>P</v>
          </cell>
          <cell r="C310" t="str">
            <v>P</v>
          </cell>
          <cell r="D310" t="str">
            <v>P</v>
          </cell>
          <cell r="E310" t="str">
            <v>P</v>
          </cell>
          <cell r="F310" t="str">
            <v>P</v>
          </cell>
        </row>
        <row r="311">
          <cell r="B311" t="str">
            <v>P</v>
          </cell>
          <cell r="C311" t="str">
            <v>P</v>
          </cell>
          <cell r="D311" t="str">
            <v>P</v>
          </cell>
          <cell r="E311" t="str">
            <v>P</v>
          </cell>
          <cell r="F311" t="str">
            <v>P</v>
          </cell>
        </row>
        <row r="315">
          <cell r="B315" t="str">
            <v>P</v>
          </cell>
          <cell r="C315" t="str">
            <v>P</v>
          </cell>
          <cell r="D315" t="str">
            <v>P</v>
          </cell>
          <cell r="E315" t="str">
            <v>P</v>
          </cell>
          <cell r="F315" t="str">
            <v>P</v>
          </cell>
        </row>
        <row r="316">
          <cell r="B316" t="str">
            <v>P</v>
          </cell>
          <cell r="C316" t="str">
            <v>P</v>
          </cell>
          <cell r="D316" t="str">
            <v>P</v>
          </cell>
          <cell r="E316" t="str">
            <v>P</v>
          </cell>
          <cell r="F316" t="str">
            <v>P</v>
          </cell>
        </row>
        <row r="317">
          <cell r="B317" t="str">
            <v>P</v>
          </cell>
          <cell r="C317" t="str">
            <v>P</v>
          </cell>
          <cell r="D317" t="str">
            <v>P</v>
          </cell>
          <cell r="E317" t="str">
            <v>P</v>
          </cell>
          <cell r="F317" t="str">
            <v>P</v>
          </cell>
        </row>
        <row r="324">
          <cell r="B324" t="str">
            <v>P</v>
          </cell>
          <cell r="C324" t="str">
            <v>P</v>
          </cell>
          <cell r="D324" t="str">
            <v>P</v>
          </cell>
          <cell r="E324" t="str">
            <v>P</v>
          </cell>
          <cell r="F324" t="str">
            <v>P</v>
          </cell>
        </row>
        <row r="328">
          <cell r="B328" t="str">
            <v>P</v>
          </cell>
          <cell r="C328" t="str">
            <v>P</v>
          </cell>
          <cell r="D328" t="str">
            <v>P</v>
          </cell>
          <cell r="E328" t="str">
            <v>P</v>
          </cell>
          <cell r="F328" t="str">
            <v>P</v>
          </cell>
        </row>
        <row r="329">
          <cell r="B329" t="str">
            <v>P</v>
          </cell>
          <cell r="C329" t="str">
            <v>P</v>
          </cell>
          <cell r="D329" t="str">
            <v>P</v>
          </cell>
          <cell r="E329" t="str">
            <v>P</v>
          </cell>
          <cell r="F329" t="str">
            <v>P</v>
          </cell>
        </row>
        <row r="333">
          <cell r="B333" t="str">
            <v>P</v>
          </cell>
          <cell r="C333" t="str">
            <v>P</v>
          </cell>
          <cell r="D333" t="str">
            <v>P</v>
          </cell>
          <cell r="E333" t="str">
            <v>P</v>
          </cell>
          <cell r="F333" t="str">
            <v>P</v>
          </cell>
        </row>
        <row r="334">
          <cell r="B334" t="str">
            <v>P</v>
          </cell>
          <cell r="C334" t="str">
            <v>P</v>
          </cell>
          <cell r="D334" t="str">
            <v>P</v>
          </cell>
          <cell r="E334" t="str">
            <v>P</v>
          </cell>
          <cell r="F334" t="str">
            <v>P</v>
          </cell>
        </row>
        <row r="338">
          <cell r="B338" t="str">
            <v>P</v>
          </cell>
          <cell r="C338" t="str">
            <v>P</v>
          </cell>
          <cell r="D338" t="str">
            <v>P</v>
          </cell>
          <cell r="E338" t="str">
            <v>P</v>
          </cell>
          <cell r="F338" t="str">
            <v>P</v>
          </cell>
        </row>
        <row r="339">
          <cell r="B339" t="str">
            <v>P</v>
          </cell>
          <cell r="C339" t="str">
            <v>P</v>
          </cell>
          <cell r="D339" t="str">
            <v>P</v>
          </cell>
          <cell r="E339" t="str">
            <v>P</v>
          </cell>
          <cell r="F339" t="str">
            <v>P</v>
          </cell>
        </row>
        <row r="340">
          <cell r="B340" t="str">
            <v>P</v>
          </cell>
          <cell r="C340" t="str">
            <v>P</v>
          </cell>
          <cell r="D340" t="str">
            <v>P</v>
          </cell>
          <cell r="E340" t="str">
            <v>P</v>
          </cell>
          <cell r="F340" t="str">
            <v>P</v>
          </cell>
        </row>
        <row r="345">
          <cell r="B345" t="str">
            <v>P</v>
          </cell>
          <cell r="C345" t="str">
            <v>P</v>
          </cell>
          <cell r="D345" t="str">
            <v>P</v>
          </cell>
          <cell r="E345" t="str">
            <v>P</v>
          </cell>
          <cell r="F345" t="str">
            <v>P</v>
          </cell>
        </row>
        <row r="346">
          <cell r="B346" t="str">
            <v>P</v>
          </cell>
          <cell r="C346" t="str">
            <v>P</v>
          </cell>
          <cell r="D346" t="str">
            <v>P</v>
          </cell>
          <cell r="E346" t="str">
            <v>P</v>
          </cell>
          <cell r="F346" t="str">
            <v>P</v>
          </cell>
        </row>
        <row r="350">
          <cell r="B350" t="str">
            <v>P</v>
          </cell>
          <cell r="C350" t="str">
            <v>P</v>
          </cell>
          <cell r="D350" t="str">
            <v>P</v>
          </cell>
          <cell r="E350" t="str">
            <v>P</v>
          </cell>
          <cell r="F350" t="str">
            <v>P</v>
          </cell>
        </row>
        <row r="354">
          <cell r="B354" t="str">
            <v>P</v>
          </cell>
          <cell r="C354" t="str">
            <v>P</v>
          </cell>
          <cell r="D354" t="str">
            <v>P</v>
          </cell>
          <cell r="E354" t="str">
            <v>P</v>
          </cell>
          <cell r="F354" t="str">
            <v>P</v>
          </cell>
        </row>
        <row r="355">
          <cell r="B355" t="str">
            <v>P</v>
          </cell>
          <cell r="C355" t="str">
            <v>P</v>
          </cell>
          <cell r="D355" t="str">
            <v>P</v>
          </cell>
          <cell r="E355" t="str">
            <v>P</v>
          </cell>
          <cell r="F355" t="str">
            <v>P</v>
          </cell>
        </row>
        <row r="360">
          <cell r="B360" t="str">
            <v>P</v>
          </cell>
          <cell r="C360" t="str">
            <v>P</v>
          </cell>
          <cell r="D360" t="str">
            <v>P</v>
          </cell>
          <cell r="E360" t="str">
            <v>P</v>
          </cell>
          <cell r="F360" t="str">
            <v>P</v>
          </cell>
        </row>
        <row r="361">
          <cell r="B361" t="str">
            <v>P</v>
          </cell>
          <cell r="C361" t="str">
            <v>P</v>
          </cell>
          <cell r="D361" t="str">
            <v>P</v>
          </cell>
          <cell r="E361" t="str">
            <v>P</v>
          </cell>
          <cell r="F361" t="str">
            <v>P</v>
          </cell>
        </row>
        <row r="362">
          <cell r="B362" t="str">
            <v>P</v>
          </cell>
          <cell r="C362" t="str">
            <v>P</v>
          </cell>
          <cell r="D362" t="str">
            <v>P</v>
          </cell>
          <cell r="E362" t="str">
            <v>P</v>
          </cell>
          <cell r="F362" t="str">
            <v>P</v>
          </cell>
        </row>
        <row r="366">
          <cell r="B366" t="str">
            <v>P</v>
          </cell>
          <cell r="C366" t="str">
            <v>P</v>
          </cell>
          <cell r="D366" t="str">
            <v>P</v>
          </cell>
          <cell r="E366" t="str">
            <v>P</v>
          </cell>
          <cell r="F366" t="str">
            <v>P</v>
          </cell>
        </row>
        <row r="367">
          <cell r="B367" t="str">
            <v>P</v>
          </cell>
          <cell r="C367" t="str">
            <v>P</v>
          </cell>
          <cell r="D367" t="str">
            <v>P</v>
          </cell>
          <cell r="E367" t="str">
            <v>P</v>
          </cell>
          <cell r="F367" t="str">
            <v>P</v>
          </cell>
        </row>
        <row r="368">
          <cell r="B368" t="str">
            <v>P</v>
          </cell>
          <cell r="C368" t="str">
            <v>P</v>
          </cell>
          <cell r="D368" t="str">
            <v>P</v>
          </cell>
          <cell r="E368" t="str">
            <v>P</v>
          </cell>
          <cell r="F368" t="str">
            <v>P</v>
          </cell>
        </row>
        <row r="374">
          <cell r="B374" t="str">
            <v>P</v>
          </cell>
          <cell r="C374" t="str">
            <v>DMSC</v>
          </cell>
          <cell r="D374" t="str">
            <v>DMSC</v>
          </cell>
          <cell r="E374" t="str">
            <v>DMSC</v>
          </cell>
          <cell r="F374" t="str">
            <v>DMSC</v>
          </cell>
        </row>
        <row r="375">
          <cell r="B375" t="str">
            <v>P</v>
          </cell>
          <cell r="C375" t="str">
            <v>P</v>
          </cell>
          <cell r="D375" t="str">
            <v>P</v>
          </cell>
          <cell r="E375" t="str">
            <v>P</v>
          </cell>
          <cell r="F375" t="str">
            <v>P</v>
          </cell>
        </row>
        <row r="376">
          <cell r="B376" t="str">
            <v>P</v>
          </cell>
          <cell r="C376" t="str">
            <v>P</v>
          </cell>
          <cell r="D376" t="str">
            <v>P</v>
          </cell>
          <cell r="E376" t="str">
            <v>P</v>
          </cell>
          <cell r="F376" t="str">
            <v>P</v>
          </cell>
        </row>
        <row r="377">
          <cell r="B377" t="str">
            <v>P</v>
          </cell>
          <cell r="C377" t="str">
            <v>P</v>
          </cell>
          <cell r="D377" t="str">
            <v>P</v>
          </cell>
          <cell r="E377" t="str">
            <v>P</v>
          </cell>
          <cell r="F377" t="str">
            <v>P</v>
          </cell>
        </row>
        <row r="378">
          <cell r="B378" t="str">
            <v>P</v>
          </cell>
          <cell r="C378" t="str">
            <v>P</v>
          </cell>
          <cell r="D378" t="str">
            <v>P</v>
          </cell>
          <cell r="E378" t="str">
            <v>P</v>
          </cell>
          <cell r="F378" t="str">
            <v>P</v>
          </cell>
        </row>
        <row r="382">
          <cell r="B382" t="str">
            <v>P</v>
          </cell>
          <cell r="C382" t="str">
            <v>P</v>
          </cell>
          <cell r="D382" t="str">
            <v>P</v>
          </cell>
          <cell r="E382" t="str">
            <v>P</v>
          </cell>
          <cell r="F382" t="str">
            <v>P</v>
          </cell>
        </row>
        <row r="386">
          <cell r="B386" t="str">
            <v>P</v>
          </cell>
          <cell r="C386" t="str">
            <v>P</v>
          </cell>
          <cell r="D386" t="str">
            <v>P</v>
          </cell>
          <cell r="E386" t="str">
            <v>P</v>
          </cell>
          <cell r="F386" t="str">
            <v>P</v>
          </cell>
        </row>
        <row r="387">
          <cell r="B387" t="str">
            <v>P</v>
          </cell>
          <cell r="C387" t="str">
            <v>P</v>
          </cell>
          <cell r="D387" t="str">
            <v>P</v>
          </cell>
          <cell r="E387" t="str">
            <v>P</v>
          </cell>
          <cell r="F387" t="str">
            <v>P</v>
          </cell>
        </row>
        <row r="388">
          <cell r="B388" t="str">
            <v>P</v>
          </cell>
          <cell r="C388" t="str">
            <v>P</v>
          </cell>
          <cell r="D388" t="str">
            <v>P</v>
          </cell>
          <cell r="E388" t="str">
            <v>P</v>
          </cell>
          <cell r="F388" t="str">
            <v>P</v>
          </cell>
        </row>
        <row r="389">
          <cell r="B389" t="str">
            <v>P</v>
          </cell>
          <cell r="C389" t="str">
            <v>P</v>
          </cell>
          <cell r="D389" t="str">
            <v>P</v>
          </cell>
          <cell r="E389" t="str">
            <v>P</v>
          </cell>
          <cell r="F389" t="str">
            <v>P</v>
          </cell>
        </row>
        <row r="390">
          <cell r="B390" t="str">
            <v>P</v>
          </cell>
          <cell r="C390" t="str">
            <v>P</v>
          </cell>
          <cell r="D390" t="str">
            <v>P</v>
          </cell>
          <cell r="E390" t="str">
            <v>P</v>
          </cell>
          <cell r="F390" t="str">
            <v>P</v>
          </cell>
        </row>
        <row r="391">
          <cell r="B391" t="str">
            <v>P</v>
          </cell>
          <cell r="C391" t="str">
            <v>P</v>
          </cell>
          <cell r="D391" t="str">
            <v>P</v>
          </cell>
          <cell r="E391" t="str">
            <v>P</v>
          </cell>
          <cell r="F391" t="str">
            <v>P</v>
          </cell>
        </row>
        <row r="395">
          <cell r="B395" t="str">
            <v>P</v>
          </cell>
          <cell r="C395" t="str">
            <v>P</v>
          </cell>
          <cell r="D395" t="str">
            <v>P</v>
          </cell>
          <cell r="E395" t="str">
            <v>P</v>
          </cell>
          <cell r="F395" t="str">
            <v>P</v>
          </cell>
        </row>
        <row r="396">
          <cell r="B396" t="str">
            <v>P</v>
          </cell>
          <cell r="C396" t="str">
            <v>P</v>
          </cell>
          <cell r="D396" t="str">
            <v>P</v>
          </cell>
          <cell r="E396" t="str">
            <v>P</v>
          </cell>
          <cell r="F396" t="str">
            <v>P</v>
          </cell>
        </row>
        <row r="397">
          <cell r="B397" t="str">
            <v>P</v>
          </cell>
          <cell r="C397" t="str">
            <v>P</v>
          </cell>
          <cell r="D397" t="str">
            <v>P</v>
          </cell>
          <cell r="E397" t="str">
            <v>P</v>
          </cell>
          <cell r="F397" t="str">
            <v>P</v>
          </cell>
        </row>
        <row r="398">
          <cell r="B398" t="str">
            <v>P</v>
          </cell>
          <cell r="C398" t="str">
            <v>P</v>
          </cell>
          <cell r="D398" t="str">
            <v>P</v>
          </cell>
          <cell r="E398" t="str">
            <v>P</v>
          </cell>
          <cell r="F398" t="str">
            <v>P</v>
          </cell>
        </row>
        <row r="399">
          <cell r="B399" t="str">
            <v>P</v>
          </cell>
          <cell r="C399" t="str">
            <v>P</v>
          </cell>
          <cell r="D399" t="str">
            <v>P</v>
          </cell>
          <cell r="E399" t="str">
            <v>P</v>
          </cell>
          <cell r="F399" t="str">
            <v>P</v>
          </cell>
        </row>
        <row r="400">
          <cell r="B400" t="str">
            <v>P</v>
          </cell>
          <cell r="C400" t="str">
            <v>P</v>
          </cell>
          <cell r="D400" t="str">
            <v>P</v>
          </cell>
          <cell r="E400" t="str">
            <v>P</v>
          </cell>
          <cell r="F400" t="str">
            <v>P</v>
          </cell>
        </row>
        <row r="404">
          <cell r="B404" t="str">
            <v>P</v>
          </cell>
          <cell r="C404" t="str">
            <v>P</v>
          </cell>
          <cell r="D404" t="str">
            <v>P</v>
          </cell>
          <cell r="E404" t="str">
            <v>P</v>
          </cell>
          <cell r="F404" t="str">
            <v>P</v>
          </cell>
        </row>
        <row r="405">
          <cell r="B405" t="str">
            <v>P</v>
          </cell>
          <cell r="C405" t="str">
            <v>P</v>
          </cell>
          <cell r="D405" t="str">
            <v>P</v>
          </cell>
          <cell r="E405" t="str">
            <v>P</v>
          </cell>
          <cell r="F405" t="str">
            <v>P</v>
          </cell>
        </row>
        <row r="406">
          <cell r="B406" t="str">
            <v>P</v>
          </cell>
          <cell r="C406" t="str">
            <v>P</v>
          </cell>
          <cell r="D406" t="str">
            <v>P</v>
          </cell>
          <cell r="E406" t="str">
            <v>P</v>
          </cell>
          <cell r="F406" t="str">
            <v>P</v>
          </cell>
        </row>
        <row r="407">
          <cell r="B407" t="str">
            <v>P</v>
          </cell>
          <cell r="C407" t="str">
            <v>P</v>
          </cell>
          <cell r="D407" t="str">
            <v>P</v>
          </cell>
          <cell r="E407" t="str">
            <v>P</v>
          </cell>
          <cell r="F407" t="str">
            <v>P</v>
          </cell>
        </row>
        <row r="408">
          <cell r="B408" t="str">
            <v>P</v>
          </cell>
          <cell r="C408" t="str">
            <v>P</v>
          </cell>
          <cell r="D408" t="str">
            <v>P</v>
          </cell>
          <cell r="E408" t="str">
            <v>P</v>
          </cell>
          <cell r="F408" t="str">
            <v>P</v>
          </cell>
        </row>
        <row r="416">
          <cell r="B416" t="str">
            <v>T</v>
          </cell>
          <cell r="C416" t="str">
            <v>T</v>
          </cell>
          <cell r="D416" t="str">
            <v>T</v>
          </cell>
          <cell r="E416" t="str">
            <v>T</v>
          </cell>
          <cell r="F416" t="str">
            <v>T</v>
          </cell>
        </row>
        <row r="417">
          <cell r="B417" t="str">
            <v>T</v>
          </cell>
          <cell r="C417" t="str">
            <v>T</v>
          </cell>
          <cell r="D417" t="str">
            <v>T</v>
          </cell>
          <cell r="E417" t="str">
            <v>T</v>
          </cell>
          <cell r="F417" t="str">
            <v>T</v>
          </cell>
        </row>
        <row r="421">
          <cell r="B421" t="str">
            <v>T</v>
          </cell>
          <cell r="C421" t="str">
            <v>T</v>
          </cell>
          <cell r="D421" t="str">
            <v>T</v>
          </cell>
          <cell r="E421" t="str">
            <v>T</v>
          </cell>
          <cell r="F421" t="str">
            <v>T</v>
          </cell>
        </row>
        <row r="425">
          <cell r="B425" t="str">
            <v>T</v>
          </cell>
          <cell r="C425" t="str">
            <v>T</v>
          </cell>
          <cell r="D425" t="str">
            <v>T</v>
          </cell>
          <cell r="E425" t="str">
            <v>T</v>
          </cell>
          <cell r="F425" t="str">
            <v>T</v>
          </cell>
        </row>
        <row r="429">
          <cell r="B429" t="str">
            <v>T</v>
          </cell>
          <cell r="C429" t="str">
            <v>T</v>
          </cell>
          <cell r="D429" t="str">
            <v>T</v>
          </cell>
          <cell r="E429" t="str">
            <v>T</v>
          </cell>
          <cell r="F429" t="str">
            <v>T</v>
          </cell>
        </row>
        <row r="433">
          <cell r="B433" t="str">
            <v>T</v>
          </cell>
          <cell r="C433" t="str">
            <v>T</v>
          </cell>
          <cell r="D433" t="str">
            <v>T</v>
          </cell>
          <cell r="E433" t="str">
            <v>T</v>
          </cell>
          <cell r="F433" t="str">
            <v>T</v>
          </cell>
        </row>
        <row r="437">
          <cell r="B437" t="str">
            <v>T</v>
          </cell>
          <cell r="C437" t="str">
            <v>T</v>
          </cell>
          <cell r="D437" t="str">
            <v>T</v>
          </cell>
          <cell r="E437" t="str">
            <v>T</v>
          </cell>
          <cell r="F437" t="str">
            <v>T</v>
          </cell>
        </row>
        <row r="438">
          <cell r="B438" t="str">
            <v>T</v>
          </cell>
          <cell r="C438" t="str">
            <v>T</v>
          </cell>
          <cell r="D438" t="str">
            <v>T</v>
          </cell>
          <cell r="E438" t="str">
            <v>T</v>
          </cell>
          <cell r="F438" t="str">
            <v>T</v>
          </cell>
        </row>
        <row r="442">
          <cell r="B442" t="str">
            <v>T</v>
          </cell>
          <cell r="C442" t="str">
            <v>T</v>
          </cell>
          <cell r="D442" t="str">
            <v>T</v>
          </cell>
          <cell r="E442" t="str">
            <v>T</v>
          </cell>
          <cell r="F442" t="str">
            <v>T</v>
          </cell>
        </row>
        <row r="443">
          <cell r="B443" t="str">
            <v>T</v>
          </cell>
          <cell r="C443" t="str">
            <v>T</v>
          </cell>
          <cell r="D443" t="str">
            <v>T</v>
          </cell>
          <cell r="E443" t="str">
            <v>T</v>
          </cell>
          <cell r="F443" t="str">
            <v>T</v>
          </cell>
        </row>
        <row r="447">
          <cell r="B447" t="str">
            <v>T</v>
          </cell>
          <cell r="C447" t="str">
            <v>T</v>
          </cell>
          <cell r="D447" t="str">
            <v>T</v>
          </cell>
          <cell r="E447" t="str">
            <v>T</v>
          </cell>
          <cell r="F447" t="str">
            <v>T</v>
          </cell>
        </row>
        <row r="451">
          <cell r="B451" t="str">
            <v>T</v>
          </cell>
          <cell r="C451" t="str">
            <v>T</v>
          </cell>
          <cell r="D451" t="str">
            <v>T</v>
          </cell>
          <cell r="E451" t="str">
            <v>T</v>
          </cell>
          <cell r="F451" t="str">
            <v>T</v>
          </cell>
        </row>
        <row r="455">
          <cell r="B455" t="str">
            <v>T</v>
          </cell>
          <cell r="C455" t="str">
            <v>T</v>
          </cell>
          <cell r="D455" t="str">
            <v>T</v>
          </cell>
          <cell r="E455" t="str">
            <v>T</v>
          </cell>
          <cell r="F455" t="str">
            <v>T</v>
          </cell>
        </row>
        <row r="459">
          <cell r="B459" t="str">
            <v>T</v>
          </cell>
          <cell r="C459" t="str">
            <v>T</v>
          </cell>
          <cell r="D459" t="str">
            <v>T</v>
          </cell>
          <cell r="E459" t="str">
            <v>T</v>
          </cell>
          <cell r="F459" t="str">
            <v>T</v>
          </cell>
        </row>
        <row r="463">
          <cell r="B463" t="str">
            <v>T</v>
          </cell>
          <cell r="C463" t="str">
            <v>T</v>
          </cell>
          <cell r="D463" t="str">
            <v>T</v>
          </cell>
          <cell r="E463" t="str">
            <v>T</v>
          </cell>
          <cell r="F463" t="str">
            <v>T</v>
          </cell>
        </row>
        <row r="467">
          <cell r="B467" t="str">
            <v>T</v>
          </cell>
          <cell r="C467" t="str">
            <v>T</v>
          </cell>
          <cell r="D467" t="str">
            <v>T</v>
          </cell>
          <cell r="E467" t="str">
            <v>T</v>
          </cell>
          <cell r="F467" t="str">
            <v>T</v>
          </cell>
        </row>
        <row r="471">
          <cell r="B471" t="str">
            <v>T</v>
          </cell>
          <cell r="C471" t="str">
            <v>T</v>
          </cell>
          <cell r="D471" t="str">
            <v>T</v>
          </cell>
          <cell r="E471" t="str">
            <v>T</v>
          </cell>
          <cell r="F471" t="str">
            <v>T</v>
          </cell>
        </row>
        <row r="477">
          <cell r="B477" t="str">
            <v>DPW</v>
          </cell>
          <cell r="C477" t="str">
            <v>DPW</v>
          </cell>
          <cell r="D477" t="str">
            <v>DPW</v>
          </cell>
          <cell r="E477" t="str">
            <v>DPW</v>
          </cell>
          <cell r="F477" t="str">
            <v>DPW</v>
          </cell>
          <cell r="H477" t="str">
            <v>PLNT</v>
          </cell>
          <cell r="I477" t="str">
            <v>PLNT</v>
          </cell>
          <cell r="J477" t="str">
            <v>PLNT</v>
          </cell>
          <cell r="K477" t="str">
            <v>PLNT</v>
          </cell>
          <cell r="L477" t="str">
            <v>PLNT</v>
          </cell>
        </row>
        <row r="478">
          <cell r="B478" t="str">
            <v>DPW</v>
          </cell>
          <cell r="C478" t="str">
            <v>DPW</v>
          </cell>
          <cell r="D478" t="str">
            <v>DPW</v>
          </cell>
          <cell r="E478" t="str">
            <v>DPW</v>
          </cell>
          <cell r="F478" t="str">
            <v>DPW</v>
          </cell>
          <cell r="H478" t="str">
            <v>PLNT</v>
          </cell>
          <cell r="I478" t="str">
            <v>PLNT</v>
          </cell>
          <cell r="J478" t="str">
            <v>PLNT</v>
          </cell>
          <cell r="K478" t="str">
            <v>PLNT</v>
          </cell>
          <cell r="L478" t="str">
            <v>PLNT</v>
          </cell>
        </row>
        <row r="482">
          <cell r="B482" t="str">
            <v>DPW</v>
          </cell>
          <cell r="C482" t="str">
            <v>DPW</v>
          </cell>
          <cell r="D482" t="str">
            <v>DPW</v>
          </cell>
          <cell r="E482" t="str">
            <v>DPW</v>
          </cell>
          <cell r="F482" t="str">
            <v>DPW</v>
          </cell>
          <cell r="H482" t="str">
            <v>SUBS</v>
          </cell>
          <cell r="I482" t="str">
            <v>SUBS</v>
          </cell>
          <cell r="J482" t="str">
            <v>SUBS</v>
          </cell>
          <cell r="K482" t="str">
            <v>SUBS</v>
          </cell>
          <cell r="L482" t="str">
            <v>SUBS</v>
          </cell>
        </row>
        <row r="483">
          <cell r="B483" t="str">
            <v>DPW</v>
          </cell>
          <cell r="C483" t="str">
            <v>DPW</v>
          </cell>
          <cell r="D483" t="str">
            <v>DPW</v>
          </cell>
          <cell r="E483" t="str">
            <v>DPW</v>
          </cell>
          <cell r="F483" t="str">
            <v>DPW</v>
          </cell>
          <cell r="H483" t="str">
            <v>SUBS</v>
          </cell>
          <cell r="I483" t="str">
            <v>SUBS</v>
          </cell>
          <cell r="J483" t="str">
            <v>SUBS</v>
          </cell>
          <cell r="K483" t="str">
            <v>SUBS</v>
          </cell>
          <cell r="L483" t="str">
            <v>SUBS</v>
          </cell>
        </row>
        <row r="487">
          <cell r="B487" t="str">
            <v>DPW</v>
          </cell>
          <cell r="C487" t="str">
            <v>DPW</v>
          </cell>
          <cell r="D487" t="str">
            <v>DPW</v>
          </cell>
          <cell r="E487" t="str">
            <v>DPW</v>
          </cell>
          <cell r="F487" t="str">
            <v>DPW</v>
          </cell>
          <cell r="H487" t="str">
            <v>SUBS</v>
          </cell>
          <cell r="I487" t="str">
            <v>SUBS</v>
          </cell>
          <cell r="J487" t="str">
            <v>SUBS</v>
          </cell>
          <cell r="K487" t="str">
            <v>SUBS</v>
          </cell>
          <cell r="L487" t="str">
            <v>SUBS</v>
          </cell>
        </row>
        <row r="488">
          <cell r="B488" t="str">
            <v>DPW</v>
          </cell>
          <cell r="C488" t="str">
            <v>DPW</v>
          </cell>
          <cell r="D488" t="str">
            <v>DPW</v>
          </cell>
          <cell r="E488" t="str">
            <v>DPW</v>
          </cell>
          <cell r="F488" t="str">
            <v>DPW</v>
          </cell>
          <cell r="H488" t="str">
            <v>SUBS</v>
          </cell>
          <cell r="I488" t="str">
            <v>SUBS</v>
          </cell>
          <cell r="J488" t="str">
            <v>SUBS</v>
          </cell>
          <cell r="K488" t="str">
            <v>SUBS</v>
          </cell>
          <cell r="L488" t="str">
            <v>SUBS</v>
          </cell>
        </row>
        <row r="492">
          <cell r="B492" t="str">
            <v>DPW</v>
          </cell>
          <cell r="C492" t="str">
            <v>DPW</v>
          </cell>
          <cell r="D492" t="str">
            <v>DPW</v>
          </cell>
          <cell r="E492" t="str">
            <v>DPW</v>
          </cell>
          <cell r="F492" t="str">
            <v>DPW</v>
          </cell>
          <cell r="H492" t="str">
            <v>PC</v>
          </cell>
          <cell r="I492" t="str">
            <v>PC</v>
          </cell>
          <cell r="J492" t="str">
            <v>PC</v>
          </cell>
          <cell r="K492" t="str">
            <v>PC</v>
          </cell>
          <cell r="L492" t="str">
            <v>PC</v>
          </cell>
        </row>
        <row r="493">
          <cell r="B493" t="str">
            <v>DPW</v>
          </cell>
          <cell r="C493" t="str">
            <v>DPW</v>
          </cell>
          <cell r="D493" t="str">
            <v>DPW</v>
          </cell>
          <cell r="E493" t="str">
            <v>DPW</v>
          </cell>
          <cell r="F493" t="str">
            <v>DPW</v>
          </cell>
          <cell r="H493" t="str">
            <v>PC</v>
          </cell>
          <cell r="I493" t="str">
            <v>PC</v>
          </cell>
          <cell r="J493" t="str">
            <v>PC</v>
          </cell>
          <cell r="K493" t="str">
            <v>PC</v>
          </cell>
          <cell r="L493" t="str">
            <v>PC</v>
          </cell>
        </row>
        <row r="497">
          <cell r="B497" t="str">
            <v>DPW</v>
          </cell>
          <cell r="C497" t="str">
            <v>DPW</v>
          </cell>
          <cell r="D497" t="str">
            <v>DPW</v>
          </cell>
          <cell r="E497" t="str">
            <v>DPW</v>
          </cell>
          <cell r="F497" t="str">
            <v>DPW</v>
          </cell>
          <cell r="H497" t="str">
            <v>PC</v>
          </cell>
          <cell r="I497" t="str">
            <v>PC</v>
          </cell>
          <cell r="J497" t="str">
            <v>PC</v>
          </cell>
          <cell r="K497" t="str">
            <v>PC</v>
          </cell>
          <cell r="L497" t="str">
            <v>PC</v>
          </cell>
        </row>
        <row r="498">
          <cell r="B498" t="str">
            <v>DPW</v>
          </cell>
          <cell r="C498" t="str">
            <v>DPW</v>
          </cell>
          <cell r="D498" t="str">
            <v>DPW</v>
          </cell>
          <cell r="E498" t="str">
            <v>DPW</v>
          </cell>
          <cell r="F498" t="str">
            <v>DPW</v>
          </cell>
          <cell r="H498" t="str">
            <v>PC</v>
          </cell>
          <cell r="I498" t="str">
            <v>PC</v>
          </cell>
          <cell r="J498" t="str">
            <v>PC</v>
          </cell>
          <cell r="K498" t="str">
            <v>PC</v>
          </cell>
          <cell r="L498" t="str">
            <v>PC</v>
          </cell>
        </row>
        <row r="502">
          <cell r="B502" t="str">
            <v>DPW</v>
          </cell>
          <cell r="C502" t="str">
            <v>DPW</v>
          </cell>
          <cell r="D502" t="str">
            <v>DPW</v>
          </cell>
          <cell r="E502" t="str">
            <v>DPW</v>
          </cell>
          <cell r="F502" t="str">
            <v>DPW</v>
          </cell>
          <cell r="H502" t="str">
            <v>PC</v>
          </cell>
          <cell r="I502" t="str">
            <v>PC</v>
          </cell>
          <cell r="J502" t="str">
            <v>PC</v>
          </cell>
          <cell r="K502" t="str">
            <v>PC</v>
          </cell>
          <cell r="L502" t="str">
            <v>PC</v>
          </cell>
        </row>
        <row r="503">
          <cell r="B503" t="str">
            <v>DPW</v>
          </cell>
          <cell r="C503" t="str">
            <v>DPW</v>
          </cell>
          <cell r="D503" t="str">
            <v>DPW</v>
          </cell>
          <cell r="E503" t="str">
            <v>DPW</v>
          </cell>
          <cell r="F503" t="str">
            <v>DPW</v>
          </cell>
          <cell r="H503" t="str">
            <v>METR</v>
          </cell>
          <cell r="I503" t="str">
            <v>METR</v>
          </cell>
          <cell r="J503" t="str">
            <v>METR</v>
          </cell>
          <cell r="K503" t="str">
            <v>METR</v>
          </cell>
          <cell r="L503" t="str">
            <v>METR</v>
          </cell>
        </row>
        <row r="507">
          <cell r="B507" t="str">
            <v>DPW</v>
          </cell>
          <cell r="C507" t="str">
            <v>DPW</v>
          </cell>
          <cell r="D507" t="str">
            <v>DPW</v>
          </cell>
          <cell r="E507" t="str">
            <v>DPW</v>
          </cell>
          <cell r="F507" t="str">
            <v>DPW</v>
          </cell>
          <cell r="H507" t="str">
            <v>METR</v>
          </cell>
          <cell r="I507" t="str">
            <v>METR</v>
          </cell>
          <cell r="J507" t="str">
            <v>METR</v>
          </cell>
          <cell r="K507" t="str">
            <v>METR</v>
          </cell>
          <cell r="L507" t="str">
            <v>METR</v>
          </cell>
        </row>
        <row r="508">
          <cell r="B508" t="str">
            <v>DPW</v>
          </cell>
          <cell r="C508" t="str">
            <v>DPW</v>
          </cell>
          <cell r="D508" t="str">
            <v>DPW</v>
          </cell>
          <cell r="E508" t="str">
            <v>DPW</v>
          </cell>
          <cell r="F508" t="str">
            <v>DPW</v>
          </cell>
          <cell r="H508" t="str">
            <v>METR</v>
          </cell>
          <cell r="I508" t="str">
            <v>METR</v>
          </cell>
          <cell r="J508" t="str">
            <v>METR</v>
          </cell>
          <cell r="K508" t="str">
            <v>METR</v>
          </cell>
          <cell r="L508" t="str">
            <v>METR</v>
          </cell>
        </row>
        <row r="512">
          <cell r="B512" t="str">
            <v>DPW</v>
          </cell>
          <cell r="C512" t="str">
            <v>DPW</v>
          </cell>
          <cell r="D512" t="str">
            <v>DPW</v>
          </cell>
          <cell r="E512" t="str">
            <v>DPW</v>
          </cell>
          <cell r="F512" t="str">
            <v>DPW</v>
          </cell>
          <cell r="H512" t="str">
            <v>PC</v>
          </cell>
          <cell r="I512" t="str">
            <v>PC</v>
          </cell>
          <cell r="J512" t="str">
            <v>PC</v>
          </cell>
          <cell r="K512" t="str">
            <v>PC</v>
          </cell>
          <cell r="L512" t="str">
            <v>PC</v>
          </cell>
        </row>
        <row r="513">
          <cell r="B513" t="str">
            <v>DPW</v>
          </cell>
          <cell r="C513" t="str">
            <v>DPW</v>
          </cell>
          <cell r="D513" t="str">
            <v>DPW</v>
          </cell>
          <cell r="E513" t="str">
            <v>DPW</v>
          </cell>
          <cell r="F513" t="str">
            <v>DPW</v>
          </cell>
          <cell r="H513" t="str">
            <v>PC</v>
          </cell>
          <cell r="I513" t="str">
            <v>PC</v>
          </cell>
          <cell r="J513" t="str">
            <v>PC</v>
          </cell>
          <cell r="K513" t="str">
            <v>PC</v>
          </cell>
          <cell r="L513" t="str">
            <v>PC</v>
          </cell>
        </row>
        <row r="517">
          <cell r="B517" t="str">
            <v>DPW</v>
          </cell>
          <cell r="C517" t="str">
            <v>DPW</v>
          </cell>
          <cell r="D517" t="str">
            <v>DPW</v>
          </cell>
          <cell r="E517" t="str">
            <v>DPW</v>
          </cell>
          <cell r="F517" t="str">
            <v>DPW</v>
          </cell>
          <cell r="H517" t="str">
            <v>PLNT2</v>
          </cell>
          <cell r="I517" t="str">
            <v>PLNT2</v>
          </cell>
          <cell r="J517" t="str">
            <v>PLNT2</v>
          </cell>
          <cell r="K517" t="str">
            <v>PLNT2</v>
          </cell>
          <cell r="L517" t="str">
            <v>PLNT2</v>
          </cell>
        </row>
        <row r="518">
          <cell r="B518" t="str">
            <v>DPW</v>
          </cell>
          <cell r="C518" t="str">
            <v>DPW</v>
          </cell>
          <cell r="D518" t="str">
            <v>DPW</v>
          </cell>
          <cell r="E518" t="str">
            <v>DPW</v>
          </cell>
          <cell r="F518" t="str">
            <v>DPW</v>
          </cell>
          <cell r="H518" t="str">
            <v>PLNT2</v>
          </cell>
          <cell r="I518" t="str">
            <v>PLNT2</v>
          </cell>
          <cell r="J518" t="str">
            <v>PLNT2</v>
          </cell>
          <cell r="K518" t="str">
            <v>PLNT2</v>
          </cell>
          <cell r="L518" t="str">
            <v>PLNT2</v>
          </cell>
        </row>
        <row r="522">
          <cell r="B522" t="str">
            <v>DPW</v>
          </cell>
          <cell r="C522" t="str">
            <v>DPW</v>
          </cell>
          <cell r="D522" t="str">
            <v>DPW</v>
          </cell>
          <cell r="E522" t="str">
            <v>DPW</v>
          </cell>
          <cell r="F522" t="str">
            <v>DPW</v>
          </cell>
          <cell r="H522" t="str">
            <v>PLNT2</v>
          </cell>
          <cell r="I522" t="str">
            <v>PLNT2</v>
          </cell>
          <cell r="J522" t="str">
            <v>PLNT2</v>
          </cell>
          <cell r="K522" t="str">
            <v>PLNT2</v>
          </cell>
          <cell r="L522" t="str">
            <v>PLNT2</v>
          </cell>
        </row>
        <row r="523">
          <cell r="B523" t="str">
            <v>DPW</v>
          </cell>
          <cell r="C523" t="str">
            <v>DPW</v>
          </cell>
          <cell r="D523" t="str">
            <v>DPW</v>
          </cell>
          <cell r="E523" t="str">
            <v>DPW</v>
          </cell>
          <cell r="F523" t="str">
            <v>DPW</v>
          </cell>
          <cell r="H523" t="str">
            <v>PLNT2</v>
          </cell>
          <cell r="I523" t="str">
            <v>PLNT2</v>
          </cell>
          <cell r="J523" t="str">
            <v>PLNT2</v>
          </cell>
          <cell r="K523" t="str">
            <v>PLNT2</v>
          </cell>
          <cell r="L523" t="str">
            <v>PLNT2</v>
          </cell>
        </row>
        <row r="527">
          <cell r="B527" t="str">
            <v>DPW</v>
          </cell>
          <cell r="C527" t="str">
            <v>DPW</v>
          </cell>
          <cell r="D527" t="str">
            <v>DPW</v>
          </cell>
          <cell r="E527" t="str">
            <v>DPW</v>
          </cell>
          <cell r="F527" t="str">
            <v>DPW</v>
          </cell>
          <cell r="H527" t="str">
            <v>PLNT</v>
          </cell>
          <cell r="I527" t="str">
            <v>PLNT</v>
          </cell>
          <cell r="J527" t="str">
            <v>PLNT</v>
          </cell>
          <cell r="K527" t="str">
            <v>PLNT</v>
          </cell>
          <cell r="L527" t="str">
            <v>PLNT</v>
          </cell>
        </row>
        <row r="528">
          <cell r="B528" t="str">
            <v>DPW</v>
          </cell>
          <cell r="C528" t="str">
            <v>DPW</v>
          </cell>
          <cell r="D528" t="str">
            <v>DPW</v>
          </cell>
          <cell r="E528" t="str">
            <v>DPW</v>
          </cell>
          <cell r="F528" t="str">
            <v>DPW</v>
          </cell>
          <cell r="H528" t="str">
            <v>PLNT</v>
          </cell>
          <cell r="I528" t="str">
            <v>PLNT</v>
          </cell>
          <cell r="J528" t="str">
            <v>PLNT</v>
          </cell>
          <cell r="K528" t="str">
            <v>PLNT</v>
          </cell>
          <cell r="L528" t="str">
            <v>PLNT</v>
          </cell>
        </row>
        <row r="532">
          <cell r="B532" t="str">
            <v>DPW</v>
          </cell>
          <cell r="C532" t="str">
            <v>DPW</v>
          </cell>
          <cell r="D532" t="str">
            <v>DPW</v>
          </cell>
          <cell r="E532" t="str">
            <v>DPW</v>
          </cell>
          <cell r="F532" t="str">
            <v>DPW</v>
          </cell>
          <cell r="H532" t="str">
            <v>PLNT2</v>
          </cell>
          <cell r="I532" t="str">
            <v>PLNT2</v>
          </cell>
          <cell r="J532" t="str">
            <v>PLNT2</v>
          </cell>
          <cell r="K532" t="str">
            <v>PLNT2</v>
          </cell>
          <cell r="L532" t="str">
            <v>PLNT2</v>
          </cell>
        </row>
        <row r="533">
          <cell r="B533" t="str">
            <v>DPW</v>
          </cell>
          <cell r="C533" t="str">
            <v>DPW</v>
          </cell>
          <cell r="D533" t="str">
            <v>DPW</v>
          </cell>
          <cell r="E533" t="str">
            <v>DPW</v>
          </cell>
          <cell r="F533" t="str">
            <v>DPW</v>
          </cell>
          <cell r="H533" t="str">
            <v>PLNT2</v>
          </cell>
          <cell r="I533" t="str">
            <v>PLNT2</v>
          </cell>
          <cell r="J533" t="str">
            <v>PLNT2</v>
          </cell>
          <cell r="K533" t="str">
            <v>PLNT2</v>
          </cell>
          <cell r="L533" t="str">
            <v>PLNT2</v>
          </cell>
        </row>
        <row r="537">
          <cell r="B537" t="str">
            <v>DPW</v>
          </cell>
          <cell r="C537" t="str">
            <v>DPW</v>
          </cell>
          <cell r="D537" t="str">
            <v>DPW</v>
          </cell>
          <cell r="E537" t="str">
            <v>DPW</v>
          </cell>
          <cell r="F537" t="str">
            <v>DPW</v>
          </cell>
          <cell r="H537" t="str">
            <v>SUBS</v>
          </cell>
          <cell r="I537" t="str">
            <v>SUBS</v>
          </cell>
          <cell r="J537" t="str">
            <v>SUBS</v>
          </cell>
          <cell r="K537" t="str">
            <v>SUBS</v>
          </cell>
          <cell r="L537" t="str">
            <v>SUBS</v>
          </cell>
        </row>
        <row r="538">
          <cell r="B538" t="str">
            <v>DPW</v>
          </cell>
          <cell r="C538" t="str">
            <v>DPW</v>
          </cell>
          <cell r="D538" t="str">
            <v>DPW</v>
          </cell>
          <cell r="E538" t="str">
            <v>DPW</v>
          </cell>
          <cell r="F538" t="str">
            <v>DPW</v>
          </cell>
          <cell r="H538" t="str">
            <v>SUBS</v>
          </cell>
          <cell r="I538" t="str">
            <v>SUBS</v>
          </cell>
          <cell r="J538" t="str">
            <v>SUBS</v>
          </cell>
          <cell r="K538" t="str">
            <v>SUBS</v>
          </cell>
          <cell r="L538" t="str">
            <v>SUBS</v>
          </cell>
        </row>
        <row r="542">
          <cell r="B542" t="str">
            <v>DPW</v>
          </cell>
          <cell r="C542" t="str">
            <v>DPW</v>
          </cell>
          <cell r="D542" t="str">
            <v>DPW</v>
          </cell>
          <cell r="E542" t="str">
            <v>DPW</v>
          </cell>
          <cell r="F542" t="str">
            <v>DPW</v>
          </cell>
          <cell r="H542" t="str">
            <v>PC</v>
          </cell>
          <cell r="I542" t="str">
            <v>PC</v>
          </cell>
          <cell r="J542" t="str">
            <v>PC</v>
          </cell>
          <cell r="K542" t="str">
            <v>PC</v>
          </cell>
          <cell r="L542" t="str">
            <v>PC</v>
          </cell>
        </row>
        <row r="543">
          <cell r="B543" t="str">
            <v>DPW</v>
          </cell>
          <cell r="C543" t="str">
            <v>DPW</v>
          </cell>
          <cell r="D543" t="str">
            <v>DPW</v>
          </cell>
          <cell r="E543" t="str">
            <v>DPW</v>
          </cell>
          <cell r="F543" t="str">
            <v>DPW</v>
          </cell>
          <cell r="H543" t="str">
            <v>PC</v>
          </cell>
          <cell r="I543" t="str">
            <v>PC</v>
          </cell>
          <cell r="J543" t="str">
            <v>PC</v>
          </cell>
          <cell r="K543" t="str">
            <v>PC</v>
          </cell>
          <cell r="L543" t="str">
            <v>PC</v>
          </cell>
        </row>
        <row r="547">
          <cell r="B547" t="str">
            <v>DPW</v>
          </cell>
          <cell r="C547" t="str">
            <v>DPW</v>
          </cell>
          <cell r="D547" t="str">
            <v>DPW</v>
          </cell>
          <cell r="E547" t="str">
            <v>DPW</v>
          </cell>
          <cell r="F547" t="str">
            <v>DPW</v>
          </cell>
          <cell r="H547" t="str">
            <v>PC</v>
          </cell>
          <cell r="I547" t="str">
            <v>PC</v>
          </cell>
          <cell r="J547" t="str">
            <v>PC</v>
          </cell>
          <cell r="K547" t="str">
            <v>PC</v>
          </cell>
          <cell r="L547" t="str">
            <v>PC</v>
          </cell>
        </row>
        <row r="548">
          <cell r="B548" t="str">
            <v>DPW</v>
          </cell>
          <cell r="C548" t="str">
            <v>DPW</v>
          </cell>
          <cell r="D548" t="str">
            <v>DPW</v>
          </cell>
          <cell r="E548" t="str">
            <v>DPW</v>
          </cell>
          <cell r="F548" t="str">
            <v>DPW</v>
          </cell>
          <cell r="H548" t="str">
            <v>PC</v>
          </cell>
          <cell r="I548" t="str">
            <v>PC</v>
          </cell>
          <cell r="J548" t="str">
            <v>PC</v>
          </cell>
          <cell r="K548" t="str">
            <v>PC</v>
          </cell>
          <cell r="L548" t="str">
            <v>PC</v>
          </cell>
        </row>
        <row r="552">
          <cell r="B552" t="str">
            <v>DPW</v>
          </cell>
          <cell r="C552" t="str">
            <v>DPW</v>
          </cell>
          <cell r="D552" t="str">
            <v>DPW</v>
          </cell>
          <cell r="E552" t="str">
            <v>DPW</v>
          </cell>
          <cell r="F552" t="str">
            <v>DPW</v>
          </cell>
          <cell r="H552" t="str">
            <v>XFMR</v>
          </cell>
          <cell r="I552" t="str">
            <v>XFMR</v>
          </cell>
          <cell r="J552" t="str">
            <v>XFMR</v>
          </cell>
          <cell r="K552" t="str">
            <v>XFMR</v>
          </cell>
          <cell r="L552" t="str">
            <v>XFMR</v>
          </cell>
        </row>
        <row r="553">
          <cell r="B553" t="str">
            <v>DPW</v>
          </cell>
          <cell r="C553" t="str">
            <v>DPW</v>
          </cell>
          <cell r="D553" t="str">
            <v>DPW</v>
          </cell>
          <cell r="E553" t="str">
            <v>DPW</v>
          </cell>
          <cell r="F553" t="str">
            <v>DPW</v>
          </cell>
          <cell r="H553" t="str">
            <v>XFMR</v>
          </cell>
          <cell r="I553" t="str">
            <v>XFMR</v>
          </cell>
          <cell r="J553" t="str">
            <v>XFMR</v>
          </cell>
          <cell r="K553" t="str">
            <v>XFMR</v>
          </cell>
          <cell r="L553" t="str">
            <v>XFMR</v>
          </cell>
        </row>
        <row r="557">
          <cell r="B557" t="str">
            <v>DPW</v>
          </cell>
          <cell r="C557" t="str">
            <v>DPW</v>
          </cell>
          <cell r="D557" t="str">
            <v>DPW</v>
          </cell>
          <cell r="E557" t="str">
            <v>DPW</v>
          </cell>
          <cell r="F557" t="str">
            <v>DPW</v>
          </cell>
          <cell r="H557" t="str">
            <v>PC</v>
          </cell>
          <cell r="I557" t="str">
            <v>PC</v>
          </cell>
          <cell r="J557" t="str">
            <v>PC</v>
          </cell>
          <cell r="K557" t="str">
            <v>PC</v>
          </cell>
          <cell r="L557" t="str">
            <v>PC</v>
          </cell>
        </row>
        <row r="558">
          <cell r="B558" t="str">
            <v>DPW</v>
          </cell>
          <cell r="C558" t="str">
            <v>DPW</v>
          </cell>
          <cell r="D558" t="str">
            <v>DPW</v>
          </cell>
          <cell r="E558" t="str">
            <v>DPW</v>
          </cell>
          <cell r="F558" t="str">
            <v>DPW</v>
          </cell>
          <cell r="H558" t="str">
            <v>PC</v>
          </cell>
          <cell r="I558" t="str">
            <v>PC</v>
          </cell>
          <cell r="J558" t="str">
            <v>PC</v>
          </cell>
          <cell r="K558" t="str">
            <v>PC</v>
          </cell>
          <cell r="L558" t="str">
            <v>PC</v>
          </cell>
        </row>
        <row r="562">
          <cell r="B562" t="str">
            <v>DPW</v>
          </cell>
          <cell r="C562" t="str">
            <v>DPW</v>
          </cell>
          <cell r="D562" t="str">
            <v>DPW</v>
          </cell>
          <cell r="E562" t="str">
            <v>DPW</v>
          </cell>
          <cell r="F562" t="str">
            <v>DPW</v>
          </cell>
          <cell r="H562" t="str">
            <v>METR</v>
          </cell>
          <cell r="I562" t="str">
            <v>METR</v>
          </cell>
          <cell r="J562" t="str">
            <v>METR</v>
          </cell>
          <cell r="K562" t="str">
            <v>METR</v>
          </cell>
          <cell r="L562" t="str">
            <v>METR</v>
          </cell>
        </row>
        <row r="563">
          <cell r="B563" t="str">
            <v>DPW</v>
          </cell>
          <cell r="C563" t="str">
            <v>DPW</v>
          </cell>
          <cell r="D563" t="str">
            <v>DPW</v>
          </cell>
          <cell r="E563" t="str">
            <v>DPW</v>
          </cell>
          <cell r="F563" t="str">
            <v>DPW</v>
          </cell>
          <cell r="H563" t="str">
            <v>METR</v>
          </cell>
          <cell r="I563" t="str">
            <v>METR</v>
          </cell>
          <cell r="J563" t="str">
            <v>METR</v>
          </cell>
          <cell r="K563" t="str">
            <v>METR</v>
          </cell>
          <cell r="L563" t="str">
            <v>METR</v>
          </cell>
        </row>
        <row r="567">
          <cell r="B567" t="str">
            <v>DPW</v>
          </cell>
          <cell r="C567" t="str">
            <v>DPW</v>
          </cell>
          <cell r="D567" t="str">
            <v>DPW</v>
          </cell>
          <cell r="E567" t="str">
            <v>DPW</v>
          </cell>
          <cell r="F567" t="str">
            <v>DPW</v>
          </cell>
          <cell r="H567" t="str">
            <v>PLNT2</v>
          </cell>
          <cell r="I567" t="str">
            <v>PLNT2</v>
          </cell>
          <cell r="J567" t="str">
            <v>PLNT2</v>
          </cell>
          <cell r="K567" t="str">
            <v>PLNT2</v>
          </cell>
          <cell r="L567" t="str">
            <v>PLNT2</v>
          </cell>
        </row>
        <row r="568">
          <cell r="B568" t="str">
            <v>DPW</v>
          </cell>
          <cell r="C568" t="str">
            <v>DPW</v>
          </cell>
          <cell r="D568" t="str">
            <v>DPW</v>
          </cell>
          <cell r="E568" t="str">
            <v>DPW</v>
          </cell>
          <cell r="F568" t="str">
            <v>DPW</v>
          </cell>
          <cell r="H568" t="str">
            <v>PLNT2</v>
          </cell>
          <cell r="I568" t="str">
            <v>PLNT2</v>
          </cell>
          <cell r="J568" t="str">
            <v>PLNT2</v>
          </cell>
          <cell r="K568" t="str">
            <v>PLNT2</v>
          </cell>
          <cell r="L568" t="str">
            <v>PLNT2</v>
          </cell>
        </row>
        <row r="574">
          <cell r="B574" t="str">
            <v>CUST</v>
          </cell>
          <cell r="C574" t="str">
            <v>CUST</v>
          </cell>
          <cell r="D574" t="str">
            <v>CUST</v>
          </cell>
          <cell r="E574" t="str">
            <v>CUST</v>
          </cell>
          <cell r="F574" t="str">
            <v>CUST</v>
          </cell>
          <cell r="H574" t="str">
            <v>CUST</v>
          </cell>
          <cell r="I574" t="str">
            <v>CUST</v>
          </cell>
          <cell r="J574" t="str">
            <v>CUST</v>
          </cell>
          <cell r="K574" t="str">
            <v>CUST</v>
          </cell>
          <cell r="L574" t="str">
            <v>CUST</v>
          </cell>
        </row>
        <row r="575">
          <cell r="B575" t="str">
            <v>CUST</v>
          </cell>
          <cell r="C575" t="str">
            <v>CUST</v>
          </cell>
          <cell r="D575" t="str">
            <v>CUST</v>
          </cell>
          <cell r="E575" t="str">
            <v>CUST</v>
          </cell>
          <cell r="F575" t="str">
            <v>CUST</v>
          </cell>
          <cell r="H575" t="str">
            <v>CUST</v>
          </cell>
          <cell r="I575" t="str">
            <v>CUST</v>
          </cell>
          <cell r="J575" t="str">
            <v>CUST</v>
          </cell>
          <cell r="K575" t="str">
            <v>CUST</v>
          </cell>
          <cell r="L575" t="str">
            <v>CUST</v>
          </cell>
        </row>
        <row r="579">
          <cell r="B579" t="str">
            <v>CUST</v>
          </cell>
          <cell r="C579" t="str">
            <v>CUST</v>
          </cell>
          <cell r="D579" t="str">
            <v>CUST</v>
          </cell>
          <cell r="E579" t="str">
            <v>CUST</v>
          </cell>
          <cell r="F579" t="str">
            <v>CUST</v>
          </cell>
          <cell r="H579" t="str">
            <v>CUST</v>
          </cell>
          <cell r="I579" t="str">
            <v>CUST</v>
          </cell>
          <cell r="J579" t="str">
            <v>CUST</v>
          </cell>
          <cell r="K579" t="str">
            <v>CUST</v>
          </cell>
          <cell r="L579" t="str">
            <v>CUST</v>
          </cell>
        </row>
        <row r="580">
          <cell r="B580" t="str">
            <v>CUST</v>
          </cell>
          <cell r="C580" t="str">
            <v>CUST</v>
          </cell>
          <cell r="D580" t="str">
            <v>CUST</v>
          </cell>
          <cell r="E580" t="str">
            <v>CUST</v>
          </cell>
          <cell r="F580" t="str">
            <v>CUST</v>
          </cell>
          <cell r="H580" t="str">
            <v>CUST</v>
          </cell>
          <cell r="I580" t="str">
            <v>CUST</v>
          </cell>
          <cell r="J580" t="str">
            <v>CUST</v>
          </cell>
          <cell r="K580" t="str">
            <v>CUST</v>
          </cell>
          <cell r="L580" t="str">
            <v>CUST</v>
          </cell>
        </row>
        <row r="584">
          <cell r="B584" t="str">
            <v>CUST</v>
          </cell>
          <cell r="C584" t="str">
            <v>CUST</v>
          </cell>
          <cell r="D584" t="str">
            <v>CUST</v>
          </cell>
          <cell r="E584" t="str">
            <v>CUST</v>
          </cell>
          <cell r="F584" t="str">
            <v>CUST</v>
          </cell>
          <cell r="H584" t="str">
            <v>CUST</v>
          </cell>
          <cell r="I584" t="str">
            <v>CUST</v>
          </cell>
          <cell r="J584" t="str">
            <v>CUST</v>
          </cell>
          <cell r="K584" t="str">
            <v>CUST</v>
          </cell>
          <cell r="L584" t="str">
            <v>CUST</v>
          </cell>
        </row>
        <row r="585">
          <cell r="B585" t="str">
            <v>CUST</v>
          </cell>
          <cell r="C585" t="str">
            <v>CUST</v>
          </cell>
          <cell r="D585" t="str">
            <v>CUST</v>
          </cell>
          <cell r="E585" t="str">
            <v>CUST</v>
          </cell>
          <cell r="F585" t="str">
            <v>CUST</v>
          </cell>
          <cell r="H585" t="str">
            <v>CUST</v>
          </cell>
          <cell r="I585" t="str">
            <v>CUST</v>
          </cell>
          <cell r="J585" t="str">
            <v>CUST</v>
          </cell>
          <cell r="K585" t="str">
            <v>CUST</v>
          </cell>
          <cell r="L585" t="str">
            <v>CUST</v>
          </cell>
        </row>
        <row r="589">
          <cell r="B589" t="str">
            <v>CUST</v>
          </cell>
          <cell r="C589" t="str">
            <v>CUST</v>
          </cell>
          <cell r="D589" t="str">
            <v>CUST</v>
          </cell>
          <cell r="E589" t="str">
            <v>CUST</v>
          </cell>
          <cell r="F589" t="str">
            <v>CUST</v>
          </cell>
          <cell r="H589" t="str">
            <v>CUST</v>
          </cell>
          <cell r="I589" t="str">
            <v>CUST</v>
          </cell>
          <cell r="J589" t="str">
            <v>CUST</v>
          </cell>
          <cell r="K589" t="str">
            <v>CUST</v>
          </cell>
          <cell r="L589" t="str">
            <v>CUST</v>
          </cell>
        </row>
        <row r="590">
          <cell r="B590" t="str">
            <v>P</v>
          </cell>
          <cell r="C590" t="str">
            <v>P</v>
          </cell>
          <cell r="D590" t="str">
            <v>P</v>
          </cell>
          <cell r="E590" t="str">
            <v>P</v>
          </cell>
          <cell r="F590" t="str">
            <v>P</v>
          </cell>
          <cell r="H590" t="str">
            <v>CUST</v>
          </cell>
          <cell r="I590" t="str">
            <v>CUST</v>
          </cell>
          <cell r="J590" t="str">
            <v>CUST</v>
          </cell>
          <cell r="K590" t="str">
            <v>CUST</v>
          </cell>
          <cell r="L590" t="str">
            <v>CUST</v>
          </cell>
        </row>
        <row r="591">
          <cell r="B591" t="str">
            <v>CUST</v>
          </cell>
          <cell r="C591" t="str">
            <v>CUST</v>
          </cell>
          <cell r="D591" t="str">
            <v>CUST</v>
          </cell>
          <cell r="E591" t="str">
            <v>CUST</v>
          </cell>
          <cell r="F591" t="str">
            <v>CUST</v>
          </cell>
          <cell r="H591" t="str">
            <v>CUST</v>
          </cell>
          <cell r="I591" t="str">
            <v>CUST</v>
          </cell>
          <cell r="J591" t="str">
            <v>CUST</v>
          </cell>
          <cell r="K591" t="str">
            <v>CUST</v>
          </cell>
          <cell r="L591" t="str">
            <v>CUST</v>
          </cell>
        </row>
        <row r="595">
          <cell r="B595" t="str">
            <v>CUST</v>
          </cell>
          <cell r="C595" t="str">
            <v>CUST</v>
          </cell>
          <cell r="D595" t="str">
            <v>CUST</v>
          </cell>
          <cell r="E595" t="str">
            <v>CUST</v>
          </cell>
          <cell r="F595" t="str">
            <v>CUST</v>
          </cell>
          <cell r="H595" t="str">
            <v>CUST</v>
          </cell>
          <cell r="I595" t="str">
            <v>CUST</v>
          </cell>
          <cell r="J595" t="str">
            <v>CUST</v>
          </cell>
          <cell r="K595" t="str">
            <v>CUST</v>
          </cell>
          <cell r="L595" t="str">
            <v>CUST</v>
          </cell>
        </row>
        <row r="596">
          <cell r="B596" t="str">
            <v>CUST</v>
          </cell>
          <cell r="C596" t="str">
            <v>CUST</v>
          </cell>
          <cell r="D596" t="str">
            <v>CUST</v>
          </cell>
          <cell r="E596" t="str">
            <v>CUST</v>
          </cell>
          <cell r="F596" t="str">
            <v>CUST</v>
          </cell>
          <cell r="H596" t="str">
            <v>CUST</v>
          </cell>
          <cell r="I596" t="str">
            <v>CUST</v>
          </cell>
          <cell r="J596" t="str">
            <v>CUST</v>
          </cell>
          <cell r="K596" t="str">
            <v>CUST</v>
          </cell>
          <cell r="L596" t="str">
            <v>CUST</v>
          </cell>
        </row>
        <row r="602">
          <cell r="B602" t="str">
            <v>CUST</v>
          </cell>
          <cell r="C602" t="str">
            <v>CUST</v>
          </cell>
          <cell r="D602" t="str">
            <v>CUST</v>
          </cell>
          <cell r="E602" t="str">
            <v>CUST</v>
          </cell>
          <cell r="F602" t="str">
            <v>CUST</v>
          </cell>
          <cell r="H602" t="str">
            <v>CUST</v>
          </cell>
          <cell r="I602" t="str">
            <v>CUST</v>
          </cell>
          <cell r="J602" t="str">
            <v>CUST</v>
          </cell>
          <cell r="K602" t="str">
            <v>CUST</v>
          </cell>
          <cell r="L602" t="str">
            <v>CUST</v>
          </cell>
        </row>
        <row r="603">
          <cell r="B603" t="str">
            <v>CUST</v>
          </cell>
          <cell r="C603" t="str">
            <v>CUST</v>
          </cell>
          <cell r="D603" t="str">
            <v>CUST</v>
          </cell>
          <cell r="E603" t="str">
            <v>CUST</v>
          </cell>
          <cell r="F603" t="str">
            <v>CUST</v>
          </cell>
          <cell r="H603" t="str">
            <v>CUST</v>
          </cell>
          <cell r="I603" t="str">
            <v>CUST</v>
          </cell>
          <cell r="J603" t="str">
            <v>CUST</v>
          </cell>
          <cell r="K603" t="str">
            <v>CUST</v>
          </cell>
          <cell r="L603" t="str">
            <v>CUST</v>
          </cell>
        </row>
        <row r="607">
          <cell r="B607" t="str">
            <v>CUST</v>
          </cell>
          <cell r="C607" t="str">
            <v>CUST</v>
          </cell>
          <cell r="D607" t="str">
            <v>CUST</v>
          </cell>
          <cell r="E607" t="str">
            <v>CUST</v>
          </cell>
          <cell r="F607" t="str">
            <v>CUST</v>
          </cell>
          <cell r="H607" t="str">
            <v>CUST</v>
          </cell>
          <cell r="I607" t="str">
            <v>CUST</v>
          </cell>
          <cell r="J607" t="str">
            <v>CUST</v>
          </cell>
          <cell r="K607" t="str">
            <v>CUST</v>
          </cell>
          <cell r="L607" t="str">
            <v>CUST</v>
          </cell>
        </row>
        <row r="608">
          <cell r="B608" t="str">
            <v>CUST</v>
          </cell>
          <cell r="C608" t="str">
            <v>CUST</v>
          </cell>
          <cell r="D608" t="str">
            <v>CUST</v>
          </cell>
          <cell r="E608" t="str">
            <v>CUST</v>
          </cell>
          <cell r="F608" t="str">
            <v>CUST</v>
          </cell>
          <cell r="H608" t="str">
            <v>CUST</v>
          </cell>
          <cell r="I608" t="str">
            <v>CUST</v>
          </cell>
          <cell r="J608" t="str">
            <v>CUST</v>
          </cell>
          <cell r="K608" t="str">
            <v>CUST</v>
          </cell>
          <cell r="L608" t="str">
            <v>CUST</v>
          </cell>
        </row>
        <row r="612">
          <cell r="B612" t="str">
            <v>CUST</v>
          </cell>
          <cell r="C612" t="str">
            <v>CUST</v>
          </cell>
          <cell r="D612" t="str">
            <v>CUST</v>
          </cell>
          <cell r="E612" t="str">
            <v>CUST</v>
          </cell>
          <cell r="F612" t="str">
            <v>CUST</v>
          </cell>
          <cell r="H612" t="str">
            <v>CUST</v>
          </cell>
          <cell r="I612" t="str">
            <v>CUST</v>
          </cell>
          <cell r="J612" t="str">
            <v>CUST</v>
          </cell>
          <cell r="K612" t="str">
            <v>CUST</v>
          </cell>
          <cell r="L612" t="str">
            <v>CUST</v>
          </cell>
        </row>
        <row r="613">
          <cell r="B613" t="str">
            <v>CUST</v>
          </cell>
          <cell r="C613" t="str">
            <v>CUST</v>
          </cell>
          <cell r="D613" t="str">
            <v>CUST</v>
          </cell>
          <cell r="E613" t="str">
            <v>CUST</v>
          </cell>
          <cell r="F613" t="str">
            <v>CUST</v>
          </cell>
          <cell r="H613" t="str">
            <v>CUST</v>
          </cell>
          <cell r="I613" t="str">
            <v>CUST</v>
          </cell>
          <cell r="J613" t="str">
            <v>CUST</v>
          </cell>
          <cell r="K613" t="str">
            <v>CUST</v>
          </cell>
          <cell r="L613" t="str">
            <v>CUST</v>
          </cell>
        </row>
        <row r="617">
          <cell r="B617" t="str">
            <v>CUST</v>
          </cell>
          <cell r="C617" t="str">
            <v>CUST</v>
          </cell>
          <cell r="D617" t="str">
            <v>CUST</v>
          </cell>
          <cell r="E617" t="str">
            <v>CUST</v>
          </cell>
          <cell r="F617" t="str">
            <v>CUST</v>
          </cell>
          <cell r="H617" t="str">
            <v>CUST</v>
          </cell>
          <cell r="I617" t="str">
            <v>CUST</v>
          </cell>
          <cell r="J617" t="str">
            <v>CUST</v>
          </cell>
          <cell r="K617" t="str">
            <v>CUST</v>
          </cell>
          <cell r="L617" t="str">
            <v>CUST</v>
          </cell>
        </row>
        <row r="618">
          <cell r="B618" t="str">
            <v>CUST</v>
          </cell>
          <cell r="C618" t="str">
            <v>CUST</v>
          </cell>
          <cell r="D618" t="str">
            <v>CUST</v>
          </cell>
          <cell r="E618" t="str">
            <v>CUST</v>
          </cell>
          <cell r="F618" t="str">
            <v>CUST</v>
          </cell>
          <cell r="H618" t="str">
            <v>CUST</v>
          </cell>
          <cell r="I618" t="str">
            <v>CUST</v>
          </cell>
          <cell r="J618" t="str">
            <v>CUST</v>
          </cell>
          <cell r="K618" t="str">
            <v>CUST</v>
          </cell>
          <cell r="L618" t="str">
            <v>CUST</v>
          </cell>
        </row>
        <row r="624">
          <cell r="B624" t="str">
            <v>CUST</v>
          </cell>
          <cell r="C624" t="str">
            <v>CUST</v>
          </cell>
          <cell r="D624" t="str">
            <v>CUST</v>
          </cell>
          <cell r="E624" t="str">
            <v>CUST</v>
          </cell>
          <cell r="F624" t="str">
            <v>CUST</v>
          </cell>
          <cell r="H624" t="str">
            <v>CUST</v>
          </cell>
          <cell r="I624" t="str">
            <v>CUST</v>
          </cell>
          <cell r="J624" t="str">
            <v>CUST</v>
          </cell>
          <cell r="K624" t="str">
            <v>CUST</v>
          </cell>
          <cell r="L624" t="str">
            <v>CUST</v>
          </cell>
        </row>
        <row r="625">
          <cell r="B625" t="str">
            <v>CUST</v>
          </cell>
          <cell r="C625" t="str">
            <v>CUST</v>
          </cell>
          <cell r="D625" t="str">
            <v>CUST</v>
          </cell>
          <cell r="E625" t="str">
            <v>CUST</v>
          </cell>
          <cell r="F625" t="str">
            <v>CUST</v>
          </cell>
          <cell r="H625" t="str">
            <v>CUST</v>
          </cell>
          <cell r="I625" t="str">
            <v>CUST</v>
          </cell>
          <cell r="J625" t="str">
            <v>CUST</v>
          </cell>
          <cell r="K625" t="str">
            <v>CUST</v>
          </cell>
          <cell r="L625" t="str">
            <v>CUST</v>
          </cell>
        </row>
        <row r="629">
          <cell r="B629" t="str">
            <v>CUST</v>
          </cell>
          <cell r="C629" t="str">
            <v>CUST</v>
          </cell>
          <cell r="D629" t="str">
            <v>CUST</v>
          </cell>
          <cell r="E629" t="str">
            <v>CUST</v>
          </cell>
          <cell r="F629" t="str">
            <v>CUST</v>
          </cell>
          <cell r="H629" t="str">
            <v>CUST</v>
          </cell>
          <cell r="I629" t="str">
            <v>CUST</v>
          </cell>
          <cell r="J629" t="str">
            <v>CUST</v>
          </cell>
          <cell r="K629" t="str">
            <v>CUST</v>
          </cell>
          <cell r="L629" t="str">
            <v>CUST</v>
          </cell>
        </row>
        <row r="630">
          <cell r="B630" t="str">
            <v>CUST</v>
          </cell>
          <cell r="C630" t="str">
            <v>CUST</v>
          </cell>
          <cell r="D630" t="str">
            <v>CUST</v>
          </cell>
          <cell r="E630" t="str">
            <v>CUST</v>
          </cell>
          <cell r="F630" t="str">
            <v>CUST</v>
          </cell>
          <cell r="H630" t="str">
            <v>CUST</v>
          </cell>
          <cell r="I630" t="str">
            <v>CUST</v>
          </cell>
          <cell r="J630" t="str">
            <v>CUST</v>
          </cell>
          <cell r="K630" t="str">
            <v>CUST</v>
          </cell>
          <cell r="L630" t="str">
            <v>CUST</v>
          </cell>
        </row>
        <row r="634">
          <cell r="B634" t="str">
            <v>CUST</v>
          </cell>
          <cell r="C634" t="str">
            <v>CUST</v>
          </cell>
          <cell r="D634" t="str">
            <v>CUST</v>
          </cell>
          <cell r="E634" t="str">
            <v>CUST</v>
          </cell>
          <cell r="F634" t="str">
            <v>CUST</v>
          </cell>
          <cell r="H634" t="str">
            <v>CUST</v>
          </cell>
          <cell r="I634" t="str">
            <v>CUST</v>
          </cell>
          <cell r="J634" t="str">
            <v>CUST</v>
          </cell>
          <cell r="K634" t="str">
            <v>CUST</v>
          </cell>
          <cell r="L634" t="str">
            <v>CUST</v>
          </cell>
        </row>
        <row r="635">
          <cell r="B635" t="str">
            <v>CUST</v>
          </cell>
          <cell r="C635" t="str">
            <v>CUST</v>
          </cell>
          <cell r="D635" t="str">
            <v>CUST</v>
          </cell>
          <cell r="E635" t="str">
            <v>CUST</v>
          </cell>
          <cell r="F635" t="str">
            <v>CUST</v>
          </cell>
          <cell r="H635" t="str">
            <v>CUST</v>
          </cell>
          <cell r="I635" t="str">
            <v>CUST</v>
          </cell>
          <cell r="J635" t="str">
            <v>CUST</v>
          </cell>
          <cell r="K635" t="str">
            <v>CUST</v>
          </cell>
          <cell r="L635" t="str">
            <v>CUST</v>
          </cell>
        </row>
        <row r="639">
          <cell r="B639" t="str">
            <v>CUST</v>
          </cell>
          <cell r="C639" t="str">
            <v>CUST</v>
          </cell>
          <cell r="D639" t="str">
            <v>CUST</v>
          </cell>
          <cell r="E639" t="str">
            <v>CUST</v>
          </cell>
          <cell r="F639" t="str">
            <v>CUST</v>
          </cell>
          <cell r="H639" t="str">
            <v>CUST</v>
          </cell>
          <cell r="I639" t="str">
            <v>CUST</v>
          </cell>
          <cell r="J639" t="str">
            <v>CUST</v>
          </cell>
          <cell r="K639" t="str">
            <v>CUST</v>
          </cell>
          <cell r="L639" t="str">
            <v>CUST</v>
          </cell>
        </row>
        <row r="640">
          <cell r="B640" t="str">
            <v>CUST</v>
          </cell>
          <cell r="C640" t="str">
            <v>CUST</v>
          </cell>
          <cell r="D640" t="str">
            <v>CUST</v>
          </cell>
          <cell r="E640" t="str">
            <v>CUST</v>
          </cell>
          <cell r="F640" t="str">
            <v>CUST</v>
          </cell>
          <cell r="H640" t="str">
            <v>CUST</v>
          </cell>
          <cell r="I640" t="str">
            <v>CUST</v>
          </cell>
          <cell r="J640" t="str">
            <v>CUST</v>
          </cell>
          <cell r="K640" t="str">
            <v>CUST</v>
          </cell>
          <cell r="L640" t="str">
            <v>CUST</v>
          </cell>
        </row>
        <row r="647">
          <cell r="B647" t="str">
            <v>PTD</v>
          </cell>
          <cell r="C647" t="str">
            <v>PTD</v>
          </cell>
          <cell r="D647" t="str">
            <v>PTD</v>
          </cell>
          <cell r="E647" t="str">
            <v>PTD</v>
          </cell>
          <cell r="F647" t="str">
            <v>PTD</v>
          </cell>
          <cell r="H647" t="str">
            <v>PLNT</v>
          </cell>
          <cell r="I647" t="str">
            <v>PLNT</v>
          </cell>
          <cell r="J647" t="str">
            <v>PLNT</v>
          </cell>
          <cell r="K647" t="str">
            <v>PLNT</v>
          </cell>
          <cell r="L647" t="str">
            <v>PLNT</v>
          </cell>
        </row>
        <row r="648">
          <cell r="B648" t="str">
            <v>CUST</v>
          </cell>
          <cell r="C648" t="str">
            <v>CUST</v>
          </cell>
          <cell r="D648" t="str">
            <v>CUST</v>
          </cell>
          <cell r="E648" t="str">
            <v>CUST</v>
          </cell>
          <cell r="F648" t="str">
            <v>CUST</v>
          </cell>
          <cell r="H648" t="str">
            <v>CUST</v>
          </cell>
          <cell r="I648" t="str">
            <v>CUST</v>
          </cell>
          <cell r="J648" t="str">
            <v>CUST</v>
          </cell>
          <cell r="K648" t="str">
            <v>CUST</v>
          </cell>
          <cell r="L648" t="str">
            <v>CUST</v>
          </cell>
        </row>
        <row r="649">
          <cell r="B649" t="str">
            <v>PTD</v>
          </cell>
          <cell r="C649" t="str">
            <v>PTD</v>
          </cell>
          <cell r="D649" t="str">
            <v>PTD</v>
          </cell>
          <cell r="E649" t="str">
            <v>PTD</v>
          </cell>
          <cell r="F649" t="str">
            <v>PTD</v>
          </cell>
          <cell r="H649" t="str">
            <v>PLNT</v>
          </cell>
          <cell r="I649" t="str">
            <v>PLNT</v>
          </cell>
          <cell r="J649" t="str">
            <v>PLNT</v>
          </cell>
          <cell r="K649" t="str">
            <v>PLNT</v>
          </cell>
          <cell r="L649" t="str">
            <v>PLNT</v>
          </cell>
        </row>
        <row r="653">
          <cell r="B653" t="str">
            <v>PTD</v>
          </cell>
          <cell r="C653" t="str">
            <v>PTD</v>
          </cell>
          <cell r="D653" t="str">
            <v>PTD</v>
          </cell>
          <cell r="E653" t="str">
            <v>PTD</v>
          </cell>
          <cell r="F653" t="str">
            <v>PTD</v>
          </cell>
          <cell r="H653" t="str">
            <v>PLNT</v>
          </cell>
          <cell r="I653" t="str">
            <v>PLNT</v>
          </cell>
          <cell r="J653" t="str">
            <v>PLNT</v>
          </cell>
          <cell r="K653" t="str">
            <v>PLNT</v>
          </cell>
          <cell r="L653" t="str">
            <v>PLNT</v>
          </cell>
        </row>
        <row r="654">
          <cell r="B654" t="str">
            <v>CUST</v>
          </cell>
          <cell r="C654" t="str">
            <v>CUST</v>
          </cell>
          <cell r="D654" t="str">
            <v>CUST</v>
          </cell>
          <cell r="E654" t="str">
            <v>CUST</v>
          </cell>
          <cell r="F654" t="str">
            <v>CUST</v>
          </cell>
          <cell r="H654" t="str">
            <v>CUST</v>
          </cell>
          <cell r="I654" t="str">
            <v>CUST</v>
          </cell>
          <cell r="J654" t="str">
            <v>CUST</v>
          </cell>
          <cell r="K654" t="str">
            <v>CUST</v>
          </cell>
          <cell r="L654" t="str">
            <v>CUST</v>
          </cell>
        </row>
        <row r="655">
          <cell r="B655" t="str">
            <v>PTD</v>
          </cell>
          <cell r="C655" t="str">
            <v>PTD</v>
          </cell>
          <cell r="D655" t="str">
            <v>PTD</v>
          </cell>
          <cell r="E655" t="str">
            <v>PTD</v>
          </cell>
          <cell r="F655" t="str">
            <v>PTD</v>
          </cell>
          <cell r="H655" t="str">
            <v>PLNT</v>
          </cell>
          <cell r="I655" t="str">
            <v>PLNT</v>
          </cell>
          <cell r="J655" t="str">
            <v>PLNT</v>
          </cell>
          <cell r="K655" t="str">
            <v>PLNT</v>
          </cell>
          <cell r="L655" t="str">
            <v>PLNT</v>
          </cell>
        </row>
        <row r="658">
          <cell r="B658" t="str">
            <v>PTD</v>
          </cell>
          <cell r="C658" t="str">
            <v>PTD</v>
          </cell>
          <cell r="D658" t="str">
            <v>PTD</v>
          </cell>
          <cell r="E658" t="str">
            <v>PTD</v>
          </cell>
          <cell r="F658" t="str">
            <v>PTD</v>
          </cell>
          <cell r="H658" t="str">
            <v>PLNT</v>
          </cell>
          <cell r="I658" t="str">
            <v>PLNT</v>
          </cell>
          <cell r="J658" t="str">
            <v>PLNT</v>
          </cell>
          <cell r="K658" t="str">
            <v>PLNT</v>
          </cell>
          <cell r="L658" t="str">
            <v>PLNT</v>
          </cell>
        </row>
        <row r="662">
          <cell r="B662" t="str">
            <v>PTD</v>
          </cell>
          <cell r="C662" t="str">
            <v>PTD</v>
          </cell>
          <cell r="D662" t="str">
            <v>PTD</v>
          </cell>
          <cell r="E662" t="str">
            <v>PTD</v>
          </cell>
          <cell r="F662" t="str">
            <v>PTD</v>
          </cell>
          <cell r="H662" t="str">
            <v>PLNT</v>
          </cell>
          <cell r="I662" t="str">
            <v>PLNT</v>
          </cell>
          <cell r="J662" t="str">
            <v>PLNT</v>
          </cell>
          <cell r="K662" t="str">
            <v>PLNT</v>
          </cell>
          <cell r="L662" t="str">
            <v>PLNT</v>
          </cell>
        </row>
        <row r="663">
          <cell r="B663" t="str">
            <v>CUST</v>
          </cell>
          <cell r="C663" t="str">
            <v>CUST</v>
          </cell>
          <cell r="D663" t="str">
            <v>CUST</v>
          </cell>
          <cell r="E663" t="str">
            <v>CUST</v>
          </cell>
          <cell r="F663" t="str">
            <v>CUST</v>
          </cell>
          <cell r="H663" t="str">
            <v>CUST</v>
          </cell>
          <cell r="I663" t="str">
            <v>CUST</v>
          </cell>
          <cell r="J663" t="str">
            <v>CUST</v>
          </cell>
          <cell r="K663" t="str">
            <v>CUST</v>
          </cell>
          <cell r="L663" t="str">
            <v>CUST</v>
          </cell>
        </row>
        <row r="664">
          <cell r="B664" t="str">
            <v>PTD</v>
          </cell>
          <cell r="C664" t="str">
            <v>PTD</v>
          </cell>
          <cell r="D664" t="str">
            <v>PTD</v>
          </cell>
          <cell r="E664" t="str">
            <v>PTD</v>
          </cell>
          <cell r="F664" t="str">
            <v>PTD</v>
          </cell>
          <cell r="H664" t="str">
            <v>PLNT</v>
          </cell>
          <cell r="I664" t="str">
            <v>PLNT</v>
          </cell>
          <cell r="J664" t="str">
            <v>PLNT</v>
          </cell>
          <cell r="K664" t="str">
            <v>PLNT</v>
          </cell>
          <cell r="L664" t="str">
            <v>PLNT</v>
          </cell>
        </row>
        <row r="668">
          <cell r="B668" t="str">
            <v>PT</v>
          </cell>
          <cell r="C668" t="str">
            <v>PT</v>
          </cell>
          <cell r="D668" t="str">
            <v>PT</v>
          </cell>
          <cell r="E668" t="str">
            <v>PT</v>
          </cell>
          <cell r="F668" t="str">
            <v>PT</v>
          </cell>
          <cell r="H668" t="str">
            <v>PLNT</v>
          </cell>
          <cell r="I668" t="str">
            <v>PLNT</v>
          </cell>
          <cell r="J668" t="str">
            <v>PLNT</v>
          </cell>
          <cell r="K668" t="str">
            <v>PLNT</v>
          </cell>
          <cell r="L668" t="str">
            <v>PLNT</v>
          </cell>
        </row>
        <row r="669">
          <cell r="B669" t="str">
            <v>P</v>
          </cell>
          <cell r="C669" t="str">
            <v>P</v>
          </cell>
          <cell r="D669" t="str">
            <v>P</v>
          </cell>
          <cell r="E669" t="str">
            <v>P</v>
          </cell>
          <cell r="F669" t="str">
            <v>P</v>
          </cell>
          <cell r="H669" t="str">
            <v>PLNT</v>
          </cell>
          <cell r="I669" t="str">
            <v>PLNT</v>
          </cell>
          <cell r="J669" t="str">
            <v>PLNT</v>
          </cell>
          <cell r="K669" t="str">
            <v>PLNT</v>
          </cell>
          <cell r="L669" t="str">
            <v>PLNT</v>
          </cell>
        </row>
        <row r="670">
          <cell r="B670" t="str">
            <v>PTD</v>
          </cell>
          <cell r="C670" t="str">
            <v>PTD</v>
          </cell>
          <cell r="D670" t="str">
            <v>PTD</v>
          </cell>
          <cell r="E670" t="str">
            <v>PTD</v>
          </cell>
          <cell r="F670" t="str">
            <v>PTD</v>
          </cell>
          <cell r="H670" t="str">
            <v>PLNT</v>
          </cell>
          <cell r="I670" t="str">
            <v>PLNT</v>
          </cell>
          <cell r="J670" t="str">
            <v>PLNT</v>
          </cell>
          <cell r="K670" t="str">
            <v>PLNT</v>
          </cell>
          <cell r="L670" t="str">
            <v>PLNT</v>
          </cell>
        </row>
        <row r="674">
          <cell r="B674" t="str">
            <v>PTD</v>
          </cell>
          <cell r="C674" t="str">
            <v>PTD</v>
          </cell>
          <cell r="D674" t="str">
            <v>PTD</v>
          </cell>
          <cell r="E674" t="str">
            <v>PTD</v>
          </cell>
          <cell r="F674" t="str">
            <v>PTD</v>
          </cell>
          <cell r="H674" t="str">
            <v>PLNT</v>
          </cell>
          <cell r="I674" t="str">
            <v>PLNT</v>
          </cell>
          <cell r="J674" t="str">
            <v>PLNT</v>
          </cell>
          <cell r="K674" t="str">
            <v>PLNT</v>
          </cell>
          <cell r="L674" t="str">
            <v>PLNT</v>
          </cell>
        </row>
        <row r="678">
          <cell r="B678" t="str">
            <v>LABOR</v>
          </cell>
          <cell r="C678" t="str">
            <v>LABOR</v>
          </cell>
          <cell r="D678" t="str">
            <v>LABOR</v>
          </cell>
          <cell r="E678" t="str">
            <v>LABOR</v>
          </cell>
          <cell r="F678" t="str">
            <v>LABOR</v>
          </cell>
          <cell r="H678" t="str">
            <v>DISom</v>
          </cell>
          <cell r="I678" t="str">
            <v>DISom</v>
          </cell>
          <cell r="J678" t="str">
            <v>DISom</v>
          </cell>
          <cell r="K678" t="str">
            <v>DISom</v>
          </cell>
          <cell r="L678" t="str">
            <v>DISom</v>
          </cell>
        </row>
        <row r="679">
          <cell r="B679" t="str">
            <v>CUST</v>
          </cell>
          <cell r="C679" t="str">
            <v>CUST</v>
          </cell>
          <cell r="D679" t="str">
            <v>CUST</v>
          </cell>
          <cell r="E679" t="str">
            <v>CUST</v>
          </cell>
          <cell r="F679" t="str">
            <v>CUST</v>
          </cell>
          <cell r="H679" t="str">
            <v>CUST</v>
          </cell>
          <cell r="I679" t="str">
            <v>CUST</v>
          </cell>
          <cell r="J679" t="str">
            <v>CUST</v>
          </cell>
          <cell r="K679" t="str">
            <v>CUST</v>
          </cell>
          <cell r="L679" t="str">
            <v>CUST</v>
          </cell>
        </row>
        <row r="680">
          <cell r="B680" t="str">
            <v>LABOR</v>
          </cell>
          <cell r="C680" t="str">
            <v>LABOR</v>
          </cell>
          <cell r="D680" t="str">
            <v>LABOR</v>
          </cell>
          <cell r="E680" t="str">
            <v>LABOR</v>
          </cell>
          <cell r="F680" t="str">
            <v>LABOR</v>
          </cell>
          <cell r="H680" t="str">
            <v>DISom</v>
          </cell>
          <cell r="I680" t="str">
            <v>DISom</v>
          </cell>
          <cell r="J680" t="str">
            <v>DISom</v>
          </cell>
          <cell r="K680" t="str">
            <v>DISom</v>
          </cell>
          <cell r="L680" t="str">
            <v>DISom</v>
          </cell>
        </row>
        <row r="684">
          <cell r="B684" t="str">
            <v>DMSC</v>
          </cell>
          <cell r="C684" t="str">
            <v>DMSC</v>
          </cell>
          <cell r="D684" t="str">
            <v>DMSC</v>
          </cell>
          <cell r="E684" t="str">
            <v>DMSC</v>
          </cell>
          <cell r="F684" t="str">
            <v>DMSC</v>
          </cell>
          <cell r="H684" t="str">
            <v>MISC</v>
          </cell>
          <cell r="I684" t="str">
            <v>MISC</v>
          </cell>
          <cell r="J684" t="str">
            <v>MISC</v>
          </cell>
          <cell r="K684" t="str">
            <v>MISC</v>
          </cell>
          <cell r="L684" t="str">
            <v>MISC</v>
          </cell>
        </row>
        <row r="685">
          <cell r="B685" t="str">
            <v>DMSC</v>
          </cell>
          <cell r="C685" t="str">
            <v>DMSC</v>
          </cell>
          <cell r="D685" t="str">
            <v>DMSC</v>
          </cell>
          <cell r="E685" t="str">
            <v>DMSC</v>
          </cell>
          <cell r="F685" t="str">
            <v>DMSC</v>
          </cell>
          <cell r="H685" t="str">
            <v>MISC</v>
          </cell>
          <cell r="I685" t="str">
            <v>MISC</v>
          </cell>
          <cell r="J685" t="str">
            <v>MISC</v>
          </cell>
          <cell r="K685" t="str">
            <v>MISC</v>
          </cell>
          <cell r="L685" t="str">
            <v>MISC</v>
          </cell>
        </row>
        <row r="689">
          <cell r="B689" t="str">
            <v>DMSC</v>
          </cell>
          <cell r="C689" t="str">
            <v>DMSC</v>
          </cell>
          <cell r="D689" t="str">
            <v>DMSC</v>
          </cell>
          <cell r="E689" t="str">
            <v>DMSC</v>
          </cell>
          <cell r="F689" t="str">
            <v>DMSC</v>
          </cell>
          <cell r="H689" t="str">
            <v>MISC</v>
          </cell>
          <cell r="I689" t="str">
            <v>MISC</v>
          </cell>
          <cell r="J689" t="str">
            <v>MISC</v>
          </cell>
          <cell r="K689" t="str">
            <v>MISC</v>
          </cell>
          <cell r="L689" t="str">
            <v>MISC</v>
          </cell>
        </row>
        <row r="690">
          <cell r="B690" t="str">
            <v>P</v>
          </cell>
          <cell r="C690" t="str">
            <v>P</v>
          </cell>
          <cell r="D690" t="str">
            <v>P</v>
          </cell>
          <cell r="E690" t="str">
            <v>P</v>
          </cell>
          <cell r="F690" t="str">
            <v>P</v>
          </cell>
          <cell r="H690" t="str">
            <v>MISC</v>
          </cell>
          <cell r="I690" t="str">
            <v>MISC</v>
          </cell>
          <cell r="J690" t="str">
            <v>MISC</v>
          </cell>
          <cell r="K690" t="str">
            <v>MISC</v>
          </cell>
          <cell r="L690" t="str">
            <v>MISC</v>
          </cell>
        </row>
        <row r="691">
          <cell r="B691" t="str">
            <v>DMSC</v>
          </cell>
          <cell r="C691" t="str">
            <v>DMSC</v>
          </cell>
          <cell r="D691" t="str">
            <v>DMSC</v>
          </cell>
          <cell r="E691" t="str">
            <v>DMSC</v>
          </cell>
          <cell r="F691" t="str">
            <v>DMSC</v>
          </cell>
          <cell r="H691" t="str">
            <v>MISC</v>
          </cell>
          <cell r="I691" t="str">
            <v>MISC</v>
          </cell>
          <cell r="J691" t="str">
            <v>MISC</v>
          </cell>
          <cell r="K691" t="str">
            <v>MISC</v>
          </cell>
          <cell r="L691" t="str">
            <v>MISC</v>
          </cell>
        </row>
        <row r="692">
          <cell r="B692" t="str">
            <v>FERC</v>
          </cell>
          <cell r="C692" t="str">
            <v>FERC</v>
          </cell>
          <cell r="D692" t="str">
            <v>FERC</v>
          </cell>
          <cell r="E692" t="str">
            <v>FERC</v>
          </cell>
          <cell r="F692" t="str">
            <v>FERC</v>
          </cell>
          <cell r="H692" t="str">
            <v>MISC</v>
          </cell>
          <cell r="I692" t="str">
            <v>MISC</v>
          </cell>
          <cell r="J692" t="str">
            <v>MISC</v>
          </cell>
          <cell r="K692" t="str">
            <v>MISC</v>
          </cell>
          <cell r="L692" t="str">
            <v>MISC</v>
          </cell>
        </row>
        <row r="695">
          <cell r="B695" t="str">
            <v>DMSC</v>
          </cell>
          <cell r="C695" t="str">
            <v>DMSC</v>
          </cell>
          <cell r="D695" t="str">
            <v>DMSC</v>
          </cell>
          <cell r="E695" t="str">
            <v>DMSC</v>
          </cell>
          <cell r="F695" t="str">
            <v>DMSC</v>
          </cell>
          <cell r="H695" t="str">
            <v>MISC</v>
          </cell>
          <cell r="I695" t="str">
            <v>MISC</v>
          </cell>
          <cell r="J695" t="str">
            <v>MISC</v>
          </cell>
          <cell r="K695" t="str">
            <v>MISC</v>
          </cell>
          <cell r="L695" t="str">
            <v>MISC</v>
          </cell>
        </row>
        <row r="698">
          <cell r="B698" t="str">
            <v>LABOR</v>
          </cell>
          <cell r="C698" t="str">
            <v>LABOR</v>
          </cell>
          <cell r="D698" t="str">
            <v>LABOR</v>
          </cell>
          <cell r="E698" t="str">
            <v>LABOR</v>
          </cell>
          <cell r="F698" t="str">
            <v>LABOR</v>
          </cell>
          <cell r="H698" t="str">
            <v>DISom</v>
          </cell>
          <cell r="I698" t="str">
            <v>DISom</v>
          </cell>
          <cell r="J698" t="str">
            <v>DISom</v>
          </cell>
          <cell r="K698" t="str">
            <v>DISom</v>
          </cell>
          <cell r="L698" t="str">
            <v>DISom</v>
          </cell>
        </row>
        <row r="699">
          <cell r="B699" t="str">
            <v>LABOR</v>
          </cell>
          <cell r="C699" t="str">
            <v>LABOR</v>
          </cell>
          <cell r="D699" t="str">
            <v>LABOR</v>
          </cell>
          <cell r="E699" t="str">
            <v>LABOR</v>
          </cell>
          <cell r="F699" t="str">
            <v>LABOR</v>
          </cell>
          <cell r="H699" t="str">
            <v>DISom</v>
          </cell>
          <cell r="I699" t="str">
            <v>DISom</v>
          </cell>
          <cell r="J699" t="str">
            <v>DISom</v>
          </cell>
          <cell r="K699" t="str">
            <v>DISom</v>
          </cell>
          <cell r="L699" t="str">
            <v>DISom</v>
          </cell>
        </row>
        <row r="703">
          <cell r="B703" t="str">
            <v>PTD</v>
          </cell>
          <cell r="C703" t="str">
            <v>PTD</v>
          </cell>
          <cell r="D703" t="str">
            <v>PTD</v>
          </cell>
          <cell r="E703" t="str">
            <v>PTD</v>
          </cell>
          <cell r="F703" t="str">
            <v>PTD</v>
          </cell>
          <cell r="H703" t="str">
            <v>PLNT</v>
          </cell>
          <cell r="I703" t="str">
            <v>PLNT</v>
          </cell>
          <cell r="J703" t="str">
            <v>PLNT</v>
          </cell>
          <cell r="K703" t="str">
            <v>PLNT</v>
          </cell>
          <cell r="L703" t="str">
            <v>PLNT</v>
          </cell>
        </row>
        <row r="704">
          <cell r="B704" t="str">
            <v>CUST</v>
          </cell>
          <cell r="C704" t="str">
            <v>CUST</v>
          </cell>
          <cell r="D704" t="str">
            <v>CUST</v>
          </cell>
          <cell r="E704" t="str">
            <v>CUST</v>
          </cell>
          <cell r="F704" t="str">
            <v>CUST</v>
          </cell>
          <cell r="H704" t="str">
            <v>CUST</v>
          </cell>
          <cell r="I704" t="str">
            <v>CUST</v>
          </cell>
          <cell r="J704" t="str">
            <v>CUST</v>
          </cell>
          <cell r="K704" t="str">
            <v>CUST</v>
          </cell>
          <cell r="L704" t="str">
            <v>CUST</v>
          </cell>
        </row>
        <row r="705">
          <cell r="B705" t="str">
            <v>LABOR</v>
          </cell>
          <cell r="C705" t="str">
            <v>LABOR</v>
          </cell>
          <cell r="D705" t="str">
            <v>LABOR</v>
          </cell>
          <cell r="E705" t="str">
            <v>LABOR</v>
          </cell>
          <cell r="F705" t="str">
            <v>LABOR</v>
          </cell>
          <cell r="H705" t="str">
            <v>DISom</v>
          </cell>
          <cell r="I705" t="str">
            <v>DISom</v>
          </cell>
          <cell r="J705" t="str">
            <v>DISom</v>
          </cell>
          <cell r="K705" t="str">
            <v>DISom</v>
          </cell>
          <cell r="L705" t="str">
            <v>DISom</v>
          </cell>
        </row>
        <row r="709">
          <cell r="B709" t="str">
            <v>PTD</v>
          </cell>
          <cell r="C709" t="str">
            <v>PTD</v>
          </cell>
          <cell r="D709" t="str">
            <v>PTD</v>
          </cell>
          <cell r="E709" t="str">
            <v>PTD</v>
          </cell>
          <cell r="F709" t="str">
            <v>PTD</v>
          </cell>
          <cell r="H709" t="str">
            <v>PLNT</v>
          </cell>
          <cell r="I709" t="str">
            <v>PLNT</v>
          </cell>
          <cell r="J709" t="str">
            <v>PLNT</v>
          </cell>
          <cell r="K709" t="str">
            <v>PLNT</v>
          </cell>
          <cell r="L709" t="str">
            <v>PLNT</v>
          </cell>
        </row>
        <row r="710">
          <cell r="B710" t="str">
            <v>PTD</v>
          </cell>
          <cell r="C710" t="str">
            <v>PTD</v>
          </cell>
          <cell r="D710" t="str">
            <v>PTD</v>
          </cell>
          <cell r="E710" t="str">
            <v>PTD</v>
          </cell>
          <cell r="F710" t="str">
            <v>PTD</v>
          </cell>
          <cell r="H710" t="str">
            <v>PLNT</v>
          </cell>
          <cell r="I710" t="str">
            <v>PLNT</v>
          </cell>
          <cell r="J710" t="str">
            <v>PLNT</v>
          </cell>
          <cell r="K710" t="str">
            <v>PLNT</v>
          </cell>
          <cell r="L710" t="str">
            <v>PLNT</v>
          </cell>
        </row>
        <row r="714">
          <cell r="B714" t="str">
            <v>G</v>
          </cell>
          <cell r="C714" t="str">
            <v>G</v>
          </cell>
          <cell r="D714" t="str">
            <v>G</v>
          </cell>
          <cell r="E714" t="str">
            <v>G</v>
          </cell>
          <cell r="F714" t="str">
            <v>G</v>
          </cell>
          <cell r="H714" t="str">
            <v>GENL</v>
          </cell>
          <cell r="I714" t="str">
            <v>GENL</v>
          </cell>
          <cell r="J714" t="str">
            <v>GENL</v>
          </cell>
          <cell r="K714" t="str">
            <v>GENL</v>
          </cell>
          <cell r="L714" t="str">
            <v>GENL</v>
          </cell>
        </row>
        <row r="715">
          <cell r="B715" t="str">
            <v>CUST</v>
          </cell>
          <cell r="C715" t="str">
            <v>CUST</v>
          </cell>
          <cell r="D715" t="str">
            <v>CUST</v>
          </cell>
          <cell r="E715" t="str">
            <v>CUST</v>
          </cell>
          <cell r="F715" t="str">
            <v>CUST</v>
          </cell>
          <cell r="H715" t="str">
            <v>CUST</v>
          </cell>
          <cell r="I715" t="str">
            <v>CUST</v>
          </cell>
          <cell r="J715" t="str">
            <v>CUST</v>
          </cell>
          <cell r="K715" t="str">
            <v>CUST</v>
          </cell>
          <cell r="L715" t="str">
            <v>CUST</v>
          </cell>
        </row>
        <row r="716">
          <cell r="B716" t="str">
            <v>G</v>
          </cell>
          <cell r="C716" t="str">
            <v>G</v>
          </cell>
          <cell r="D716" t="str">
            <v>G</v>
          </cell>
          <cell r="E716" t="str">
            <v>G</v>
          </cell>
          <cell r="F716" t="str">
            <v>G</v>
          </cell>
          <cell r="H716" t="str">
            <v>GENL</v>
          </cell>
          <cell r="I716" t="str">
            <v>GENL</v>
          </cell>
          <cell r="J716" t="str">
            <v>GENL</v>
          </cell>
          <cell r="K716" t="str">
            <v>GENL</v>
          </cell>
          <cell r="L716" t="str">
            <v>GENL</v>
          </cell>
        </row>
        <row r="725">
          <cell r="B725" t="str">
            <v>P</v>
          </cell>
          <cell r="C725" t="str">
            <v>P</v>
          </cell>
          <cell r="D725" t="str">
            <v>P</v>
          </cell>
          <cell r="E725" t="str">
            <v>P</v>
          </cell>
          <cell r="F725" t="str">
            <v>P</v>
          </cell>
        </row>
        <row r="726">
          <cell r="B726" t="str">
            <v>P</v>
          </cell>
          <cell r="C726" t="str">
            <v>P</v>
          </cell>
          <cell r="D726" t="str">
            <v>P</v>
          </cell>
          <cell r="E726" t="str">
            <v>P</v>
          </cell>
          <cell r="F726" t="str">
            <v>P</v>
          </cell>
        </row>
        <row r="727">
          <cell r="B727" t="str">
            <v>P</v>
          </cell>
          <cell r="C727" t="str">
            <v>P</v>
          </cell>
          <cell r="D727" t="str">
            <v>P</v>
          </cell>
          <cell r="E727" t="str">
            <v>P</v>
          </cell>
          <cell r="F727" t="str">
            <v>P</v>
          </cell>
        </row>
        <row r="728">
          <cell r="B728" t="str">
            <v>P</v>
          </cell>
          <cell r="C728" t="str">
            <v>P</v>
          </cell>
          <cell r="D728" t="str">
            <v>P</v>
          </cell>
          <cell r="E728" t="str">
            <v>P</v>
          </cell>
          <cell r="F728" t="str">
            <v>P</v>
          </cell>
        </row>
        <row r="732">
          <cell r="B732" t="str">
            <v>P</v>
          </cell>
          <cell r="C732" t="str">
            <v>P</v>
          </cell>
          <cell r="D732" t="str">
            <v>P</v>
          </cell>
          <cell r="E732" t="str">
            <v>P</v>
          </cell>
          <cell r="F732" t="str">
            <v>P</v>
          </cell>
        </row>
        <row r="736">
          <cell r="B736" t="str">
            <v>P</v>
          </cell>
          <cell r="C736" t="str">
            <v>P</v>
          </cell>
          <cell r="D736" t="str">
            <v>P</v>
          </cell>
          <cell r="E736" t="str">
            <v>P</v>
          </cell>
          <cell r="F736" t="str">
            <v>P</v>
          </cell>
        </row>
        <row r="737">
          <cell r="B737" t="str">
            <v>P</v>
          </cell>
          <cell r="C737" t="str">
            <v>P</v>
          </cell>
          <cell r="D737" t="str">
            <v>P</v>
          </cell>
          <cell r="E737" t="str">
            <v>P</v>
          </cell>
          <cell r="F737" t="str">
            <v>P</v>
          </cell>
        </row>
        <row r="738">
          <cell r="B738" t="str">
            <v>P</v>
          </cell>
          <cell r="C738" t="str">
            <v>P</v>
          </cell>
          <cell r="D738" t="str">
            <v>P</v>
          </cell>
          <cell r="E738" t="str">
            <v>P</v>
          </cell>
          <cell r="F738" t="str">
            <v>P</v>
          </cell>
        </row>
        <row r="739">
          <cell r="B739" t="str">
            <v>P</v>
          </cell>
          <cell r="C739" t="str">
            <v>P</v>
          </cell>
          <cell r="D739" t="str">
            <v>P</v>
          </cell>
          <cell r="E739" t="str">
            <v>P</v>
          </cell>
          <cell r="F739" t="str">
            <v>P</v>
          </cell>
        </row>
        <row r="743">
          <cell r="B743" t="str">
            <v>P</v>
          </cell>
          <cell r="C743" t="str">
            <v>P</v>
          </cell>
          <cell r="D743" t="str">
            <v>P</v>
          </cell>
          <cell r="E743" t="str">
            <v>P</v>
          </cell>
          <cell r="F743" t="str">
            <v>P</v>
          </cell>
        </row>
        <row r="744">
          <cell r="B744" t="str">
            <v>P</v>
          </cell>
          <cell r="C744" t="str">
            <v>P</v>
          </cell>
          <cell r="D744" t="str">
            <v>P</v>
          </cell>
          <cell r="E744" t="str">
            <v>P</v>
          </cell>
          <cell r="F744" t="str">
            <v>P</v>
          </cell>
        </row>
        <row r="745">
          <cell r="B745" t="str">
            <v>P</v>
          </cell>
          <cell r="C745" t="str">
            <v>P</v>
          </cell>
          <cell r="D745" t="str">
            <v>P</v>
          </cell>
          <cell r="E745" t="str">
            <v>P</v>
          </cell>
          <cell r="F745" t="str">
            <v>P</v>
          </cell>
        </row>
        <row r="746">
          <cell r="B746" t="str">
            <v>P</v>
          </cell>
          <cell r="C746" t="str">
            <v>P</v>
          </cell>
          <cell r="D746" t="str">
            <v>P</v>
          </cell>
          <cell r="E746" t="str">
            <v>P</v>
          </cell>
          <cell r="F746" t="str">
            <v>P</v>
          </cell>
        </row>
        <row r="747">
          <cell r="B747" t="str">
            <v>P</v>
          </cell>
          <cell r="C747" t="str">
            <v>P</v>
          </cell>
          <cell r="D747" t="str">
            <v>P</v>
          </cell>
          <cell r="E747" t="str">
            <v>P</v>
          </cell>
          <cell r="F747" t="str">
            <v>P</v>
          </cell>
        </row>
        <row r="751">
          <cell r="B751" t="str">
            <v>T</v>
          </cell>
          <cell r="C751" t="str">
            <v>T</v>
          </cell>
          <cell r="D751" t="str">
            <v>T</v>
          </cell>
          <cell r="E751" t="str">
            <v>T</v>
          </cell>
          <cell r="F751" t="str">
            <v>T</v>
          </cell>
        </row>
        <row r="752">
          <cell r="B752" t="str">
            <v>T</v>
          </cell>
          <cell r="C752" t="str">
            <v>T</v>
          </cell>
          <cell r="D752" t="str">
            <v>T</v>
          </cell>
          <cell r="E752" t="str">
            <v>T</v>
          </cell>
          <cell r="F752" t="str">
            <v>T</v>
          </cell>
        </row>
        <row r="753">
          <cell r="B753" t="str">
            <v>T</v>
          </cell>
          <cell r="C753" t="str">
            <v>T</v>
          </cell>
          <cell r="D753" t="str">
            <v>T</v>
          </cell>
          <cell r="E753" t="str">
            <v>T</v>
          </cell>
          <cell r="F753" t="str">
            <v>T</v>
          </cell>
        </row>
        <row r="757">
          <cell r="B757" t="str">
            <v>DPW</v>
          </cell>
          <cell r="C757" t="str">
            <v>DPW</v>
          </cell>
          <cell r="D757" t="str">
            <v>DPW</v>
          </cell>
          <cell r="E757" t="str">
            <v>DPW</v>
          </cell>
          <cell r="F757" t="str">
            <v>DPW</v>
          </cell>
          <cell r="H757" t="str">
            <v>PLNT2</v>
          </cell>
          <cell r="I757" t="str">
            <v>PLNT2</v>
          </cell>
          <cell r="J757" t="str">
            <v>PLNT2</v>
          </cell>
          <cell r="K757" t="str">
            <v>PLNT2</v>
          </cell>
          <cell r="L757" t="str">
            <v>PLNT2</v>
          </cell>
        </row>
        <row r="758">
          <cell r="B758" t="str">
            <v>DPW</v>
          </cell>
          <cell r="C758" t="str">
            <v>DPW</v>
          </cell>
          <cell r="D758" t="str">
            <v>DPW</v>
          </cell>
          <cell r="E758" t="str">
            <v>DPW</v>
          </cell>
          <cell r="F758" t="str">
            <v>DPW</v>
          </cell>
          <cell r="H758" t="str">
            <v>PLNT2</v>
          </cell>
          <cell r="I758" t="str">
            <v>PLNT2</v>
          </cell>
          <cell r="J758" t="str">
            <v>PLNT2</v>
          </cell>
          <cell r="K758" t="str">
            <v>PLNT2</v>
          </cell>
          <cell r="L758" t="str">
            <v>PLNT2</v>
          </cell>
        </row>
        <row r="759">
          <cell r="B759" t="str">
            <v>DPW</v>
          </cell>
          <cell r="C759" t="str">
            <v>DPW</v>
          </cell>
          <cell r="D759" t="str">
            <v>DPW</v>
          </cell>
          <cell r="E759" t="str">
            <v>DPW</v>
          </cell>
          <cell r="F759" t="str">
            <v>DPW</v>
          </cell>
          <cell r="H759" t="str">
            <v>SUBS</v>
          </cell>
          <cell r="I759" t="str">
            <v>SUBS</v>
          </cell>
          <cell r="J759" t="str">
            <v>SUBS</v>
          </cell>
          <cell r="K759" t="str">
            <v>SUBS</v>
          </cell>
          <cell r="L759" t="str">
            <v>SUBS</v>
          </cell>
        </row>
        <row r="760">
          <cell r="B760" t="str">
            <v>DPW</v>
          </cell>
          <cell r="C760" t="str">
            <v>DPW</v>
          </cell>
          <cell r="D760" t="str">
            <v>DPW</v>
          </cell>
          <cell r="E760" t="str">
            <v>DPW</v>
          </cell>
          <cell r="F760" t="str">
            <v>DPW</v>
          </cell>
          <cell r="H760" t="str">
            <v>SUBS</v>
          </cell>
          <cell r="I760" t="str">
            <v>SUBS</v>
          </cell>
          <cell r="J760" t="str">
            <v>SUBS</v>
          </cell>
          <cell r="K760" t="str">
            <v>SUBS</v>
          </cell>
          <cell r="L760" t="str">
            <v>SUBS</v>
          </cell>
        </row>
        <row r="761">
          <cell r="B761" t="str">
            <v>DPW</v>
          </cell>
          <cell r="C761" t="str">
            <v>DPW</v>
          </cell>
          <cell r="D761" t="str">
            <v>DPW</v>
          </cell>
          <cell r="E761" t="str">
            <v>DPW</v>
          </cell>
          <cell r="F761" t="str">
            <v>DPW</v>
          </cell>
          <cell r="H761" t="str">
            <v>PC</v>
          </cell>
          <cell r="I761" t="str">
            <v>PC</v>
          </cell>
          <cell r="J761" t="str">
            <v>PC</v>
          </cell>
          <cell r="K761" t="str">
            <v>PC</v>
          </cell>
          <cell r="L761" t="str">
            <v>PC</v>
          </cell>
        </row>
        <row r="762">
          <cell r="B762" t="str">
            <v>DPW</v>
          </cell>
          <cell r="C762" t="str">
            <v>DPW</v>
          </cell>
          <cell r="D762" t="str">
            <v>DPW</v>
          </cell>
          <cell r="E762" t="str">
            <v>DPW</v>
          </cell>
          <cell r="F762" t="str">
            <v>DPW</v>
          </cell>
          <cell r="H762" t="str">
            <v>PC</v>
          </cell>
          <cell r="I762" t="str">
            <v>PC</v>
          </cell>
          <cell r="J762" t="str">
            <v>PC</v>
          </cell>
          <cell r="K762" t="str">
            <v>PC</v>
          </cell>
          <cell r="L762" t="str">
            <v>PC</v>
          </cell>
        </row>
        <row r="763">
          <cell r="B763" t="str">
            <v>DPW</v>
          </cell>
          <cell r="C763" t="str">
            <v>DPW</v>
          </cell>
          <cell r="D763" t="str">
            <v>DPW</v>
          </cell>
          <cell r="E763" t="str">
            <v>DPW</v>
          </cell>
          <cell r="F763" t="str">
            <v>DPW</v>
          </cell>
          <cell r="H763" t="str">
            <v>PC</v>
          </cell>
          <cell r="I763" t="str">
            <v>PC</v>
          </cell>
          <cell r="J763" t="str">
            <v>PC</v>
          </cell>
          <cell r="K763" t="str">
            <v>PC</v>
          </cell>
          <cell r="L763" t="str">
            <v>PC</v>
          </cell>
        </row>
        <row r="764">
          <cell r="B764" t="str">
            <v>DPW</v>
          </cell>
          <cell r="C764" t="str">
            <v>DPW</v>
          </cell>
          <cell r="D764" t="str">
            <v>DPW</v>
          </cell>
          <cell r="E764" t="str">
            <v>DPW</v>
          </cell>
          <cell r="F764" t="str">
            <v>DPW</v>
          </cell>
          <cell r="H764" t="str">
            <v>PC</v>
          </cell>
          <cell r="I764" t="str">
            <v>PC</v>
          </cell>
          <cell r="J764" t="str">
            <v>PC</v>
          </cell>
          <cell r="K764" t="str">
            <v>PC</v>
          </cell>
          <cell r="L764" t="str">
            <v>PC</v>
          </cell>
        </row>
        <row r="765">
          <cell r="B765" t="str">
            <v>DPW</v>
          </cell>
          <cell r="C765" t="str">
            <v>DPW</v>
          </cell>
          <cell r="D765" t="str">
            <v>DPW</v>
          </cell>
          <cell r="E765" t="str">
            <v>DPW</v>
          </cell>
          <cell r="F765" t="str">
            <v>DPW</v>
          </cell>
          <cell r="H765" t="str">
            <v>XFMR</v>
          </cell>
          <cell r="I765" t="str">
            <v>XFMR</v>
          </cell>
          <cell r="J765" t="str">
            <v>XFMR</v>
          </cell>
          <cell r="K765" t="str">
            <v>XFMR</v>
          </cell>
          <cell r="L765" t="str">
            <v>XFMR</v>
          </cell>
        </row>
        <row r="766">
          <cell r="B766" t="str">
            <v>DPW</v>
          </cell>
          <cell r="C766" t="str">
            <v>DPW</v>
          </cell>
          <cell r="D766" t="str">
            <v>DPW</v>
          </cell>
          <cell r="E766" t="str">
            <v>DPW</v>
          </cell>
          <cell r="F766" t="str">
            <v>DPW</v>
          </cell>
          <cell r="H766" t="str">
            <v>SERV</v>
          </cell>
          <cell r="I766" t="str">
            <v>SERV</v>
          </cell>
          <cell r="J766" t="str">
            <v>SERV</v>
          </cell>
          <cell r="K766" t="str">
            <v>SERV</v>
          </cell>
          <cell r="L766" t="str">
            <v>SERV</v>
          </cell>
        </row>
        <row r="767">
          <cell r="B767" t="str">
            <v>DPW</v>
          </cell>
          <cell r="C767" t="str">
            <v>DPW</v>
          </cell>
          <cell r="D767" t="str">
            <v>DPW</v>
          </cell>
          <cell r="E767" t="str">
            <v>DPW</v>
          </cell>
          <cell r="F767" t="str">
            <v>DPW</v>
          </cell>
          <cell r="H767" t="str">
            <v>METR</v>
          </cell>
          <cell r="I767" t="str">
            <v>METR</v>
          </cell>
          <cell r="J767" t="str">
            <v>METR</v>
          </cell>
          <cell r="K767" t="str">
            <v>METR</v>
          </cell>
          <cell r="L767" t="str">
            <v>METR</v>
          </cell>
        </row>
        <row r="768">
          <cell r="B768" t="str">
            <v>DPW</v>
          </cell>
          <cell r="C768" t="str">
            <v>DPW</v>
          </cell>
          <cell r="D768" t="str">
            <v>DPW</v>
          </cell>
          <cell r="E768" t="str">
            <v>DPW</v>
          </cell>
          <cell r="F768" t="str">
            <v>DPW</v>
          </cell>
          <cell r="H768" t="str">
            <v>PC</v>
          </cell>
          <cell r="I768" t="str">
            <v>PC</v>
          </cell>
          <cell r="J768" t="str">
            <v>PC</v>
          </cell>
          <cell r="K768" t="str">
            <v>PC</v>
          </cell>
          <cell r="L768" t="str">
            <v>PC</v>
          </cell>
        </row>
        <row r="769">
          <cell r="B769" t="str">
            <v>DPW</v>
          </cell>
          <cell r="C769" t="str">
            <v>DPW</v>
          </cell>
          <cell r="D769" t="str">
            <v>DPW</v>
          </cell>
          <cell r="E769" t="str">
            <v>DPW</v>
          </cell>
          <cell r="F769" t="str">
            <v>DPW</v>
          </cell>
          <cell r="H769" t="str">
            <v>PLNT2</v>
          </cell>
          <cell r="I769" t="str">
            <v>PLNT2</v>
          </cell>
          <cell r="J769" t="str">
            <v>PLNT2</v>
          </cell>
          <cell r="K769" t="str">
            <v>PLNT2</v>
          </cell>
          <cell r="L769" t="str">
            <v>PLNT2</v>
          </cell>
        </row>
        <row r="770">
          <cell r="B770" t="str">
            <v>DPW</v>
          </cell>
          <cell r="C770" t="str">
            <v>DPW</v>
          </cell>
          <cell r="D770" t="str">
            <v>DPW</v>
          </cell>
          <cell r="E770" t="str">
            <v>DPW</v>
          </cell>
          <cell r="F770" t="str">
            <v>DPW</v>
          </cell>
          <cell r="H770" t="str">
            <v>PC</v>
          </cell>
          <cell r="I770" t="str">
            <v>PC</v>
          </cell>
          <cell r="J770" t="str">
            <v>PC</v>
          </cell>
          <cell r="K770" t="str">
            <v>PC</v>
          </cell>
          <cell r="L770" t="str">
            <v>PC</v>
          </cell>
        </row>
        <row r="774">
          <cell r="B774" t="str">
            <v>G-SITUS</v>
          </cell>
          <cell r="C774" t="str">
            <v>G-SITUS</v>
          </cell>
          <cell r="D774" t="str">
            <v>G-SITUS</v>
          </cell>
          <cell r="E774" t="str">
            <v>G-SITUS</v>
          </cell>
          <cell r="F774" t="str">
            <v>G-SITUS</v>
          </cell>
          <cell r="H774" t="str">
            <v>PLNT</v>
          </cell>
          <cell r="I774" t="str">
            <v>PLNT</v>
          </cell>
          <cell r="J774" t="str">
            <v>PLNT</v>
          </cell>
          <cell r="K774" t="str">
            <v>PLNT</v>
          </cell>
          <cell r="L774" t="str">
            <v>PLNT</v>
          </cell>
        </row>
        <row r="775">
          <cell r="B775" t="str">
            <v>G-DGP</v>
          </cell>
          <cell r="C775" t="str">
            <v>G-DGP</v>
          </cell>
          <cell r="D775" t="str">
            <v>G-DGP</v>
          </cell>
          <cell r="E775" t="str">
            <v>G-DGP</v>
          </cell>
          <cell r="F775" t="str">
            <v>G-DGP</v>
          </cell>
          <cell r="H775" t="str">
            <v>PLNT</v>
          </cell>
          <cell r="I775" t="str">
            <v>PLNT</v>
          </cell>
          <cell r="J775" t="str">
            <v>PLNT</v>
          </cell>
          <cell r="K775" t="str">
            <v>PLNT</v>
          </cell>
          <cell r="L775" t="str">
            <v>PLNT</v>
          </cell>
        </row>
        <row r="776">
          <cell r="B776" t="str">
            <v>G-DGU</v>
          </cell>
          <cell r="C776" t="str">
            <v>G-DGU</v>
          </cell>
          <cell r="D776" t="str">
            <v>G-DGU</v>
          </cell>
          <cell r="E776" t="str">
            <v>G-DGU</v>
          </cell>
          <cell r="F776" t="str">
            <v>G-DGU</v>
          </cell>
          <cell r="H776" t="str">
            <v>PLNT</v>
          </cell>
          <cell r="I776" t="str">
            <v>PLNT</v>
          </cell>
          <cell r="J776" t="str">
            <v>PLNT</v>
          </cell>
          <cell r="K776" t="str">
            <v>PLNT</v>
          </cell>
          <cell r="L776" t="str">
            <v>PLNT</v>
          </cell>
        </row>
        <row r="777">
          <cell r="B777" t="str">
            <v>P</v>
          </cell>
          <cell r="C777" t="str">
            <v>P</v>
          </cell>
          <cell r="D777" t="str">
            <v>P</v>
          </cell>
          <cell r="E777" t="str">
            <v>P</v>
          </cell>
          <cell r="F777" t="str">
            <v>P</v>
          </cell>
          <cell r="H777" t="str">
            <v>PLNT</v>
          </cell>
          <cell r="I777" t="str">
            <v>PLNT</v>
          </cell>
          <cell r="J777" t="str">
            <v>PLNT</v>
          </cell>
          <cell r="K777" t="str">
            <v>PLNT</v>
          </cell>
          <cell r="L777" t="str">
            <v>PLNT</v>
          </cell>
        </row>
        <row r="778">
          <cell r="B778" t="str">
            <v>CUST</v>
          </cell>
          <cell r="C778" t="str">
            <v>CUST</v>
          </cell>
          <cell r="D778" t="str">
            <v>CUST</v>
          </cell>
          <cell r="E778" t="str">
            <v>CUST</v>
          </cell>
          <cell r="F778" t="str">
            <v>CUST</v>
          </cell>
          <cell r="H778" t="str">
            <v>CUST</v>
          </cell>
          <cell r="I778" t="str">
            <v>CUST</v>
          </cell>
          <cell r="J778" t="str">
            <v>CUST</v>
          </cell>
          <cell r="K778" t="str">
            <v>CUST</v>
          </cell>
          <cell r="L778" t="str">
            <v>CUST</v>
          </cell>
        </row>
        <row r="779">
          <cell r="B779" t="str">
            <v>G-SG</v>
          </cell>
          <cell r="C779" t="str">
            <v>G-SG</v>
          </cell>
          <cell r="D779" t="str">
            <v>G-SG</v>
          </cell>
          <cell r="E779" t="str">
            <v>G-SG</v>
          </cell>
          <cell r="F779" t="str">
            <v>G-SG</v>
          </cell>
          <cell r="H779" t="str">
            <v>PLNT</v>
          </cell>
          <cell r="I779" t="str">
            <v>PLNT</v>
          </cell>
          <cell r="J779" t="str">
            <v>PLNT</v>
          </cell>
          <cell r="K779" t="str">
            <v>PLNT</v>
          </cell>
          <cell r="L779" t="str">
            <v>PLNT</v>
          </cell>
        </row>
        <row r="780">
          <cell r="B780" t="str">
            <v>PTD</v>
          </cell>
          <cell r="C780" t="str">
            <v>PTD</v>
          </cell>
          <cell r="D780" t="str">
            <v>PTD</v>
          </cell>
          <cell r="E780" t="str">
            <v>PTD</v>
          </cell>
          <cell r="F780" t="str">
            <v>PTD</v>
          </cell>
          <cell r="H780" t="str">
            <v>PLNT</v>
          </cell>
          <cell r="I780" t="str">
            <v>PLNT</v>
          </cell>
          <cell r="J780" t="str">
            <v>PLNT</v>
          </cell>
          <cell r="K780" t="str">
            <v>PLNT</v>
          </cell>
          <cell r="L780" t="str">
            <v>PLNT</v>
          </cell>
        </row>
        <row r="781">
          <cell r="B781" t="str">
            <v>G-SG</v>
          </cell>
          <cell r="C781" t="str">
            <v>G-SG</v>
          </cell>
          <cell r="D781" t="str">
            <v>G-SG</v>
          </cell>
          <cell r="E781" t="str">
            <v>G-SG</v>
          </cell>
          <cell r="F781" t="str">
            <v>G-SG</v>
          </cell>
          <cell r="H781" t="str">
            <v>PLNT</v>
          </cell>
          <cell r="I781" t="str">
            <v>PLNT</v>
          </cell>
          <cell r="J781" t="str">
            <v>PLNT</v>
          </cell>
          <cell r="K781" t="str">
            <v>PLNT</v>
          </cell>
          <cell r="L781" t="str">
            <v>PLNT</v>
          </cell>
        </row>
        <row r="782">
          <cell r="B782" t="str">
            <v>G-SG</v>
          </cell>
          <cell r="C782" t="str">
            <v>G-SG</v>
          </cell>
          <cell r="D782" t="str">
            <v>G-SG</v>
          </cell>
          <cell r="E782" t="str">
            <v>G-SG</v>
          </cell>
          <cell r="F782" t="str">
            <v>G-SG</v>
          </cell>
          <cell r="H782" t="str">
            <v>PLNT</v>
          </cell>
          <cell r="I782" t="str">
            <v>PLNT</v>
          </cell>
          <cell r="J782" t="str">
            <v>PLNT</v>
          </cell>
          <cell r="K782" t="str">
            <v>PLNT</v>
          </cell>
          <cell r="L782" t="str">
            <v>PLNT</v>
          </cell>
        </row>
        <row r="786">
          <cell r="B786" t="str">
            <v>G-SG</v>
          </cell>
          <cell r="C786" t="str">
            <v>G-SG</v>
          </cell>
          <cell r="D786" t="str">
            <v>G-SG</v>
          </cell>
          <cell r="E786" t="str">
            <v>G-SG</v>
          </cell>
          <cell r="F786" t="str">
            <v>G-SG</v>
          </cell>
          <cell r="H786" t="str">
            <v>PLNT</v>
          </cell>
          <cell r="I786" t="str">
            <v>PLNT</v>
          </cell>
          <cell r="J786" t="str">
            <v>PLNT</v>
          </cell>
          <cell r="K786" t="str">
            <v>PLNT</v>
          </cell>
          <cell r="L786" t="str">
            <v>PLNT</v>
          </cell>
        </row>
        <row r="790">
          <cell r="B790" t="str">
            <v>P</v>
          </cell>
          <cell r="C790" t="str">
            <v>P</v>
          </cell>
          <cell r="D790" t="str">
            <v>P</v>
          </cell>
          <cell r="E790" t="str">
            <v>P</v>
          </cell>
          <cell r="F790" t="str">
            <v>P</v>
          </cell>
        </row>
        <row r="794">
          <cell r="B794" t="str">
            <v>P</v>
          </cell>
          <cell r="C794" t="str">
            <v>P</v>
          </cell>
          <cell r="D794" t="str">
            <v>P</v>
          </cell>
          <cell r="E794" t="str">
            <v>P</v>
          </cell>
          <cell r="F794" t="str">
            <v>P</v>
          </cell>
        </row>
        <row r="795">
          <cell r="B795" t="str">
            <v>P</v>
          </cell>
          <cell r="C795" t="str">
            <v>P</v>
          </cell>
          <cell r="D795" t="str">
            <v>P</v>
          </cell>
          <cell r="E795" t="str">
            <v>P</v>
          </cell>
          <cell r="F795" t="str">
            <v>P</v>
          </cell>
        </row>
        <row r="801">
          <cell r="B801" t="str">
            <v>I-SITUS</v>
          </cell>
          <cell r="C801" t="str">
            <v>I-SITUS</v>
          </cell>
          <cell r="D801" t="str">
            <v>I-SITUS</v>
          </cell>
          <cell r="E801" t="str">
            <v>I-SITUS</v>
          </cell>
          <cell r="F801" t="str">
            <v>I-SITUS</v>
          </cell>
          <cell r="H801" t="str">
            <v>PLNT</v>
          </cell>
          <cell r="I801" t="str">
            <v>PLNT</v>
          </cell>
          <cell r="J801" t="str">
            <v>PLNT</v>
          </cell>
          <cell r="K801" t="str">
            <v>PLNT</v>
          </cell>
          <cell r="L801" t="str">
            <v>PLNT</v>
          </cell>
        </row>
        <row r="802">
          <cell r="B802" t="str">
            <v>I-SG</v>
          </cell>
          <cell r="C802" t="str">
            <v>I-SG</v>
          </cell>
          <cell r="D802" t="str">
            <v>I-SG</v>
          </cell>
          <cell r="E802" t="str">
            <v>I-SG</v>
          </cell>
          <cell r="F802" t="str">
            <v>I-SG</v>
          </cell>
          <cell r="H802" t="str">
            <v>PLNT</v>
          </cell>
          <cell r="I802" t="str">
            <v>PLNT</v>
          </cell>
          <cell r="J802" t="str">
            <v>PLNT</v>
          </cell>
          <cell r="K802" t="str">
            <v>PLNT</v>
          </cell>
          <cell r="L802" t="str">
            <v>PLNT</v>
          </cell>
        </row>
        <row r="803">
          <cell r="B803" t="str">
            <v>PTD</v>
          </cell>
          <cell r="C803" t="str">
            <v>PTD</v>
          </cell>
          <cell r="D803" t="str">
            <v>PTD</v>
          </cell>
          <cell r="E803" t="str">
            <v>PTD</v>
          </cell>
          <cell r="F803" t="str">
            <v>PTD</v>
          </cell>
          <cell r="H803" t="str">
            <v>PLNT</v>
          </cell>
          <cell r="I803" t="str">
            <v>PLNT</v>
          </cell>
          <cell r="J803" t="str">
            <v>PLNT</v>
          </cell>
          <cell r="K803" t="str">
            <v>PLNT</v>
          </cell>
          <cell r="L803" t="str">
            <v>PLNT</v>
          </cell>
        </row>
        <row r="804">
          <cell r="B804" t="str">
            <v>P</v>
          </cell>
          <cell r="C804" t="str">
            <v>P</v>
          </cell>
          <cell r="D804" t="str">
            <v>P</v>
          </cell>
          <cell r="E804" t="str">
            <v>P</v>
          </cell>
          <cell r="F804" t="str">
            <v>P</v>
          </cell>
          <cell r="H804" t="str">
            <v>PLNT</v>
          </cell>
          <cell r="I804" t="str">
            <v>PLNT</v>
          </cell>
          <cell r="J804" t="str">
            <v>PLNT</v>
          </cell>
          <cell r="K804" t="str">
            <v>PLNT</v>
          </cell>
          <cell r="L804" t="str">
            <v>PLNT</v>
          </cell>
        </row>
        <row r="805">
          <cell r="B805" t="str">
            <v>CUST</v>
          </cell>
          <cell r="C805" t="str">
            <v>CUST</v>
          </cell>
          <cell r="D805" t="str">
            <v>CUST</v>
          </cell>
          <cell r="E805" t="str">
            <v>CUST</v>
          </cell>
          <cell r="F805" t="str">
            <v>CUST</v>
          </cell>
          <cell r="H805" t="str">
            <v>CUST</v>
          </cell>
          <cell r="I805" t="str">
            <v>CUST</v>
          </cell>
          <cell r="J805" t="str">
            <v>CUST</v>
          </cell>
          <cell r="K805" t="str">
            <v>CUST</v>
          </cell>
          <cell r="L805" t="str">
            <v>CUST</v>
          </cell>
        </row>
        <row r="806">
          <cell r="B806" t="str">
            <v>P</v>
          </cell>
          <cell r="C806" t="str">
            <v>P</v>
          </cell>
          <cell r="D806" t="str">
            <v>P</v>
          </cell>
          <cell r="E806" t="str">
            <v>P</v>
          </cell>
          <cell r="F806" t="str">
            <v>P</v>
          </cell>
          <cell r="H806" t="str">
            <v>PLNT</v>
          </cell>
          <cell r="I806" t="str">
            <v>PLNT</v>
          </cell>
          <cell r="J806" t="str">
            <v>PLNT</v>
          </cell>
          <cell r="K806" t="str">
            <v>PLNT</v>
          </cell>
          <cell r="L806" t="str">
            <v>PLNT</v>
          </cell>
        </row>
        <row r="810">
          <cell r="B810" t="str">
            <v>P</v>
          </cell>
          <cell r="C810" t="str">
            <v>P</v>
          </cell>
          <cell r="D810" t="str">
            <v>P</v>
          </cell>
          <cell r="E810" t="str">
            <v>P</v>
          </cell>
          <cell r="F810" t="str">
            <v>P</v>
          </cell>
          <cell r="H810" t="str">
            <v>DRB</v>
          </cell>
          <cell r="I810" t="str">
            <v>DRB</v>
          </cell>
          <cell r="J810" t="str">
            <v>DRB</v>
          </cell>
          <cell r="K810" t="str">
            <v>DRB</v>
          </cell>
          <cell r="L810" t="str">
            <v>DRB</v>
          </cell>
        </row>
        <row r="814">
          <cell r="B814" t="str">
            <v>I-SITUS</v>
          </cell>
          <cell r="C814" t="str">
            <v>I-SITUS</v>
          </cell>
          <cell r="D814" t="str">
            <v>I-SITUS</v>
          </cell>
          <cell r="E814" t="str">
            <v>I-SITUS</v>
          </cell>
          <cell r="F814" t="str">
            <v>I-SITUS</v>
          </cell>
          <cell r="H814" t="str">
            <v>PLNT</v>
          </cell>
          <cell r="I814" t="str">
            <v>PLNT</v>
          </cell>
          <cell r="J814" t="str">
            <v>PLNT</v>
          </cell>
          <cell r="K814" t="str">
            <v>PLNT</v>
          </cell>
          <cell r="L814" t="str">
            <v>PLNT</v>
          </cell>
        </row>
        <row r="815">
          <cell r="B815" t="str">
            <v>P</v>
          </cell>
          <cell r="C815" t="str">
            <v>P</v>
          </cell>
          <cell r="D815" t="str">
            <v>P</v>
          </cell>
          <cell r="E815" t="str">
            <v>P</v>
          </cell>
          <cell r="F815" t="str">
            <v>P</v>
          </cell>
          <cell r="H815" t="str">
            <v>PLNT</v>
          </cell>
          <cell r="I815" t="str">
            <v>PLNT</v>
          </cell>
          <cell r="J815" t="str">
            <v>PLNT</v>
          </cell>
          <cell r="K815" t="str">
            <v>PLNT</v>
          </cell>
          <cell r="L815" t="str">
            <v>PLNT</v>
          </cell>
        </row>
        <row r="816">
          <cell r="B816" t="str">
            <v>I-SG</v>
          </cell>
          <cell r="C816" t="str">
            <v>I-SG</v>
          </cell>
          <cell r="D816" t="str">
            <v>I-SG</v>
          </cell>
          <cell r="E816" t="str">
            <v>I-SG</v>
          </cell>
          <cell r="F816" t="str">
            <v>I-SG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17">
          <cell r="B817" t="str">
            <v>PTD</v>
          </cell>
          <cell r="C817" t="str">
            <v>PTD</v>
          </cell>
          <cell r="D817" t="str">
            <v>PTD</v>
          </cell>
          <cell r="E817" t="str">
            <v>PTD</v>
          </cell>
          <cell r="F817" t="str">
            <v>PTD</v>
          </cell>
          <cell r="H817" t="str">
            <v>PLNT</v>
          </cell>
          <cell r="I817" t="str">
            <v>PLNT</v>
          </cell>
          <cell r="J817" t="str">
            <v>PLNT</v>
          </cell>
          <cell r="K817" t="str">
            <v>PLNT</v>
          </cell>
          <cell r="L817" t="str">
            <v>PLNT</v>
          </cell>
        </row>
        <row r="818">
          <cell r="B818" t="str">
            <v>CUST</v>
          </cell>
          <cell r="C818" t="str">
            <v>CUST</v>
          </cell>
          <cell r="D818" t="str">
            <v>CUST</v>
          </cell>
          <cell r="E818" t="str">
            <v>CUST</v>
          </cell>
          <cell r="F818" t="str">
            <v>CUST</v>
          </cell>
          <cell r="H818" t="str">
            <v>CUST</v>
          </cell>
          <cell r="I818" t="str">
            <v>CUST</v>
          </cell>
          <cell r="J818" t="str">
            <v>CUST</v>
          </cell>
          <cell r="K818" t="str">
            <v>CUST</v>
          </cell>
          <cell r="L818" t="str">
            <v>CUST</v>
          </cell>
        </row>
        <row r="819">
          <cell r="B819" t="str">
            <v>I-SG</v>
          </cell>
          <cell r="C819" t="str">
            <v>I-SG</v>
          </cell>
          <cell r="D819" t="str">
            <v>I-SG</v>
          </cell>
          <cell r="E819" t="str">
            <v>I-SG</v>
          </cell>
          <cell r="F819" t="str">
            <v>I-SG</v>
          </cell>
          <cell r="H819" t="str">
            <v>PLNT</v>
          </cell>
          <cell r="I819" t="str">
            <v>PLNT</v>
          </cell>
          <cell r="J819" t="str">
            <v>PLNT</v>
          </cell>
          <cell r="K819" t="str">
            <v>PLNT</v>
          </cell>
          <cell r="L819" t="str">
            <v>PLNT</v>
          </cell>
        </row>
        <row r="820">
          <cell r="B820" t="str">
            <v>I-SG</v>
          </cell>
          <cell r="C820" t="str">
            <v>I-SG</v>
          </cell>
          <cell r="D820" t="str">
            <v>I-SG</v>
          </cell>
          <cell r="E820" t="str">
            <v>I-SG</v>
          </cell>
          <cell r="F820" t="str">
            <v>I-SG</v>
          </cell>
          <cell r="H820" t="str">
            <v>PLNT</v>
          </cell>
          <cell r="I820" t="str">
            <v>PLNT</v>
          </cell>
          <cell r="J820" t="str">
            <v>PLNT</v>
          </cell>
          <cell r="K820" t="str">
            <v>PLNT</v>
          </cell>
          <cell r="L820" t="str">
            <v>PLNT</v>
          </cell>
        </row>
        <row r="821">
          <cell r="B821" t="str">
            <v>I-DGU</v>
          </cell>
          <cell r="C821" t="str">
            <v>I-DGU</v>
          </cell>
          <cell r="D821" t="str">
            <v>I-DGU</v>
          </cell>
          <cell r="E821" t="str">
            <v>I-DGU</v>
          </cell>
          <cell r="F821" t="str">
            <v>I-DGU</v>
          </cell>
          <cell r="H821" t="str">
            <v>PLNT</v>
          </cell>
          <cell r="I821" t="str">
            <v>PLNT</v>
          </cell>
          <cell r="J821" t="str">
            <v>PLNT</v>
          </cell>
          <cell r="K821" t="str">
            <v>PLNT</v>
          </cell>
          <cell r="L821" t="str">
            <v>PLNT</v>
          </cell>
        </row>
        <row r="822">
          <cell r="B822" t="str">
            <v>I-SG</v>
          </cell>
          <cell r="C822" t="str">
            <v>I-SG</v>
          </cell>
          <cell r="D822" t="str">
            <v>I-SG</v>
          </cell>
          <cell r="E822" t="str">
            <v>I-SG</v>
          </cell>
          <cell r="F822" t="str">
            <v>I-SG</v>
          </cell>
          <cell r="H822" t="str">
            <v>PLNT</v>
          </cell>
          <cell r="I822" t="str">
            <v>PLNT</v>
          </cell>
          <cell r="J822" t="str">
            <v>PLNT</v>
          </cell>
          <cell r="K822" t="str">
            <v>PLNT</v>
          </cell>
          <cell r="L822" t="str">
            <v>PLNT</v>
          </cell>
        </row>
        <row r="823">
          <cell r="B823" t="str">
            <v>I-SG</v>
          </cell>
          <cell r="C823" t="str">
            <v>I-SG</v>
          </cell>
          <cell r="D823" t="str">
            <v>I-SG</v>
          </cell>
          <cell r="E823" t="str">
            <v>I-SG</v>
          </cell>
          <cell r="F823" t="str">
            <v>I-SG</v>
          </cell>
          <cell r="H823" t="str">
            <v>PLNT</v>
          </cell>
          <cell r="I823" t="str">
            <v>PLNT</v>
          </cell>
          <cell r="J823" t="str">
            <v>PLNT</v>
          </cell>
          <cell r="K823" t="str">
            <v>PLNT</v>
          </cell>
          <cell r="L823" t="str">
            <v>PLNT</v>
          </cell>
        </row>
        <row r="824">
          <cell r="B824" t="str">
            <v>I-DGU</v>
          </cell>
          <cell r="C824" t="str">
            <v>I-DGU</v>
          </cell>
          <cell r="D824" t="str">
            <v>I-DGU</v>
          </cell>
          <cell r="E824" t="str">
            <v>I-DGU</v>
          </cell>
          <cell r="F824" t="str">
            <v>I-DGU</v>
          </cell>
          <cell r="H824" t="str">
            <v>PLNT</v>
          </cell>
          <cell r="I824" t="str">
            <v>PLNT</v>
          </cell>
          <cell r="J824" t="str">
            <v>PLNT</v>
          </cell>
          <cell r="K824" t="str">
            <v>PLNT</v>
          </cell>
          <cell r="L824" t="str">
            <v>PLNT</v>
          </cell>
        </row>
        <row r="828">
          <cell r="B828" t="str">
            <v>P</v>
          </cell>
          <cell r="C828" t="str">
            <v>P</v>
          </cell>
          <cell r="D828" t="str">
            <v>P</v>
          </cell>
          <cell r="E828" t="str">
            <v>P</v>
          </cell>
          <cell r="F828" t="str">
            <v>P</v>
          </cell>
          <cell r="H828" t="str">
            <v>PLNT</v>
          </cell>
          <cell r="I828" t="str">
            <v>PLNT</v>
          </cell>
          <cell r="J828" t="str">
            <v>PLNT</v>
          </cell>
          <cell r="K828" t="str">
            <v>PLNT</v>
          </cell>
          <cell r="L828" t="str">
            <v>PLNT</v>
          </cell>
        </row>
        <row r="832">
          <cell r="B832" t="str">
            <v>P</v>
          </cell>
          <cell r="C832" t="str">
            <v>P</v>
          </cell>
          <cell r="D832" t="str">
            <v>P</v>
          </cell>
          <cell r="E832" t="str">
            <v>P</v>
          </cell>
          <cell r="F832" t="str">
            <v>P</v>
          </cell>
          <cell r="H832" t="str">
            <v>PLNT</v>
          </cell>
          <cell r="I832" t="str">
            <v>PLNT</v>
          </cell>
          <cell r="J832" t="str">
            <v>PLNT</v>
          </cell>
          <cell r="K832" t="str">
            <v>PLNT</v>
          </cell>
          <cell r="L832" t="str">
            <v>PLNT</v>
          </cell>
        </row>
        <row r="833">
          <cell r="B833" t="str">
            <v>P</v>
          </cell>
          <cell r="C833" t="str">
            <v>P</v>
          </cell>
          <cell r="D833" t="str">
            <v>P</v>
          </cell>
          <cell r="E833" t="str">
            <v>P</v>
          </cell>
          <cell r="F833" t="str">
            <v>P</v>
          </cell>
          <cell r="H833" t="str">
            <v>PLNT</v>
          </cell>
          <cell r="I833" t="str">
            <v>PLNT</v>
          </cell>
          <cell r="J833" t="str">
            <v>PLNT</v>
          </cell>
          <cell r="K833" t="str">
            <v>PLNT</v>
          </cell>
          <cell r="L833" t="str">
            <v>PLNT</v>
          </cell>
        </row>
        <row r="840">
          <cell r="B840" t="str">
            <v>GP</v>
          </cell>
          <cell r="C840" t="str">
            <v>GP</v>
          </cell>
          <cell r="D840" t="str">
            <v>GP</v>
          </cell>
          <cell r="E840" t="str">
            <v>GP</v>
          </cell>
          <cell r="F840" t="str">
            <v>GP</v>
          </cell>
          <cell r="H840" t="str">
            <v>PLNT</v>
          </cell>
          <cell r="I840" t="str">
            <v>PLNT</v>
          </cell>
          <cell r="J840" t="str">
            <v>PLNT</v>
          </cell>
          <cell r="K840" t="str">
            <v>PLNT</v>
          </cell>
          <cell r="L840" t="str">
            <v>PLNT</v>
          </cell>
        </row>
        <row r="845">
          <cell r="B845" t="str">
            <v>P</v>
          </cell>
          <cell r="C845" t="str">
            <v>P</v>
          </cell>
          <cell r="D845" t="str">
            <v>P</v>
          </cell>
          <cell r="E845" t="str">
            <v>P</v>
          </cell>
          <cell r="F845" t="str">
            <v>P</v>
          </cell>
        </row>
        <row r="846">
          <cell r="B846" t="str">
            <v>P</v>
          </cell>
          <cell r="C846" t="str">
            <v>P</v>
          </cell>
          <cell r="D846" t="str">
            <v>P</v>
          </cell>
          <cell r="E846" t="str">
            <v>P</v>
          </cell>
          <cell r="F846" t="str">
            <v>P</v>
          </cell>
        </row>
        <row r="847">
          <cell r="B847" t="str">
            <v>P</v>
          </cell>
          <cell r="C847" t="str">
            <v>P</v>
          </cell>
          <cell r="D847" t="str">
            <v>P</v>
          </cell>
          <cell r="E847" t="str">
            <v>P</v>
          </cell>
          <cell r="F847" t="str">
            <v>P</v>
          </cell>
        </row>
        <row r="848">
          <cell r="B848" t="str">
            <v>P</v>
          </cell>
          <cell r="C848" t="str">
            <v>P</v>
          </cell>
          <cell r="D848" t="str">
            <v>P</v>
          </cell>
          <cell r="E848" t="str">
            <v>P</v>
          </cell>
          <cell r="F848" t="str">
            <v>P</v>
          </cell>
        </row>
        <row r="849">
          <cell r="B849" t="str">
            <v>P</v>
          </cell>
          <cell r="C849" t="str">
            <v>P</v>
          </cell>
          <cell r="D849" t="str">
            <v>P</v>
          </cell>
          <cell r="E849" t="str">
            <v>P</v>
          </cell>
          <cell r="F849" t="str">
            <v>P</v>
          </cell>
        </row>
        <row r="853">
          <cell r="B853" t="str">
            <v>P</v>
          </cell>
          <cell r="C853" t="str">
            <v>P</v>
          </cell>
          <cell r="D853" t="str">
            <v>P</v>
          </cell>
          <cell r="E853" t="str">
            <v>P</v>
          </cell>
          <cell r="F853" t="str">
            <v>P</v>
          </cell>
          <cell r="H853" t="str">
            <v>PLNT</v>
          </cell>
          <cell r="I853" t="str">
            <v>PLNT</v>
          </cell>
          <cell r="J853" t="str">
            <v>PLNT</v>
          </cell>
          <cell r="K853" t="str">
            <v>PLNT</v>
          </cell>
          <cell r="L853" t="str">
            <v>PLNT</v>
          </cell>
        </row>
        <row r="854">
          <cell r="B854" t="str">
            <v>GP</v>
          </cell>
          <cell r="C854" t="str">
            <v>GP</v>
          </cell>
          <cell r="D854" t="str">
            <v>GP</v>
          </cell>
          <cell r="E854" t="str">
            <v>GP</v>
          </cell>
          <cell r="F854" t="str">
            <v>GP</v>
          </cell>
          <cell r="H854" t="str">
            <v>PLNT</v>
          </cell>
          <cell r="I854" t="str">
            <v>PLNT</v>
          </cell>
          <cell r="J854" t="str">
            <v>PLNT</v>
          </cell>
          <cell r="K854" t="str">
            <v>PLNT</v>
          </cell>
          <cell r="L854" t="str">
            <v>PLNT</v>
          </cell>
        </row>
        <row r="855">
          <cell r="B855" t="str">
            <v>P</v>
          </cell>
          <cell r="C855" t="str">
            <v>P</v>
          </cell>
          <cell r="D855" t="str">
            <v>P</v>
          </cell>
          <cell r="E855" t="str">
            <v>P</v>
          </cell>
          <cell r="F855" t="str">
            <v>P</v>
          </cell>
          <cell r="H855" t="str">
            <v>PLNT</v>
          </cell>
          <cell r="I855" t="str">
            <v>PLNT</v>
          </cell>
          <cell r="J855" t="str">
            <v>PLNT</v>
          </cell>
          <cell r="K855" t="str">
            <v>PLNT</v>
          </cell>
          <cell r="L855" t="str">
            <v>PLNT</v>
          </cell>
        </row>
        <row r="856">
          <cell r="B856" t="str">
            <v>P</v>
          </cell>
          <cell r="C856" t="str">
            <v>P</v>
          </cell>
          <cell r="D856" t="str">
            <v>P</v>
          </cell>
          <cell r="E856" t="str">
            <v>P</v>
          </cell>
          <cell r="F856" t="str">
            <v>P</v>
          </cell>
          <cell r="H856" t="str">
            <v>PLNT</v>
          </cell>
          <cell r="I856" t="str">
            <v>PLNT</v>
          </cell>
          <cell r="J856" t="str">
            <v>PLNT</v>
          </cell>
          <cell r="K856" t="str">
            <v>PLNT</v>
          </cell>
          <cell r="L856" t="str">
            <v>PLNT</v>
          </cell>
        </row>
        <row r="857">
          <cell r="B857" t="str">
            <v>P</v>
          </cell>
          <cell r="C857" t="str">
            <v>P</v>
          </cell>
          <cell r="D857" t="str">
            <v>P</v>
          </cell>
          <cell r="E857" t="str">
            <v>P</v>
          </cell>
          <cell r="F857" t="str">
            <v>P</v>
          </cell>
          <cell r="H857" t="str">
            <v>PLNT</v>
          </cell>
          <cell r="I857" t="str">
            <v>PLNT</v>
          </cell>
          <cell r="J857" t="str">
            <v>PLNT</v>
          </cell>
          <cell r="K857" t="str">
            <v>PLNT</v>
          </cell>
          <cell r="L857" t="str">
            <v>PLNT</v>
          </cell>
        </row>
        <row r="858">
          <cell r="B858" t="str">
            <v>P</v>
          </cell>
          <cell r="C858" t="str">
            <v>P</v>
          </cell>
          <cell r="D858" t="str">
            <v>P</v>
          </cell>
          <cell r="E858" t="str">
            <v>P</v>
          </cell>
          <cell r="F858" t="str">
            <v>P</v>
          </cell>
          <cell r="H858" t="str">
            <v>PLNT</v>
          </cell>
          <cell r="I858" t="str">
            <v>PLNT</v>
          </cell>
          <cell r="J858" t="str">
            <v>PLNT</v>
          </cell>
          <cell r="K858" t="str">
            <v>PLNT</v>
          </cell>
          <cell r="L858" t="str">
            <v>PLNT</v>
          </cell>
        </row>
        <row r="864">
          <cell r="B864" t="str">
            <v>DMSC</v>
          </cell>
          <cell r="C864" t="str">
            <v>DMSC</v>
          </cell>
          <cell r="D864" t="str">
            <v>DMSC</v>
          </cell>
          <cell r="E864" t="str">
            <v>DMSC</v>
          </cell>
          <cell r="F864" t="str">
            <v>DMSC</v>
          </cell>
          <cell r="H864" t="str">
            <v>PLNT</v>
          </cell>
          <cell r="I864" t="str">
            <v>PLNT</v>
          </cell>
          <cell r="J864" t="str">
            <v>PLNT</v>
          </cell>
          <cell r="K864" t="str">
            <v>PLNT</v>
          </cell>
          <cell r="L864" t="str">
            <v>PLNT</v>
          </cell>
        </row>
        <row r="865">
          <cell r="B865" t="str">
            <v>GP</v>
          </cell>
          <cell r="C865" t="str">
            <v>GP</v>
          </cell>
          <cell r="D865" t="str">
            <v>GP</v>
          </cell>
          <cell r="E865" t="str">
            <v>GP</v>
          </cell>
          <cell r="F865" t="str">
            <v>GP</v>
          </cell>
          <cell r="H865" t="str">
            <v>PLNT</v>
          </cell>
          <cell r="I865" t="str">
            <v>PLNT</v>
          </cell>
          <cell r="J865" t="str">
            <v>PLNT</v>
          </cell>
          <cell r="K865" t="str">
            <v>PLNT</v>
          </cell>
          <cell r="L865" t="str">
            <v>PLNT</v>
          </cell>
        </row>
        <row r="866">
          <cell r="B866" t="str">
            <v>GP</v>
          </cell>
          <cell r="C866" t="str">
            <v>GP</v>
          </cell>
          <cell r="D866" t="str">
            <v>GP</v>
          </cell>
          <cell r="E866" t="str">
            <v>GP</v>
          </cell>
          <cell r="F866" t="str">
            <v>GP</v>
          </cell>
          <cell r="H866" t="str">
            <v>PLNT</v>
          </cell>
          <cell r="I866" t="str">
            <v>PLNT</v>
          </cell>
          <cell r="J866" t="str">
            <v>PLNT</v>
          </cell>
          <cell r="K866" t="str">
            <v>PLNT</v>
          </cell>
          <cell r="L866" t="str">
            <v>PLNT</v>
          </cell>
        </row>
        <row r="867">
          <cell r="B867" t="str">
            <v>P</v>
          </cell>
          <cell r="C867" t="str">
            <v>P</v>
          </cell>
          <cell r="D867" t="str">
            <v>P</v>
          </cell>
          <cell r="E867" t="str">
            <v>P</v>
          </cell>
          <cell r="F867" t="str">
            <v>P</v>
          </cell>
          <cell r="H867" t="str">
            <v>PLNT</v>
          </cell>
          <cell r="I867" t="str">
            <v>PLNT</v>
          </cell>
          <cell r="J867" t="str">
            <v>PLNT</v>
          </cell>
          <cell r="K867" t="str">
            <v>PLNT</v>
          </cell>
          <cell r="L867" t="str">
            <v>PLNT</v>
          </cell>
        </row>
        <row r="868">
          <cell r="B868" t="str">
            <v>P</v>
          </cell>
          <cell r="C868" t="str">
            <v>P</v>
          </cell>
          <cell r="D868" t="str">
            <v>P</v>
          </cell>
          <cell r="E868" t="str">
            <v>P</v>
          </cell>
          <cell r="F868" t="str">
            <v>P</v>
          </cell>
          <cell r="H868" t="str">
            <v>PLNT</v>
          </cell>
          <cell r="I868" t="str">
            <v>PLNT</v>
          </cell>
          <cell r="J868" t="str">
            <v>PLNT</v>
          </cell>
          <cell r="K868" t="str">
            <v>PLNT</v>
          </cell>
          <cell r="L868" t="str">
            <v>PLNT</v>
          </cell>
        </row>
        <row r="869">
          <cell r="B869" t="str">
            <v>DMSC</v>
          </cell>
          <cell r="C869" t="str">
            <v>DMSC</v>
          </cell>
          <cell r="D869" t="str">
            <v>DMSC</v>
          </cell>
          <cell r="E869" t="str">
            <v>DMSC</v>
          </cell>
          <cell r="F869" t="str">
            <v>DMSC</v>
          </cell>
          <cell r="H869" t="str">
            <v>PLNT</v>
          </cell>
          <cell r="I869" t="str">
            <v>PLNT</v>
          </cell>
          <cell r="J869" t="str">
            <v>PLNT</v>
          </cell>
          <cell r="K869" t="str">
            <v>PLNT</v>
          </cell>
          <cell r="L869" t="str">
            <v>PLNT</v>
          </cell>
        </row>
        <row r="870">
          <cell r="B870" t="str">
            <v>GP</v>
          </cell>
          <cell r="C870" t="str">
            <v>GP</v>
          </cell>
          <cell r="D870" t="str">
            <v>GP</v>
          </cell>
          <cell r="E870" t="str">
            <v>GP</v>
          </cell>
          <cell r="F870" t="str">
            <v>GP</v>
          </cell>
          <cell r="H870" t="str">
            <v>PLNT</v>
          </cell>
          <cell r="I870" t="str">
            <v>PLNT</v>
          </cell>
          <cell r="J870" t="str">
            <v>PLNT</v>
          </cell>
          <cell r="K870" t="str">
            <v>PLNT</v>
          </cell>
          <cell r="L870" t="str">
            <v>PLNT</v>
          </cell>
        </row>
        <row r="871">
          <cell r="B871" t="str">
            <v>GP</v>
          </cell>
          <cell r="C871" t="str">
            <v>GP</v>
          </cell>
          <cell r="D871" t="str">
            <v>GP</v>
          </cell>
          <cell r="E871" t="str">
            <v>GP</v>
          </cell>
          <cell r="F871" t="str">
            <v>GP</v>
          </cell>
          <cell r="H871" t="str">
            <v>PLNT</v>
          </cell>
          <cell r="I871" t="str">
            <v>PLNT</v>
          </cell>
          <cell r="J871" t="str">
            <v>PLNT</v>
          </cell>
          <cell r="K871" t="str">
            <v>PLNT</v>
          </cell>
          <cell r="L871" t="str">
            <v>PLNT</v>
          </cell>
        </row>
        <row r="875">
          <cell r="B875" t="str">
            <v>PTD</v>
          </cell>
          <cell r="C875" t="str">
            <v>PTD</v>
          </cell>
          <cell r="D875" t="str">
            <v>PTD</v>
          </cell>
          <cell r="E875" t="str">
            <v>PTD</v>
          </cell>
          <cell r="F875" t="str">
            <v>PTD</v>
          </cell>
          <cell r="H875" t="str">
            <v>PLNT</v>
          </cell>
          <cell r="I875" t="str">
            <v>PLNT</v>
          </cell>
          <cell r="J875" t="str">
            <v>PLNT</v>
          </cell>
          <cell r="K875" t="str">
            <v>PLNT</v>
          </cell>
          <cell r="L875" t="str">
            <v>PLNT</v>
          </cell>
        </row>
        <row r="880">
          <cell r="B880" t="str">
            <v>PTD</v>
          </cell>
          <cell r="C880" t="str">
            <v>PTD</v>
          </cell>
          <cell r="D880" t="str">
            <v>PTD</v>
          </cell>
          <cell r="E880" t="str">
            <v>PTD</v>
          </cell>
          <cell r="F880" t="str">
            <v>PTD</v>
          </cell>
          <cell r="H880" t="str">
            <v>PLNT</v>
          </cell>
          <cell r="I880" t="str">
            <v>PLNT</v>
          </cell>
          <cell r="J880" t="str">
            <v>PLNT</v>
          </cell>
          <cell r="K880" t="str">
            <v>PLNT</v>
          </cell>
          <cell r="L880" t="str">
            <v>PLNT</v>
          </cell>
        </row>
        <row r="887">
          <cell r="H887" t="str">
            <v>PLNT</v>
          </cell>
          <cell r="I887" t="str">
            <v>PLNT</v>
          </cell>
          <cell r="J887" t="str">
            <v>PLNT</v>
          </cell>
          <cell r="K887" t="str">
            <v>PLNT</v>
          </cell>
          <cell r="L887" t="str">
            <v>PLNT</v>
          </cell>
        </row>
        <row r="888">
          <cell r="B888" t="str">
            <v>GP</v>
          </cell>
          <cell r="C888" t="str">
            <v>GP</v>
          </cell>
          <cell r="D888" t="str">
            <v>GP</v>
          </cell>
          <cell r="E888" t="str">
            <v>GP</v>
          </cell>
          <cell r="F888" t="str">
            <v>GP</v>
          </cell>
          <cell r="H888" t="str">
            <v>PLNT</v>
          </cell>
          <cell r="I888" t="str">
            <v>PLNT</v>
          </cell>
          <cell r="J888" t="str">
            <v>PLNT</v>
          </cell>
          <cell r="K888" t="str">
            <v>PLNT</v>
          </cell>
          <cell r="L888" t="str">
            <v>PLNT</v>
          </cell>
        </row>
        <row r="892">
          <cell r="B892" t="str">
            <v>GP</v>
          </cell>
          <cell r="C892" t="str">
            <v>GP</v>
          </cell>
          <cell r="D892" t="str">
            <v>GP</v>
          </cell>
          <cell r="E892" t="str">
            <v>GP</v>
          </cell>
          <cell r="F892" t="str">
            <v>GP</v>
          </cell>
          <cell r="H892" t="str">
            <v>PLNT</v>
          </cell>
          <cell r="I892" t="str">
            <v>PLNT</v>
          </cell>
          <cell r="J892" t="str">
            <v>PLNT</v>
          </cell>
          <cell r="K892" t="str">
            <v>PLNT</v>
          </cell>
          <cell r="L892" t="str">
            <v>PLNT</v>
          </cell>
        </row>
        <row r="896">
          <cell r="B896" t="str">
            <v>GP</v>
          </cell>
          <cell r="C896" t="str">
            <v>GP</v>
          </cell>
          <cell r="D896" t="str">
            <v>GP</v>
          </cell>
          <cell r="E896" t="str">
            <v>GP</v>
          </cell>
          <cell r="F896" t="str">
            <v>GP</v>
          </cell>
          <cell r="H896" t="str">
            <v>PLNT</v>
          </cell>
          <cell r="I896" t="str">
            <v>PLNT</v>
          </cell>
          <cell r="J896" t="str">
            <v>PLNT</v>
          </cell>
          <cell r="K896" t="str">
            <v>PLNT</v>
          </cell>
          <cell r="L896" t="str">
            <v>PLNT</v>
          </cell>
        </row>
        <row r="900">
          <cell r="B900" t="str">
            <v>NUTIL</v>
          </cell>
          <cell r="C900" t="str">
            <v>NUTIL</v>
          </cell>
          <cell r="D900" t="str">
            <v>NUTIL</v>
          </cell>
          <cell r="E900" t="str">
            <v>NUTIL</v>
          </cell>
          <cell r="F900" t="str">
            <v>NUTIL</v>
          </cell>
          <cell r="H900" t="str">
            <v>PLNT</v>
          </cell>
          <cell r="I900" t="str">
            <v>PLNT</v>
          </cell>
          <cell r="J900" t="str">
            <v>PLNT</v>
          </cell>
          <cell r="K900" t="str">
            <v>PLNT</v>
          </cell>
          <cell r="L900" t="str">
            <v>PLNT</v>
          </cell>
        </row>
        <row r="901">
          <cell r="B901" t="str">
            <v>GP</v>
          </cell>
          <cell r="C901" t="str">
            <v>GP</v>
          </cell>
          <cell r="D901" t="str">
            <v>GP</v>
          </cell>
          <cell r="E901" t="str">
            <v>GP</v>
          </cell>
          <cell r="F901" t="str">
            <v>GP</v>
          </cell>
          <cell r="H901" t="str">
            <v>PLNT</v>
          </cell>
          <cell r="I901" t="str">
            <v>PLNT</v>
          </cell>
          <cell r="J901" t="str">
            <v>PLNT</v>
          </cell>
          <cell r="K901" t="str">
            <v>PLNT</v>
          </cell>
          <cell r="L901" t="str">
            <v>PLNT</v>
          </cell>
        </row>
        <row r="902">
          <cell r="B902" t="str">
            <v>GP</v>
          </cell>
          <cell r="C902" t="str">
            <v>GP</v>
          </cell>
          <cell r="D902" t="str">
            <v>GP</v>
          </cell>
          <cell r="E902" t="str">
            <v>GP</v>
          </cell>
          <cell r="F902" t="str">
            <v>GP</v>
          </cell>
          <cell r="H902" t="str">
            <v>PLNT</v>
          </cell>
          <cell r="I902" t="str">
            <v>PLNT</v>
          </cell>
          <cell r="J902" t="str">
            <v>PLNT</v>
          </cell>
          <cell r="K902" t="str">
            <v>PLNT</v>
          </cell>
          <cell r="L902" t="str">
            <v>PLNT</v>
          </cell>
        </row>
        <row r="906">
          <cell r="B906" t="str">
            <v>GP</v>
          </cell>
          <cell r="C906" t="str">
            <v>GP</v>
          </cell>
          <cell r="D906" t="str">
            <v>GP</v>
          </cell>
          <cell r="E906" t="str">
            <v>GP</v>
          </cell>
          <cell r="F906" t="str">
            <v>GP</v>
          </cell>
          <cell r="H906" t="str">
            <v>PLNT</v>
          </cell>
          <cell r="I906" t="str">
            <v>PLNT</v>
          </cell>
          <cell r="J906" t="str">
            <v>PLNT</v>
          </cell>
          <cell r="K906" t="str">
            <v>PLNT</v>
          </cell>
          <cell r="L906" t="str">
            <v>PLNT</v>
          </cell>
        </row>
        <row r="915">
          <cell r="B915" t="str">
            <v>GP</v>
          </cell>
          <cell r="C915" t="str">
            <v>GP</v>
          </cell>
          <cell r="D915" t="str">
            <v>GP</v>
          </cell>
          <cell r="E915" t="str">
            <v>GP</v>
          </cell>
          <cell r="F915" t="str">
            <v>GP</v>
          </cell>
          <cell r="H915" t="str">
            <v>PLNT</v>
          </cell>
          <cell r="I915" t="str">
            <v>PLNT</v>
          </cell>
          <cell r="J915" t="str">
            <v>PLNT</v>
          </cell>
          <cell r="K915" t="str">
            <v>PLNT</v>
          </cell>
          <cell r="L915" t="str">
            <v>PLNT</v>
          </cell>
        </row>
        <row r="919">
          <cell r="B919" t="str">
            <v>GP</v>
          </cell>
          <cell r="C919" t="str">
            <v>GP</v>
          </cell>
          <cell r="D919" t="str">
            <v>GP</v>
          </cell>
          <cell r="E919" t="str">
            <v>GP</v>
          </cell>
          <cell r="F919" t="str">
            <v>GP</v>
          </cell>
          <cell r="H919" t="str">
            <v>PLNT</v>
          </cell>
          <cell r="I919" t="str">
            <v>PLNT</v>
          </cell>
          <cell r="J919" t="str">
            <v>PLNT</v>
          </cell>
          <cell r="K919" t="str">
            <v>PLNT</v>
          </cell>
          <cell r="L919" t="str">
            <v>PLNT</v>
          </cell>
        </row>
        <row r="920">
          <cell r="B920" t="str">
            <v>P</v>
          </cell>
          <cell r="C920" t="str">
            <v>P</v>
          </cell>
          <cell r="D920" t="str">
            <v>P</v>
          </cell>
          <cell r="E920" t="str">
            <v>P</v>
          </cell>
          <cell r="F920" t="str">
            <v>P</v>
          </cell>
          <cell r="H920" t="str">
            <v>PLNT</v>
          </cell>
          <cell r="I920" t="str">
            <v>PLNT</v>
          </cell>
          <cell r="J920" t="str">
            <v>PLNT</v>
          </cell>
          <cell r="K920" t="str">
            <v>PLNT</v>
          </cell>
          <cell r="L920" t="str">
            <v>PLNT</v>
          </cell>
        </row>
        <row r="921">
          <cell r="B921" t="str">
            <v>PT</v>
          </cell>
          <cell r="C921" t="str">
            <v>PT</v>
          </cell>
          <cell r="D921" t="str">
            <v>PT</v>
          </cell>
          <cell r="E921" t="str">
            <v>PT</v>
          </cell>
          <cell r="F921" t="str">
            <v>PT</v>
          </cell>
          <cell r="H921" t="str">
            <v>PLNT</v>
          </cell>
          <cell r="I921" t="str">
            <v>PLNT</v>
          </cell>
          <cell r="J921" t="str">
            <v>PLNT</v>
          </cell>
          <cell r="K921" t="str">
            <v>PLNT</v>
          </cell>
          <cell r="L921" t="str">
            <v>PLNT</v>
          </cell>
        </row>
        <row r="922">
          <cell r="B922" t="str">
            <v>LABOR</v>
          </cell>
          <cell r="C922" t="str">
            <v>LABOR</v>
          </cell>
          <cell r="D922" t="str">
            <v>LABOR</v>
          </cell>
          <cell r="E922" t="str">
            <v>LABOR</v>
          </cell>
          <cell r="F922" t="str">
            <v>LABOR</v>
          </cell>
          <cell r="H922" t="str">
            <v>DISom</v>
          </cell>
          <cell r="I922" t="str">
            <v>DISom</v>
          </cell>
          <cell r="J922" t="str">
            <v>DISom</v>
          </cell>
          <cell r="K922" t="str">
            <v>DISom</v>
          </cell>
          <cell r="L922" t="str">
            <v>DISom</v>
          </cell>
        </row>
        <row r="923">
          <cell r="B923" t="str">
            <v>GP</v>
          </cell>
          <cell r="C923" t="str">
            <v>GP</v>
          </cell>
          <cell r="D923" t="str">
            <v>GP</v>
          </cell>
          <cell r="E923" t="str">
            <v>GP</v>
          </cell>
          <cell r="F923" t="str">
            <v>GP</v>
          </cell>
          <cell r="H923" t="str">
            <v>PLNT</v>
          </cell>
          <cell r="I923" t="str">
            <v>PLNT</v>
          </cell>
          <cell r="J923" t="str">
            <v>PLNT</v>
          </cell>
          <cell r="K923" t="str">
            <v>PLNT</v>
          </cell>
          <cell r="L923" t="str">
            <v>PLNT</v>
          </cell>
        </row>
        <row r="924">
          <cell r="B924" t="str">
            <v>P</v>
          </cell>
          <cell r="C924" t="str">
            <v>P</v>
          </cell>
          <cell r="D924" t="str">
            <v>P</v>
          </cell>
          <cell r="E924" t="str">
            <v>P</v>
          </cell>
          <cell r="F924" t="str">
            <v>P</v>
          </cell>
          <cell r="H924" t="str">
            <v>PLNT</v>
          </cell>
          <cell r="I924" t="str">
            <v>PLNT</v>
          </cell>
          <cell r="J924" t="str">
            <v>PLNT</v>
          </cell>
          <cell r="K924" t="str">
            <v>PLNT</v>
          </cell>
          <cell r="L924" t="str">
            <v>PLNT</v>
          </cell>
        </row>
        <row r="925">
          <cell r="B925" t="str">
            <v>PT</v>
          </cell>
          <cell r="C925" t="str">
            <v>PT</v>
          </cell>
          <cell r="D925" t="str">
            <v>PT</v>
          </cell>
          <cell r="E925" t="str">
            <v>PT</v>
          </cell>
          <cell r="F925" t="str">
            <v>PT</v>
          </cell>
          <cell r="H925" t="str">
            <v>PLNT</v>
          </cell>
          <cell r="I925" t="str">
            <v>PLNT</v>
          </cell>
          <cell r="J925" t="str">
            <v>PLNT</v>
          </cell>
          <cell r="K925" t="str">
            <v>PLNT</v>
          </cell>
          <cell r="L925" t="str">
            <v>PLNT</v>
          </cell>
        </row>
        <row r="926">
          <cell r="B926" t="str">
            <v>GP</v>
          </cell>
          <cell r="C926" t="str">
            <v>GP</v>
          </cell>
          <cell r="D926" t="str">
            <v>GP</v>
          </cell>
          <cell r="E926" t="str">
            <v>GP</v>
          </cell>
          <cell r="F926" t="str">
            <v>GP</v>
          </cell>
          <cell r="H926" t="str">
            <v>PLNT</v>
          </cell>
          <cell r="I926" t="str">
            <v>PLNT</v>
          </cell>
          <cell r="J926" t="str">
            <v>PLNT</v>
          </cell>
          <cell r="K926" t="str">
            <v>PLNT</v>
          </cell>
          <cell r="L926" t="str">
            <v>PLNT</v>
          </cell>
        </row>
        <row r="927">
          <cell r="B927" t="str">
            <v>DITEXP</v>
          </cell>
          <cell r="C927" t="str">
            <v>DITEXP</v>
          </cell>
          <cell r="D927" t="str">
            <v>DITEXP</v>
          </cell>
          <cell r="E927" t="str">
            <v>DITEXP</v>
          </cell>
          <cell r="F927" t="str">
            <v>DITEXP</v>
          </cell>
          <cell r="H927" t="str">
            <v>PLNT</v>
          </cell>
          <cell r="I927" t="str">
            <v>PLNT</v>
          </cell>
          <cell r="J927" t="str">
            <v>PLNT</v>
          </cell>
          <cell r="K927" t="str">
            <v>PLNT</v>
          </cell>
          <cell r="L927" t="str">
            <v>PLNT</v>
          </cell>
        </row>
        <row r="928">
          <cell r="B928" t="str">
            <v>CUST</v>
          </cell>
          <cell r="C928" t="str">
            <v>CUST</v>
          </cell>
          <cell r="D928" t="str">
            <v>CUST</v>
          </cell>
          <cell r="E928" t="str">
            <v>CUST</v>
          </cell>
          <cell r="F928" t="str">
            <v>CUST</v>
          </cell>
          <cell r="H928" t="str">
            <v>PLNT</v>
          </cell>
          <cell r="I928" t="str">
            <v>PLNT</v>
          </cell>
          <cell r="J928" t="str">
            <v>PLNT</v>
          </cell>
          <cell r="K928" t="str">
            <v>PLNT</v>
          </cell>
          <cell r="L928" t="str">
            <v>PLNT</v>
          </cell>
        </row>
        <row r="929">
          <cell r="B929" t="str">
            <v>CUST</v>
          </cell>
          <cell r="C929" t="str">
            <v>CUST</v>
          </cell>
          <cell r="D929" t="str">
            <v>CUST</v>
          </cell>
          <cell r="E929" t="str">
            <v>CUST</v>
          </cell>
          <cell r="F929" t="str">
            <v>CUST</v>
          </cell>
          <cell r="H929" t="str">
            <v>PLNT</v>
          </cell>
          <cell r="I929" t="str">
            <v>PLNT</v>
          </cell>
          <cell r="J929" t="str">
            <v>PLNT</v>
          </cell>
          <cell r="K929" t="str">
            <v>PLNT</v>
          </cell>
          <cell r="L929" t="str">
            <v>PLNT</v>
          </cell>
        </row>
        <row r="930">
          <cell r="B930" t="str">
            <v>IBT</v>
          </cell>
          <cell r="C930" t="str">
            <v>IBT</v>
          </cell>
          <cell r="D930" t="str">
            <v>IBT</v>
          </cell>
          <cell r="E930" t="str">
            <v>IBT</v>
          </cell>
          <cell r="F930" t="str">
            <v>IBT</v>
          </cell>
          <cell r="H930" t="str">
            <v>PLNT</v>
          </cell>
          <cell r="I930" t="str">
            <v>PLNT</v>
          </cell>
          <cell r="J930" t="str">
            <v>PLNT</v>
          </cell>
          <cell r="K930" t="str">
            <v>PLNT</v>
          </cell>
          <cell r="L930" t="str">
            <v>PLNT</v>
          </cell>
        </row>
        <row r="931">
          <cell r="B931" t="str">
            <v>DPW</v>
          </cell>
          <cell r="C931" t="str">
            <v>DPW</v>
          </cell>
          <cell r="D931" t="str">
            <v>DPW</v>
          </cell>
          <cell r="E931" t="str">
            <v>DPW</v>
          </cell>
          <cell r="F931" t="str">
            <v>DPW</v>
          </cell>
          <cell r="H931" t="str">
            <v>PLNT</v>
          </cell>
          <cell r="I931" t="str">
            <v>PLNT</v>
          </cell>
          <cell r="J931" t="str">
            <v>PLNT</v>
          </cell>
          <cell r="K931" t="str">
            <v>PLNT</v>
          </cell>
          <cell r="L931" t="str">
            <v>PLNT</v>
          </cell>
        </row>
        <row r="932">
          <cell r="B932" t="str">
            <v>GP</v>
          </cell>
          <cell r="C932" t="str">
            <v>GP</v>
          </cell>
          <cell r="D932" t="str">
            <v>GP</v>
          </cell>
          <cell r="E932" t="str">
            <v>GP</v>
          </cell>
          <cell r="F932" t="str">
            <v>GP</v>
          </cell>
          <cell r="H932" t="str">
            <v>PLNT</v>
          </cell>
          <cell r="I932" t="str">
            <v>PLNT</v>
          </cell>
          <cell r="J932" t="str">
            <v>PLNT</v>
          </cell>
          <cell r="K932" t="str">
            <v>PLNT</v>
          </cell>
          <cell r="L932" t="str">
            <v>PLNT</v>
          </cell>
        </row>
        <row r="933">
          <cell r="B933" t="str">
            <v>TAXDEPR</v>
          </cell>
          <cell r="C933" t="str">
            <v>TAXDEPR</v>
          </cell>
          <cell r="D933" t="str">
            <v>TAXDEPR</v>
          </cell>
          <cell r="E933" t="str">
            <v>TAXDEPR</v>
          </cell>
          <cell r="F933" t="str">
            <v>TAXDEPR</v>
          </cell>
          <cell r="H933" t="str">
            <v>PLNT</v>
          </cell>
          <cell r="I933" t="str">
            <v>PLNT</v>
          </cell>
          <cell r="J933" t="str">
            <v>PLNT</v>
          </cell>
          <cell r="K933" t="str">
            <v>PLNT</v>
          </cell>
          <cell r="L933" t="str">
            <v>PLNT</v>
          </cell>
        </row>
        <row r="934">
          <cell r="B934" t="str">
            <v>DPW</v>
          </cell>
          <cell r="C934" t="str">
            <v>DPW</v>
          </cell>
          <cell r="D934" t="str">
            <v>DPW</v>
          </cell>
          <cell r="E934" t="str">
            <v>DPW</v>
          </cell>
          <cell r="F934" t="str">
            <v>DPW</v>
          </cell>
          <cell r="H934" t="str">
            <v>PLNT</v>
          </cell>
          <cell r="I934" t="str">
            <v>PLNT</v>
          </cell>
          <cell r="J934" t="str">
            <v>PLNT</v>
          </cell>
          <cell r="K934" t="str">
            <v>PLNT</v>
          </cell>
          <cell r="L934" t="str">
            <v>PLNT</v>
          </cell>
        </row>
        <row r="938">
          <cell r="B938" t="str">
            <v>GP</v>
          </cell>
          <cell r="C938" t="str">
            <v>GP</v>
          </cell>
          <cell r="D938" t="str">
            <v>GP</v>
          </cell>
          <cell r="E938" t="str">
            <v>GP</v>
          </cell>
          <cell r="F938" t="str">
            <v>GP</v>
          </cell>
          <cell r="H938" t="str">
            <v>PLNT</v>
          </cell>
          <cell r="I938" t="str">
            <v>PLNT</v>
          </cell>
          <cell r="J938" t="str">
            <v>PLNT</v>
          </cell>
          <cell r="K938" t="str">
            <v>PLNT</v>
          </cell>
          <cell r="L938" t="str">
            <v>PLNT</v>
          </cell>
        </row>
        <row r="939">
          <cell r="B939" t="str">
            <v>PT</v>
          </cell>
          <cell r="C939" t="str">
            <v>PT</v>
          </cell>
          <cell r="D939" t="str">
            <v>PT</v>
          </cell>
          <cell r="E939" t="str">
            <v>PT</v>
          </cell>
          <cell r="F939" t="str">
            <v>PT</v>
          </cell>
          <cell r="H939" t="str">
            <v>PLNT</v>
          </cell>
          <cell r="I939" t="str">
            <v>PLNT</v>
          </cell>
          <cell r="J939" t="str">
            <v>PLNT</v>
          </cell>
          <cell r="K939" t="str">
            <v>PLNT</v>
          </cell>
          <cell r="L939" t="str">
            <v>PLNT</v>
          </cell>
        </row>
        <row r="940">
          <cell r="B940" t="str">
            <v>LABOR</v>
          </cell>
          <cell r="C940" t="str">
            <v>LABOR</v>
          </cell>
          <cell r="D940" t="str">
            <v>LABOR</v>
          </cell>
          <cell r="E940" t="str">
            <v>LABOR</v>
          </cell>
          <cell r="F940" t="str">
            <v>LABOR</v>
          </cell>
          <cell r="H940" t="str">
            <v>DISom</v>
          </cell>
          <cell r="I940" t="str">
            <v>DISom</v>
          </cell>
          <cell r="J940" t="str">
            <v>DISom</v>
          </cell>
          <cell r="K940" t="str">
            <v>DISom</v>
          </cell>
          <cell r="L940" t="str">
            <v>DISom</v>
          </cell>
        </row>
        <row r="941">
          <cell r="B941" t="str">
            <v>P</v>
          </cell>
          <cell r="C941" t="str">
            <v>P</v>
          </cell>
          <cell r="D941" t="str">
            <v>P</v>
          </cell>
          <cell r="E941" t="str">
            <v>P</v>
          </cell>
          <cell r="F941" t="str">
            <v>P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PT</v>
          </cell>
          <cell r="C942" t="str">
            <v>PT</v>
          </cell>
          <cell r="D942" t="str">
            <v>PT</v>
          </cell>
          <cell r="E942" t="str">
            <v>PT</v>
          </cell>
          <cell r="F942" t="str">
            <v>PT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GP</v>
          </cell>
          <cell r="C943" t="str">
            <v>GP</v>
          </cell>
          <cell r="D943" t="str">
            <v>GP</v>
          </cell>
          <cell r="E943" t="str">
            <v>GP</v>
          </cell>
          <cell r="F943" t="str">
            <v>GP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4">
          <cell r="B944" t="str">
            <v>P</v>
          </cell>
          <cell r="C944" t="str">
            <v>P</v>
          </cell>
          <cell r="D944" t="str">
            <v>P</v>
          </cell>
          <cell r="E944" t="str">
            <v>P</v>
          </cell>
          <cell r="F944" t="str">
            <v>P</v>
          </cell>
          <cell r="H944" t="str">
            <v>PLNT</v>
          </cell>
          <cell r="I944" t="str">
            <v>PLNT</v>
          </cell>
          <cell r="J944" t="str">
            <v>PLNT</v>
          </cell>
          <cell r="K944" t="str">
            <v>PLNT</v>
          </cell>
          <cell r="L944" t="str">
            <v>PLNT</v>
          </cell>
        </row>
        <row r="945">
          <cell r="B945" t="str">
            <v>GP</v>
          </cell>
          <cell r="C945" t="str">
            <v>GP</v>
          </cell>
          <cell r="D945" t="str">
            <v>GP</v>
          </cell>
          <cell r="E945" t="str">
            <v>GP</v>
          </cell>
          <cell r="F945" t="str">
            <v>GP</v>
          </cell>
          <cell r="H945" t="str">
            <v>PLNT</v>
          </cell>
          <cell r="I945" t="str">
            <v>PLNT</v>
          </cell>
          <cell r="J945" t="str">
            <v>PLNT</v>
          </cell>
          <cell r="K945" t="str">
            <v>PLNT</v>
          </cell>
          <cell r="L945" t="str">
            <v>PLNT</v>
          </cell>
        </row>
        <row r="946">
          <cell r="B946" t="str">
            <v>CUST</v>
          </cell>
          <cell r="C946" t="str">
            <v>CUST</v>
          </cell>
          <cell r="D946" t="str">
            <v>CUST</v>
          </cell>
          <cell r="E946" t="str">
            <v>CUST</v>
          </cell>
          <cell r="F946" t="str">
            <v>CUST</v>
          </cell>
          <cell r="H946" t="str">
            <v>PLNT</v>
          </cell>
          <cell r="I946" t="str">
            <v>PLNT</v>
          </cell>
          <cell r="J946" t="str">
            <v>PLNT</v>
          </cell>
          <cell r="K946" t="str">
            <v>PLNT</v>
          </cell>
          <cell r="L946" t="str">
            <v>PLNT</v>
          </cell>
        </row>
        <row r="947">
          <cell r="B947" t="str">
            <v>DITEXP</v>
          </cell>
          <cell r="C947" t="str">
            <v>DITEXP</v>
          </cell>
          <cell r="D947" t="str">
            <v>DITEXP</v>
          </cell>
          <cell r="E947" t="str">
            <v>DITEXP</v>
          </cell>
          <cell r="F947" t="str">
            <v>DITEXP</v>
          </cell>
          <cell r="H947" t="str">
            <v>PLNT</v>
          </cell>
          <cell r="I947" t="str">
            <v>PLNT</v>
          </cell>
          <cell r="J947" t="str">
            <v>PLNT</v>
          </cell>
          <cell r="K947" t="str">
            <v>PLNT</v>
          </cell>
          <cell r="L947" t="str">
            <v>PLNT</v>
          </cell>
        </row>
        <row r="948">
          <cell r="B948" t="str">
            <v>P</v>
          </cell>
          <cell r="C948" t="str">
            <v>P</v>
          </cell>
          <cell r="D948" t="str">
            <v>P</v>
          </cell>
          <cell r="E948" t="str">
            <v>P</v>
          </cell>
          <cell r="F948" t="str">
            <v>P</v>
          </cell>
          <cell r="H948" t="str">
            <v>PLNT</v>
          </cell>
          <cell r="I948" t="str">
            <v>PLNT</v>
          </cell>
          <cell r="J948" t="str">
            <v>PLNT</v>
          </cell>
          <cell r="K948" t="str">
            <v>PLNT</v>
          </cell>
          <cell r="L948" t="str">
            <v>PLNT</v>
          </cell>
        </row>
        <row r="949">
          <cell r="B949" t="str">
            <v>DPW</v>
          </cell>
          <cell r="C949" t="str">
            <v>DPW</v>
          </cell>
          <cell r="D949" t="str">
            <v>DPW</v>
          </cell>
          <cell r="E949" t="str">
            <v>DPW</v>
          </cell>
          <cell r="F949" t="str">
            <v>DPW</v>
          </cell>
          <cell r="H949" t="str">
            <v>PLNT</v>
          </cell>
          <cell r="I949" t="str">
            <v>PLNT</v>
          </cell>
          <cell r="J949" t="str">
            <v>PLNT</v>
          </cell>
          <cell r="K949" t="str">
            <v>PLNT</v>
          </cell>
          <cell r="L949" t="str">
            <v>PLNT</v>
          </cell>
        </row>
        <row r="953">
          <cell r="B953" t="str">
            <v>GP</v>
          </cell>
          <cell r="C953" t="str">
            <v>GP</v>
          </cell>
          <cell r="D953" t="str">
            <v>GP</v>
          </cell>
          <cell r="E953" t="str">
            <v>GP</v>
          </cell>
          <cell r="F953" t="str">
            <v>GP</v>
          </cell>
          <cell r="H953" t="str">
            <v>PLNT</v>
          </cell>
          <cell r="I953" t="str">
            <v>PLNT</v>
          </cell>
          <cell r="J953" t="str">
            <v>PLNT</v>
          </cell>
          <cell r="K953" t="str">
            <v>PLNT</v>
          </cell>
          <cell r="L953" t="str">
            <v>PLNT</v>
          </cell>
        </row>
        <row r="954">
          <cell r="B954" t="str">
            <v>P</v>
          </cell>
          <cell r="C954" t="str">
            <v>P</v>
          </cell>
          <cell r="D954" t="str">
            <v>P</v>
          </cell>
          <cell r="E954" t="str">
            <v>P</v>
          </cell>
          <cell r="F954" t="str">
            <v>P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PT</v>
          </cell>
          <cell r="C955" t="str">
            <v>PT</v>
          </cell>
          <cell r="D955" t="str">
            <v>PT</v>
          </cell>
          <cell r="E955" t="str">
            <v>PT</v>
          </cell>
          <cell r="F955" t="str">
            <v>PT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GP</v>
          </cell>
          <cell r="C956" t="str">
            <v>GP</v>
          </cell>
          <cell r="D956" t="str">
            <v>GP</v>
          </cell>
          <cell r="E956" t="str">
            <v>GP</v>
          </cell>
          <cell r="F956" t="str">
            <v>GP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PT</v>
          </cell>
          <cell r="C957" t="str">
            <v>PT</v>
          </cell>
          <cell r="D957" t="str">
            <v>PT</v>
          </cell>
          <cell r="E957" t="str">
            <v>PT</v>
          </cell>
          <cell r="F957" t="str">
            <v>PT</v>
          </cell>
          <cell r="H957" t="str">
            <v>PLNT</v>
          </cell>
          <cell r="I957" t="str">
            <v>PLNT</v>
          </cell>
          <cell r="J957" t="str">
            <v>PLNT</v>
          </cell>
          <cell r="K957" t="str">
            <v>PLNT</v>
          </cell>
          <cell r="L957" t="str">
            <v>PLNT</v>
          </cell>
        </row>
        <row r="958">
          <cell r="B958" t="str">
            <v>GP</v>
          </cell>
          <cell r="C958" t="str">
            <v>GP</v>
          </cell>
          <cell r="D958" t="str">
            <v>GP</v>
          </cell>
          <cell r="E958" t="str">
            <v>GP</v>
          </cell>
          <cell r="F958" t="str">
            <v>GP</v>
          </cell>
          <cell r="H958" t="str">
            <v>PLNT</v>
          </cell>
          <cell r="I958" t="str">
            <v>PLNT</v>
          </cell>
          <cell r="J958" t="str">
            <v>PLNT</v>
          </cell>
          <cell r="K958" t="str">
            <v>PLNT</v>
          </cell>
          <cell r="L958" t="str">
            <v>PLNT</v>
          </cell>
        </row>
        <row r="959">
          <cell r="B959" t="str">
            <v>LABOR</v>
          </cell>
          <cell r="C959" t="str">
            <v>LABOR</v>
          </cell>
          <cell r="D959" t="str">
            <v>LABOR</v>
          </cell>
          <cell r="E959" t="str">
            <v>LABOR</v>
          </cell>
          <cell r="F959" t="str">
            <v>LABOR</v>
          </cell>
          <cell r="H959" t="str">
            <v>DISom</v>
          </cell>
          <cell r="I959" t="str">
            <v>DISom</v>
          </cell>
          <cell r="J959" t="str">
            <v>DISom</v>
          </cell>
          <cell r="K959" t="str">
            <v>DISom</v>
          </cell>
          <cell r="L959" t="str">
            <v>DISom</v>
          </cell>
        </row>
        <row r="960">
          <cell r="B960" t="str">
            <v>PT</v>
          </cell>
          <cell r="C960" t="str">
            <v>PT</v>
          </cell>
          <cell r="D960" t="str">
            <v>PT</v>
          </cell>
          <cell r="E960" t="str">
            <v>PT</v>
          </cell>
          <cell r="F960" t="str">
            <v>PT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1">
          <cell r="B961" t="str">
            <v>CUST</v>
          </cell>
          <cell r="C961" t="str">
            <v>CUST</v>
          </cell>
          <cell r="D961" t="str">
            <v>CUST</v>
          </cell>
          <cell r="E961" t="str">
            <v>CUST</v>
          </cell>
          <cell r="F961" t="str">
            <v>CUST</v>
          </cell>
          <cell r="H961" t="str">
            <v>PLNT</v>
          </cell>
          <cell r="I961" t="str">
            <v>PLNT</v>
          </cell>
          <cell r="J961" t="str">
            <v>PLNT</v>
          </cell>
          <cell r="K961" t="str">
            <v>PLNT</v>
          </cell>
          <cell r="L961" t="str">
            <v>PLNT</v>
          </cell>
        </row>
        <row r="962">
          <cell r="B962" t="str">
            <v>P</v>
          </cell>
          <cell r="C962" t="str">
            <v>P</v>
          </cell>
          <cell r="D962" t="str">
            <v>P</v>
          </cell>
          <cell r="E962" t="str">
            <v>P</v>
          </cell>
          <cell r="F962" t="str">
            <v>P</v>
          </cell>
          <cell r="H962" t="str">
            <v>PLNT</v>
          </cell>
          <cell r="I962" t="str">
            <v>PLNT</v>
          </cell>
          <cell r="J962" t="str">
            <v>PLNT</v>
          </cell>
          <cell r="K962" t="str">
            <v>PLNT</v>
          </cell>
          <cell r="L962" t="str">
            <v>PLNT</v>
          </cell>
        </row>
        <row r="963">
          <cell r="B963" t="str">
            <v>DITEXP</v>
          </cell>
          <cell r="C963" t="str">
            <v>DITEXP</v>
          </cell>
          <cell r="D963" t="str">
            <v>DITEXP</v>
          </cell>
          <cell r="E963" t="str">
            <v>DITEXP</v>
          </cell>
          <cell r="F963" t="str">
            <v>DITEXP</v>
          </cell>
          <cell r="H963" t="str">
            <v>PLNT</v>
          </cell>
          <cell r="I963" t="str">
            <v>PLNT</v>
          </cell>
          <cell r="J963" t="str">
            <v>PLNT</v>
          </cell>
          <cell r="K963" t="str">
            <v>PLNT</v>
          </cell>
          <cell r="L963" t="str">
            <v>PLNT</v>
          </cell>
        </row>
        <row r="964">
          <cell r="B964" t="str">
            <v>P</v>
          </cell>
          <cell r="C964" t="str">
            <v>P</v>
          </cell>
          <cell r="D964" t="str">
            <v>P</v>
          </cell>
          <cell r="E964" t="str">
            <v>P</v>
          </cell>
          <cell r="F964" t="str">
            <v>P</v>
          </cell>
          <cell r="H964" t="str">
            <v>PLNT</v>
          </cell>
          <cell r="I964" t="str">
            <v>PLNT</v>
          </cell>
          <cell r="J964" t="str">
            <v>PLNT</v>
          </cell>
          <cell r="K964" t="str">
            <v>PLNT</v>
          </cell>
          <cell r="L964" t="str">
            <v>PLNT</v>
          </cell>
        </row>
        <row r="965">
          <cell r="B965" t="str">
            <v>IBT</v>
          </cell>
          <cell r="C965" t="str">
            <v>IBT</v>
          </cell>
          <cell r="D965" t="str">
            <v>IBT</v>
          </cell>
          <cell r="E965" t="str">
            <v>IBT</v>
          </cell>
          <cell r="F965" t="str">
            <v>IBT</v>
          </cell>
          <cell r="H965" t="str">
            <v>PLNT</v>
          </cell>
          <cell r="I965" t="str">
            <v>PLNT</v>
          </cell>
          <cell r="J965" t="str">
            <v>PLNT</v>
          </cell>
          <cell r="K965" t="str">
            <v>PLNT</v>
          </cell>
          <cell r="L965" t="str">
            <v>PLNT</v>
          </cell>
        </row>
        <row r="966">
          <cell r="B966" t="str">
            <v>DPW</v>
          </cell>
          <cell r="C966" t="str">
            <v>DPW</v>
          </cell>
          <cell r="D966" t="str">
            <v>DPW</v>
          </cell>
          <cell r="E966" t="str">
            <v>DPW</v>
          </cell>
          <cell r="F966" t="str">
            <v>DPW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67">
          <cell r="B967" t="str">
            <v>GP</v>
          </cell>
          <cell r="C967" t="str">
            <v>GP</v>
          </cell>
          <cell r="D967" t="str">
            <v>GP</v>
          </cell>
          <cell r="E967" t="str">
            <v>GP</v>
          </cell>
          <cell r="F967" t="str">
            <v>GP</v>
          </cell>
          <cell r="H967" t="str">
            <v>PLNT</v>
          </cell>
          <cell r="I967" t="str">
            <v>PLNT</v>
          </cell>
          <cell r="J967" t="str">
            <v>PLNT</v>
          </cell>
          <cell r="K967" t="str">
            <v>PLNT</v>
          </cell>
          <cell r="L967" t="str">
            <v>PLNT</v>
          </cell>
        </row>
        <row r="968">
          <cell r="B968" t="str">
            <v>TAXDEPR</v>
          </cell>
          <cell r="C968" t="str">
            <v>TAXDEPR</v>
          </cell>
          <cell r="D968" t="str">
            <v>TAXDEPR</v>
          </cell>
          <cell r="E968" t="str">
            <v>TAXDEPR</v>
          </cell>
          <cell r="F968" t="str">
            <v>TAXDEPR</v>
          </cell>
          <cell r="H968" t="str">
            <v>PLNT</v>
          </cell>
          <cell r="I968" t="str">
            <v>PLNT</v>
          </cell>
          <cell r="J968" t="str">
            <v>PLNT</v>
          </cell>
          <cell r="K968" t="str">
            <v>PLNT</v>
          </cell>
          <cell r="L968" t="str">
            <v>PLNT</v>
          </cell>
        </row>
        <row r="972">
          <cell r="B972" t="str">
            <v>GP</v>
          </cell>
          <cell r="C972" t="str">
            <v>GP</v>
          </cell>
          <cell r="D972" t="str">
            <v>GP</v>
          </cell>
          <cell r="E972" t="str">
            <v>GP</v>
          </cell>
          <cell r="F972" t="str">
            <v>GP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GP</v>
          </cell>
          <cell r="C973" t="str">
            <v>GP</v>
          </cell>
          <cell r="D973" t="str">
            <v>GP</v>
          </cell>
          <cell r="E973" t="str">
            <v>GP</v>
          </cell>
          <cell r="F973" t="str">
            <v>GP</v>
          </cell>
          <cell r="H973" t="str">
            <v>PLNT</v>
          </cell>
          <cell r="I973" t="str">
            <v>PLNT</v>
          </cell>
          <cell r="J973" t="str">
            <v>PLNT</v>
          </cell>
          <cell r="K973" t="str">
            <v>PLNT</v>
          </cell>
          <cell r="L973" t="str">
            <v>PLNT</v>
          </cell>
        </row>
        <row r="974">
          <cell r="B974" t="str">
            <v>DITEXP</v>
          </cell>
          <cell r="C974" t="str">
            <v>DITEXP</v>
          </cell>
          <cell r="D974" t="str">
            <v>DITEXP</v>
          </cell>
          <cell r="E974" t="str">
            <v>DITEXP</v>
          </cell>
          <cell r="F974" t="str">
            <v>DITEXP</v>
          </cell>
          <cell r="H974" t="str">
            <v>PLNT</v>
          </cell>
          <cell r="I974" t="str">
            <v>PLNT</v>
          </cell>
          <cell r="J974" t="str">
            <v>PLNT</v>
          </cell>
          <cell r="K974" t="str">
            <v>PLNT</v>
          </cell>
          <cell r="L974" t="str">
            <v>PLNT</v>
          </cell>
        </row>
        <row r="975">
          <cell r="B975" t="str">
            <v>PT</v>
          </cell>
          <cell r="C975" t="str">
            <v>PT</v>
          </cell>
          <cell r="D975" t="str">
            <v>PT</v>
          </cell>
          <cell r="E975" t="str">
            <v>PT</v>
          </cell>
          <cell r="F975" t="str">
            <v>PT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P</v>
          </cell>
          <cell r="C976" t="str">
            <v>P</v>
          </cell>
          <cell r="D976" t="str">
            <v>P</v>
          </cell>
          <cell r="E976" t="str">
            <v>P</v>
          </cell>
          <cell r="F976" t="str">
            <v>P</v>
          </cell>
          <cell r="H976" t="str">
            <v>PLNT</v>
          </cell>
          <cell r="I976" t="str">
            <v>PLNT</v>
          </cell>
          <cell r="J976" t="str">
            <v>PLNT</v>
          </cell>
          <cell r="K976" t="str">
            <v>PLNT</v>
          </cell>
          <cell r="L976" t="str">
            <v>PLNT</v>
          </cell>
        </row>
        <row r="977">
          <cell r="B977" t="str">
            <v>PT</v>
          </cell>
          <cell r="C977" t="str">
            <v>PT</v>
          </cell>
          <cell r="D977" t="str">
            <v>PT</v>
          </cell>
          <cell r="E977" t="str">
            <v>PT</v>
          </cell>
          <cell r="F977" t="str">
            <v>PT</v>
          </cell>
          <cell r="H977" t="str">
            <v>PLNT</v>
          </cell>
          <cell r="I977" t="str">
            <v>PLNT</v>
          </cell>
          <cell r="J977" t="str">
            <v>PLNT</v>
          </cell>
          <cell r="K977" t="str">
            <v>PLNT</v>
          </cell>
          <cell r="L977" t="str">
            <v>PLNT</v>
          </cell>
        </row>
        <row r="978">
          <cell r="B978" t="str">
            <v>CUST</v>
          </cell>
          <cell r="C978" t="str">
            <v>CUST</v>
          </cell>
          <cell r="D978" t="str">
            <v>CUST</v>
          </cell>
          <cell r="E978" t="str">
            <v>CUST</v>
          </cell>
          <cell r="F978" t="str">
            <v>CUST</v>
          </cell>
          <cell r="H978" t="str">
            <v>PLNT</v>
          </cell>
          <cell r="I978" t="str">
            <v>PLNT</v>
          </cell>
          <cell r="J978" t="str">
            <v>PLNT</v>
          </cell>
          <cell r="K978" t="str">
            <v>PLNT</v>
          </cell>
          <cell r="L978" t="str">
            <v>PLNT</v>
          </cell>
        </row>
        <row r="979">
          <cell r="B979" t="str">
            <v>GP</v>
          </cell>
          <cell r="C979" t="str">
            <v>GP</v>
          </cell>
          <cell r="D979" t="str">
            <v>GP</v>
          </cell>
          <cell r="E979" t="str">
            <v>GP</v>
          </cell>
          <cell r="F979" t="str">
            <v>GP</v>
          </cell>
          <cell r="H979" t="str">
            <v>PLNT</v>
          </cell>
          <cell r="I979" t="str">
            <v>PLNT</v>
          </cell>
          <cell r="J979" t="str">
            <v>PLNT</v>
          </cell>
          <cell r="K979" t="str">
            <v>PLNT</v>
          </cell>
          <cell r="L979" t="str">
            <v>PLNT</v>
          </cell>
        </row>
        <row r="980">
          <cell r="B980" t="str">
            <v>LABOR</v>
          </cell>
          <cell r="C980" t="str">
            <v>LABOR</v>
          </cell>
          <cell r="D980" t="str">
            <v>LABOR</v>
          </cell>
          <cell r="E980" t="str">
            <v>LABOR</v>
          </cell>
          <cell r="F980" t="str">
            <v>LABOR</v>
          </cell>
          <cell r="H980" t="str">
            <v>DISom</v>
          </cell>
          <cell r="I980" t="str">
            <v>DISom</v>
          </cell>
          <cell r="J980" t="str">
            <v>DISom</v>
          </cell>
          <cell r="K980" t="str">
            <v>DISom</v>
          </cell>
          <cell r="L980" t="str">
            <v>DISom</v>
          </cell>
        </row>
        <row r="981">
          <cell r="B981" t="str">
            <v>P</v>
          </cell>
          <cell r="C981" t="str">
            <v>P</v>
          </cell>
          <cell r="D981" t="str">
            <v>P</v>
          </cell>
          <cell r="E981" t="str">
            <v>P</v>
          </cell>
          <cell r="F981" t="str">
            <v>P</v>
          </cell>
          <cell r="H981" t="str">
            <v>PLNT</v>
          </cell>
          <cell r="I981" t="str">
            <v>PLNT</v>
          </cell>
          <cell r="J981" t="str">
            <v>PLNT</v>
          </cell>
          <cell r="K981" t="str">
            <v>PLNT</v>
          </cell>
          <cell r="L981" t="str">
            <v>PLNT</v>
          </cell>
        </row>
        <row r="982">
          <cell r="B982" t="str">
            <v>P</v>
          </cell>
          <cell r="C982" t="str">
            <v>P</v>
          </cell>
          <cell r="D982" t="str">
            <v>P</v>
          </cell>
          <cell r="E982" t="str">
            <v>P</v>
          </cell>
          <cell r="F982" t="str">
            <v>P</v>
          </cell>
          <cell r="H982" t="str">
            <v>PLNT</v>
          </cell>
          <cell r="I982" t="str">
            <v>PLNT</v>
          </cell>
          <cell r="J982" t="str">
            <v>PLNT</v>
          </cell>
          <cell r="K982" t="str">
            <v>PLNT</v>
          </cell>
          <cell r="L982" t="str">
            <v>PLNT</v>
          </cell>
        </row>
        <row r="983">
          <cell r="B983" t="str">
            <v>PT</v>
          </cell>
          <cell r="C983" t="str">
            <v>PT</v>
          </cell>
          <cell r="D983" t="str">
            <v>PT</v>
          </cell>
          <cell r="E983" t="str">
            <v>PT</v>
          </cell>
          <cell r="F983" t="str">
            <v>PT</v>
          </cell>
          <cell r="H983" t="str">
            <v>PLNT</v>
          </cell>
          <cell r="I983" t="str">
            <v>PLNT</v>
          </cell>
          <cell r="J983" t="str">
            <v>PLNT</v>
          </cell>
          <cell r="K983" t="str">
            <v>PLNT</v>
          </cell>
          <cell r="L983" t="str">
            <v>PLNT</v>
          </cell>
        </row>
        <row r="989">
          <cell r="B989" t="str">
            <v>SCHMAF</v>
          </cell>
          <cell r="C989" t="str">
            <v>SCHMAF</v>
          </cell>
          <cell r="D989" t="str">
            <v>SCHMAF</v>
          </cell>
          <cell r="E989" t="str">
            <v>SCHMAF</v>
          </cell>
          <cell r="F989" t="str">
            <v>SCHMAF</v>
          </cell>
          <cell r="H989" t="str">
            <v>PLNT</v>
          </cell>
          <cell r="I989" t="str">
            <v>PLNT</v>
          </cell>
          <cell r="J989" t="str">
            <v>PLNT</v>
          </cell>
          <cell r="K989" t="str">
            <v>PLNT</v>
          </cell>
          <cell r="L989" t="str">
            <v>PLNT</v>
          </cell>
        </row>
        <row r="990">
          <cell r="B990" t="str">
            <v>SCHMAF</v>
          </cell>
          <cell r="C990" t="str">
            <v>SCHMAF</v>
          </cell>
          <cell r="D990" t="str">
            <v>SCHMAF</v>
          </cell>
          <cell r="E990" t="str">
            <v>SCHMAF</v>
          </cell>
          <cell r="F990" t="str">
            <v>SCHMAF</v>
          </cell>
          <cell r="H990" t="str">
            <v>PLNT</v>
          </cell>
          <cell r="I990" t="str">
            <v>PLNT</v>
          </cell>
          <cell r="J990" t="str">
            <v>PLNT</v>
          </cell>
          <cell r="K990" t="str">
            <v>PLNT</v>
          </cell>
          <cell r="L990" t="str">
            <v>PLNT</v>
          </cell>
        </row>
        <row r="991">
          <cell r="B991" t="str">
            <v>SCHMAF</v>
          </cell>
          <cell r="C991" t="str">
            <v>SCHMAF</v>
          </cell>
          <cell r="D991" t="str">
            <v>SCHMAF</v>
          </cell>
          <cell r="E991" t="str">
            <v>SCHMAF</v>
          </cell>
          <cell r="F991" t="str">
            <v>SCHMAF</v>
          </cell>
          <cell r="H991" t="str">
            <v>PLNT</v>
          </cell>
          <cell r="I991" t="str">
            <v>PLNT</v>
          </cell>
          <cell r="J991" t="str">
            <v>PLNT</v>
          </cell>
          <cell r="K991" t="str">
            <v>PLNT</v>
          </cell>
          <cell r="L991" t="str">
            <v>PLNT</v>
          </cell>
        </row>
        <row r="992">
          <cell r="B992" t="str">
            <v>SCHMAF</v>
          </cell>
          <cell r="C992" t="str">
            <v>SCHMAF</v>
          </cell>
          <cell r="D992" t="str">
            <v>SCHMAF</v>
          </cell>
          <cell r="E992" t="str">
            <v>SCHMAF</v>
          </cell>
          <cell r="F992" t="str">
            <v>SCHMAF</v>
          </cell>
          <cell r="H992" t="str">
            <v>PLNT</v>
          </cell>
          <cell r="I992" t="str">
            <v>PLNT</v>
          </cell>
          <cell r="J992" t="str">
            <v>PLNT</v>
          </cell>
          <cell r="K992" t="str">
            <v>PLNT</v>
          </cell>
          <cell r="L992" t="str">
            <v>PLNT</v>
          </cell>
        </row>
        <row r="993">
          <cell r="B993" t="str">
            <v>SCHMAF</v>
          </cell>
          <cell r="C993" t="str">
            <v>SCHMAF</v>
          </cell>
          <cell r="D993" t="str">
            <v>SCHMAF</v>
          </cell>
          <cell r="E993" t="str">
            <v>SCHMAF</v>
          </cell>
          <cell r="F993" t="str">
            <v>SCHMAF</v>
          </cell>
          <cell r="H993" t="str">
            <v>PLNT</v>
          </cell>
          <cell r="I993" t="str">
            <v>PLNT</v>
          </cell>
          <cell r="J993" t="str">
            <v>PLNT</v>
          </cell>
          <cell r="K993" t="str">
            <v>PLNT</v>
          </cell>
          <cell r="L993" t="str">
            <v>PLNT</v>
          </cell>
        </row>
        <row r="994">
          <cell r="B994" t="str">
            <v>SCHMAF</v>
          </cell>
          <cell r="C994" t="str">
            <v>SCHMAF</v>
          </cell>
          <cell r="D994" t="str">
            <v>SCHMAF</v>
          </cell>
          <cell r="E994" t="str">
            <v>SCHMAF</v>
          </cell>
          <cell r="F994" t="str">
            <v>SCHMAF</v>
          </cell>
          <cell r="H994" t="str">
            <v>PLNT</v>
          </cell>
          <cell r="I994" t="str">
            <v>PLNT</v>
          </cell>
          <cell r="J994" t="str">
            <v>PLNT</v>
          </cell>
          <cell r="K994" t="str">
            <v>PLNT</v>
          </cell>
          <cell r="L994" t="str">
            <v>PLNT</v>
          </cell>
        </row>
        <row r="998">
          <cell r="B998" t="str">
            <v>P</v>
          </cell>
          <cell r="C998" t="str">
            <v>P</v>
          </cell>
          <cell r="D998" t="str">
            <v>P</v>
          </cell>
          <cell r="E998" t="str">
            <v>P</v>
          </cell>
          <cell r="F998" t="str">
            <v>P</v>
          </cell>
          <cell r="H998" t="str">
            <v>DRB</v>
          </cell>
          <cell r="I998" t="str">
            <v>DRB</v>
          </cell>
          <cell r="J998" t="str">
            <v>DRB</v>
          </cell>
          <cell r="K998" t="str">
            <v>DRB</v>
          </cell>
          <cell r="L998" t="str">
            <v>DRB</v>
          </cell>
        </row>
        <row r="999">
          <cell r="B999" t="str">
            <v>P</v>
          </cell>
          <cell r="C999" t="str">
            <v>P</v>
          </cell>
          <cell r="D999" t="str">
            <v>P</v>
          </cell>
          <cell r="E999" t="str">
            <v>P</v>
          </cell>
          <cell r="F999" t="str">
            <v>P</v>
          </cell>
          <cell r="H999" t="str">
            <v>DRB</v>
          </cell>
          <cell r="I999" t="str">
            <v>DRB</v>
          </cell>
          <cell r="J999" t="str">
            <v>DRB</v>
          </cell>
          <cell r="K999" t="str">
            <v>DRB</v>
          </cell>
          <cell r="L999" t="str">
            <v>DRB</v>
          </cell>
        </row>
        <row r="1000">
          <cell r="B1000" t="str">
            <v>LABOR</v>
          </cell>
          <cell r="C1000" t="str">
            <v>LABOR</v>
          </cell>
          <cell r="D1000" t="str">
            <v>LABOR</v>
          </cell>
          <cell r="E1000" t="str">
            <v>LABOR</v>
          </cell>
          <cell r="F1000" t="str">
            <v>LABOR</v>
          </cell>
          <cell r="H1000" t="str">
            <v>DISom</v>
          </cell>
          <cell r="I1000" t="str">
            <v>DISom</v>
          </cell>
          <cell r="J1000" t="str">
            <v>DISom</v>
          </cell>
          <cell r="K1000" t="str">
            <v>DISom</v>
          </cell>
          <cell r="L1000" t="str">
            <v>DISom</v>
          </cell>
        </row>
        <row r="1001">
          <cell r="B1001" t="str">
            <v>SCHMAP-SO</v>
          </cell>
          <cell r="C1001" t="str">
            <v>SCHMAP-SO</v>
          </cell>
          <cell r="D1001" t="str">
            <v>SCHMAP-SO</v>
          </cell>
          <cell r="E1001" t="str">
            <v>SCHMAP-SO</v>
          </cell>
          <cell r="F1001" t="str">
            <v>SCHMAP-SO</v>
          </cell>
          <cell r="H1001" t="str">
            <v>DISom</v>
          </cell>
          <cell r="I1001" t="str">
            <v>DISom</v>
          </cell>
          <cell r="J1001" t="str">
            <v>DISom</v>
          </cell>
          <cell r="K1001" t="str">
            <v>DISom</v>
          </cell>
          <cell r="L1001" t="str">
            <v>DISom</v>
          </cell>
        </row>
        <row r="1002">
          <cell r="B1002" t="str">
            <v>SCHMAP</v>
          </cell>
          <cell r="C1002" t="str">
            <v>SCHMAP</v>
          </cell>
          <cell r="D1002" t="str">
            <v>SCHMAP</v>
          </cell>
          <cell r="E1002" t="str">
            <v>SCHMAP</v>
          </cell>
          <cell r="F1002" t="str">
            <v>SCHMAP</v>
          </cell>
          <cell r="H1002" t="str">
            <v>DRB</v>
          </cell>
          <cell r="I1002" t="str">
            <v>DRB</v>
          </cell>
          <cell r="J1002" t="str">
            <v>DRB</v>
          </cell>
          <cell r="K1002" t="str">
            <v>DRB</v>
          </cell>
          <cell r="L1002" t="str">
            <v>DRB</v>
          </cell>
        </row>
        <row r="1003">
          <cell r="B1003" t="str">
            <v>BOOKDEPR</v>
          </cell>
          <cell r="C1003" t="str">
            <v>BOOKDEPR</v>
          </cell>
          <cell r="D1003" t="str">
            <v>BOOKDEPR</v>
          </cell>
          <cell r="E1003" t="str">
            <v>BOOKDEPR</v>
          </cell>
          <cell r="F1003" t="str">
            <v>BOOKDEPR</v>
          </cell>
          <cell r="H1003" t="str">
            <v>PLNT</v>
          </cell>
          <cell r="I1003" t="str">
            <v>PLNT</v>
          </cell>
          <cell r="J1003" t="str">
            <v>PLNT</v>
          </cell>
          <cell r="K1003" t="str">
            <v>PLNT</v>
          </cell>
          <cell r="L1003" t="str">
            <v>PLNT</v>
          </cell>
        </row>
        <row r="1007">
          <cell r="B1007" t="str">
            <v>SCHMAT-SITUS</v>
          </cell>
          <cell r="C1007" t="str">
            <v>SCHMAT-SITUS</v>
          </cell>
          <cell r="D1007" t="str">
            <v>SCHMAT-SITUS</v>
          </cell>
          <cell r="E1007" t="str">
            <v>SCHMAT-SITUS</v>
          </cell>
          <cell r="F1007" t="str">
            <v>SCHMAT-SITUS</v>
          </cell>
          <cell r="H1007" t="str">
            <v>PLNT</v>
          </cell>
          <cell r="I1007" t="str">
            <v>PLNT</v>
          </cell>
          <cell r="J1007" t="str">
            <v>PLNT</v>
          </cell>
          <cell r="K1007" t="str">
            <v>PLNT</v>
          </cell>
          <cell r="L1007" t="str">
            <v>PLNT</v>
          </cell>
        </row>
        <row r="1008">
          <cell r="B1008" t="str">
            <v>P</v>
          </cell>
          <cell r="C1008" t="str">
            <v>P</v>
          </cell>
          <cell r="D1008" t="str">
            <v>P</v>
          </cell>
          <cell r="E1008" t="str">
            <v>P</v>
          </cell>
          <cell r="F1008" t="str">
            <v>P</v>
          </cell>
          <cell r="H1008" t="str">
            <v>DRB</v>
          </cell>
          <cell r="I1008" t="str">
            <v>DRB</v>
          </cell>
          <cell r="J1008" t="str">
            <v>DRB</v>
          </cell>
          <cell r="K1008" t="str">
            <v>DRB</v>
          </cell>
          <cell r="L1008" t="str">
            <v>DRB</v>
          </cell>
        </row>
        <row r="1009">
          <cell r="B1009" t="str">
            <v>DPW</v>
          </cell>
          <cell r="C1009" t="str">
            <v>DPW</v>
          </cell>
          <cell r="D1009" t="str">
            <v>DPW</v>
          </cell>
          <cell r="E1009" t="str">
            <v>DPW</v>
          </cell>
          <cell r="F1009" t="str">
            <v>DPW</v>
          </cell>
          <cell r="H1009" t="str">
            <v>PLNT</v>
          </cell>
          <cell r="I1009" t="str">
            <v>PLNT</v>
          </cell>
          <cell r="J1009" t="str">
            <v>PLNT</v>
          </cell>
          <cell r="K1009" t="str">
            <v>PLNT</v>
          </cell>
          <cell r="L1009" t="str">
            <v>PLNT</v>
          </cell>
        </row>
        <row r="1010">
          <cell r="B1010" t="str">
            <v>SCHMAT-SNP</v>
          </cell>
          <cell r="C1010" t="str">
            <v>SCHMAT-SNP</v>
          </cell>
          <cell r="D1010" t="str">
            <v>SCHMAT-SNP</v>
          </cell>
          <cell r="E1010" t="str">
            <v>SCHMAT-SNP</v>
          </cell>
          <cell r="F1010" t="str">
            <v>SCHMAT-SNP</v>
          </cell>
          <cell r="H1010" t="str">
            <v>DISom</v>
          </cell>
          <cell r="I1010" t="str">
            <v>DISom</v>
          </cell>
          <cell r="J1010" t="str">
            <v>DISom</v>
          </cell>
          <cell r="K1010" t="str">
            <v>DISom</v>
          </cell>
          <cell r="L1010" t="str">
            <v>DISom</v>
          </cell>
        </row>
        <row r="1011">
          <cell r="B1011" t="str">
            <v>P</v>
          </cell>
          <cell r="C1011" t="str">
            <v>P</v>
          </cell>
          <cell r="D1011" t="str">
            <v>P</v>
          </cell>
          <cell r="E1011" t="str">
            <v>P</v>
          </cell>
          <cell r="F1011" t="str">
            <v>P</v>
          </cell>
          <cell r="H1011" t="str">
            <v>DRB</v>
          </cell>
          <cell r="I1011" t="str">
            <v>DRB</v>
          </cell>
          <cell r="J1011" t="str">
            <v>DRB</v>
          </cell>
          <cell r="K1011" t="str">
            <v>DRB</v>
          </cell>
          <cell r="L1011" t="str">
            <v>DRB</v>
          </cell>
        </row>
        <row r="1012">
          <cell r="B1012" t="str">
            <v>P</v>
          </cell>
          <cell r="C1012" t="str">
            <v>P</v>
          </cell>
          <cell r="D1012" t="str">
            <v>P</v>
          </cell>
          <cell r="E1012" t="str">
            <v>P</v>
          </cell>
          <cell r="F1012" t="str">
            <v>P</v>
          </cell>
          <cell r="H1012" t="str">
            <v>DRB</v>
          </cell>
          <cell r="I1012" t="str">
            <v>DRB</v>
          </cell>
          <cell r="J1012" t="str">
            <v>DRB</v>
          </cell>
          <cell r="K1012" t="str">
            <v>DRB</v>
          </cell>
          <cell r="L1012" t="str">
            <v>DRB</v>
          </cell>
        </row>
        <row r="1013">
          <cell r="B1013" t="str">
            <v>SCHMAT-SE</v>
          </cell>
          <cell r="C1013" t="str">
            <v>SCHMAT-SE</v>
          </cell>
          <cell r="D1013" t="str">
            <v>SCHMAT-SE</v>
          </cell>
          <cell r="E1013" t="str">
            <v>SCHMAT-SE</v>
          </cell>
          <cell r="F1013" t="str">
            <v>SCHMAT-SE</v>
          </cell>
          <cell r="H1013" t="str">
            <v>DRB</v>
          </cell>
          <cell r="I1013" t="str">
            <v>DRB</v>
          </cell>
          <cell r="J1013" t="str">
            <v>DRB</v>
          </cell>
          <cell r="K1013" t="str">
            <v>DRB</v>
          </cell>
          <cell r="L1013" t="str">
            <v>DRB</v>
          </cell>
        </row>
        <row r="1014">
          <cell r="B1014" t="str">
            <v>P</v>
          </cell>
          <cell r="C1014" t="str">
            <v>P</v>
          </cell>
          <cell r="D1014" t="str">
            <v>P</v>
          </cell>
          <cell r="E1014" t="str">
            <v>P</v>
          </cell>
          <cell r="F1014" t="str">
            <v>P</v>
          </cell>
          <cell r="H1014" t="str">
            <v>DRB</v>
          </cell>
          <cell r="I1014" t="str">
            <v>DRB</v>
          </cell>
          <cell r="J1014" t="str">
            <v>DRB</v>
          </cell>
          <cell r="K1014" t="str">
            <v>DRB</v>
          </cell>
          <cell r="L1014" t="str">
            <v>DRB</v>
          </cell>
        </row>
        <row r="1015">
          <cell r="B1015" t="str">
            <v>SCHMAT</v>
          </cell>
          <cell r="C1015" t="str">
            <v>SCHMAT</v>
          </cell>
          <cell r="D1015" t="str">
            <v>SCHMAT</v>
          </cell>
          <cell r="E1015" t="str">
            <v>SCHMAT</v>
          </cell>
          <cell r="F1015" t="str">
            <v>SCHMAT</v>
          </cell>
          <cell r="H1015" t="str">
            <v>PLNT</v>
          </cell>
          <cell r="I1015" t="str">
            <v>PLNT</v>
          </cell>
          <cell r="J1015" t="str">
            <v>PLNT</v>
          </cell>
          <cell r="K1015" t="str">
            <v>PLNT</v>
          </cell>
          <cell r="L1015" t="str">
            <v>PLNT</v>
          </cell>
        </row>
        <row r="1016">
          <cell r="B1016" t="str">
            <v>SCHMAT-SO</v>
          </cell>
          <cell r="C1016" t="str">
            <v>SCHMAT-SO</v>
          </cell>
          <cell r="D1016" t="str">
            <v>SCHMAT-SO</v>
          </cell>
          <cell r="E1016" t="str">
            <v>SCHMAT-SO</v>
          </cell>
          <cell r="F1016" t="str">
            <v>SCHMAT-SO</v>
          </cell>
          <cell r="H1016" t="str">
            <v>DISom</v>
          </cell>
          <cell r="I1016" t="str">
            <v>DISom</v>
          </cell>
          <cell r="J1016" t="str">
            <v>DISom</v>
          </cell>
          <cell r="K1016" t="str">
            <v>DISom</v>
          </cell>
          <cell r="L1016" t="str">
            <v>DISom</v>
          </cell>
        </row>
        <row r="1017">
          <cell r="B1017" t="str">
            <v>SCHMAT-SNP</v>
          </cell>
          <cell r="C1017" t="str">
            <v>SCHMAT-SNP</v>
          </cell>
          <cell r="D1017" t="str">
            <v>SCHMAT-SNP</v>
          </cell>
          <cell r="E1017" t="str">
            <v>SCHMAT-SNP</v>
          </cell>
          <cell r="F1017" t="str">
            <v>SCHMAT-SNP</v>
          </cell>
          <cell r="H1017" t="str">
            <v>DISom</v>
          </cell>
          <cell r="I1017" t="str">
            <v>DISom</v>
          </cell>
          <cell r="J1017" t="str">
            <v>DISom</v>
          </cell>
          <cell r="K1017" t="str">
            <v>DISom</v>
          </cell>
          <cell r="L1017" t="str">
            <v>DISom</v>
          </cell>
        </row>
        <row r="1018">
          <cell r="B1018" t="str">
            <v>CUST</v>
          </cell>
          <cell r="C1018" t="str">
            <v>CUST</v>
          </cell>
          <cell r="D1018" t="str">
            <v>CUST</v>
          </cell>
          <cell r="E1018" t="str">
            <v>CUST</v>
          </cell>
          <cell r="F1018" t="str">
            <v>CUST</v>
          </cell>
          <cell r="H1018" t="str">
            <v>CUST</v>
          </cell>
          <cell r="I1018" t="str">
            <v>CUST</v>
          </cell>
          <cell r="J1018" t="str">
            <v>CUST</v>
          </cell>
          <cell r="K1018" t="str">
            <v>CUST</v>
          </cell>
          <cell r="L1018" t="str">
            <v>CUST</v>
          </cell>
        </row>
        <row r="1019">
          <cell r="B1019" t="str">
            <v>P</v>
          </cell>
          <cell r="C1019" t="str">
            <v>P</v>
          </cell>
          <cell r="D1019" t="str">
            <v>P</v>
          </cell>
          <cell r="E1019" t="str">
            <v>P</v>
          </cell>
          <cell r="F1019" t="str">
            <v>P</v>
          </cell>
          <cell r="H1019" t="str">
            <v>DRB</v>
          </cell>
          <cell r="I1019" t="str">
            <v>DRB</v>
          </cell>
          <cell r="J1019" t="str">
            <v>DRB</v>
          </cell>
          <cell r="K1019" t="str">
            <v>DRB</v>
          </cell>
          <cell r="L1019" t="str">
            <v>DRB</v>
          </cell>
        </row>
        <row r="1020">
          <cell r="B1020" t="str">
            <v>BOOKDEPR</v>
          </cell>
          <cell r="C1020" t="str">
            <v>BOOKDEPR</v>
          </cell>
          <cell r="D1020" t="str">
            <v>BOOKDEPR</v>
          </cell>
          <cell r="E1020" t="str">
            <v>BOOKDEPR</v>
          </cell>
          <cell r="F1020" t="str">
            <v>BOOKDEPR</v>
          </cell>
          <cell r="H1020" t="str">
            <v>PLNT</v>
          </cell>
          <cell r="I1020" t="str">
            <v>PLNT</v>
          </cell>
          <cell r="J1020" t="str">
            <v>PLNT</v>
          </cell>
          <cell r="K1020" t="str">
            <v>PLNT</v>
          </cell>
          <cell r="L1020" t="str">
            <v>PLNT</v>
          </cell>
        </row>
        <row r="1026">
          <cell r="B1026" t="str">
            <v>SCHMDF</v>
          </cell>
          <cell r="C1026" t="str">
            <v>SCHMDF</v>
          </cell>
          <cell r="D1026" t="str">
            <v>SCHMDF</v>
          </cell>
          <cell r="E1026" t="str">
            <v>SCHMDF</v>
          </cell>
          <cell r="F1026" t="str">
            <v>SCHMDF</v>
          </cell>
          <cell r="H1026" t="str">
            <v>PLNT</v>
          </cell>
          <cell r="I1026" t="str">
            <v>PLNT</v>
          </cell>
          <cell r="J1026" t="str">
            <v>PLNT</v>
          </cell>
          <cell r="K1026" t="str">
            <v>PLNT</v>
          </cell>
          <cell r="L1026" t="str">
            <v>PLNT</v>
          </cell>
        </row>
        <row r="1027">
          <cell r="B1027" t="str">
            <v>SCHMDF</v>
          </cell>
          <cell r="C1027" t="str">
            <v>SCHMDF</v>
          </cell>
          <cell r="D1027" t="str">
            <v>SCHMDF</v>
          </cell>
          <cell r="E1027" t="str">
            <v>SCHMDF</v>
          </cell>
          <cell r="F1027" t="str">
            <v>SCHMDF</v>
          </cell>
          <cell r="H1027" t="str">
            <v>PLNT</v>
          </cell>
          <cell r="I1027" t="str">
            <v>PLNT</v>
          </cell>
          <cell r="J1027" t="str">
            <v>PLNT</v>
          </cell>
          <cell r="K1027" t="str">
            <v>PLNT</v>
          </cell>
          <cell r="L1027" t="str">
            <v>PLNT</v>
          </cell>
        </row>
        <row r="1028">
          <cell r="B1028" t="str">
            <v>SCHMDF</v>
          </cell>
          <cell r="C1028" t="str">
            <v>SCHMDF</v>
          </cell>
          <cell r="D1028" t="str">
            <v>SCHMDF</v>
          </cell>
          <cell r="E1028" t="str">
            <v>SCHMDF</v>
          </cell>
          <cell r="F1028" t="str">
            <v>SCHMDF</v>
          </cell>
          <cell r="H1028" t="str">
            <v>PLNT</v>
          </cell>
          <cell r="I1028" t="str">
            <v>PLNT</v>
          </cell>
          <cell r="J1028" t="str">
            <v>PLNT</v>
          </cell>
          <cell r="K1028" t="str">
            <v>PLNT</v>
          </cell>
          <cell r="L1028" t="str">
            <v>PLNT</v>
          </cell>
        </row>
        <row r="1031">
          <cell r="B1031" t="str">
            <v>SCHMDP</v>
          </cell>
          <cell r="C1031" t="str">
            <v>SCHMDP</v>
          </cell>
          <cell r="D1031" t="str">
            <v>SCHMDP</v>
          </cell>
          <cell r="E1031" t="str">
            <v>SCHMDP</v>
          </cell>
          <cell r="F1031" t="str">
            <v>SCHMDP</v>
          </cell>
          <cell r="H1031" t="str">
            <v>PLNT</v>
          </cell>
          <cell r="I1031" t="str">
            <v>PLNT</v>
          </cell>
          <cell r="J1031" t="str">
            <v>PLNT</v>
          </cell>
          <cell r="K1031" t="str">
            <v>PLNT</v>
          </cell>
          <cell r="L1031" t="str">
            <v>PLNT</v>
          </cell>
        </row>
        <row r="1032">
          <cell r="B1032" t="str">
            <v>P</v>
          </cell>
          <cell r="C1032" t="str">
            <v>P</v>
          </cell>
          <cell r="D1032" t="str">
            <v>P</v>
          </cell>
          <cell r="E1032" t="str">
            <v>P</v>
          </cell>
          <cell r="F1032" t="str">
            <v>P</v>
          </cell>
          <cell r="H1032" t="str">
            <v>DRB</v>
          </cell>
          <cell r="I1032" t="str">
            <v>DRB</v>
          </cell>
          <cell r="J1032" t="str">
            <v>DRB</v>
          </cell>
          <cell r="K1032" t="str">
            <v>DRB</v>
          </cell>
          <cell r="L1032" t="str">
            <v>DRB</v>
          </cell>
        </row>
        <row r="1033">
          <cell r="B1033" t="str">
            <v>PTD</v>
          </cell>
          <cell r="C1033" t="str">
            <v>PTD</v>
          </cell>
          <cell r="D1033" t="str">
            <v>PTD</v>
          </cell>
          <cell r="E1033" t="str">
            <v>PTD</v>
          </cell>
          <cell r="F1033" t="str">
            <v>PTD</v>
          </cell>
          <cell r="H1033" t="str">
            <v>DISom</v>
          </cell>
          <cell r="I1033" t="str">
            <v>DISom</v>
          </cell>
          <cell r="J1033" t="str">
            <v>DISom</v>
          </cell>
          <cell r="K1033" t="str">
            <v>DISom</v>
          </cell>
          <cell r="L1033" t="str">
            <v>DISom</v>
          </cell>
        </row>
        <row r="1034">
          <cell r="B1034" t="str">
            <v>IBT</v>
          </cell>
          <cell r="C1034" t="str">
            <v>IBT</v>
          </cell>
          <cell r="D1034" t="str">
            <v>IBT</v>
          </cell>
          <cell r="E1034" t="str">
            <v>IBT</v>
          </cell>
          <cell r="F1034" t="str">
            <v>IBT</v>
          </cell>
          <cell r="H1034" t="str">
            <v>DISom</v>
          </cell>
          <cell r="I1034" t="str">
            <v>DISom</v>
          </cell>
          <cell r="J1034" t="str">
            <v>DISom</v>
          </cell>
          <cell r="K1034" t="str">
            <v>DISom</v>
          </cell>
          <cell r="L1034" t="str">
            <v>DISom</v>
          </cell>
        </row>
        <row r="1035">
          <cell r="B1035" t="str">
            <v>P</v>
          </cell>
          <cell r="C1035" t="str">
            <v>P</v>
          </cell>
          <cell r="D1035" t="str">
            <v>P</v>
          </cell>
          <cell r="E1035" t="str">
            <v>P</v>
          </cell>
          <cell r="F1035" t="str">
            <v>P</v>
          </cell>
          <cell r="H1035" t="str">
            <v>DRB</v>
          </cell>
          <cell r="I1035" t="str">
            <v>DRB</v>
          </cell>
          <cell r="J1035" t="str">
            <v>DRB</v>
          </cell>
          <cell r="K1035" t="str">
            <v>DRB</v>
          </cell>
          <cell r="L1035" t="str">
            <v>DRB</v>
          </cell>
        </row>
        <row r="1036">
          <cell r="B1036" t="str">
            <v>P</v>
          </cell>
          <cell r="C1036" t="str">
            <v>P</v>
          </cell>
          <cell r="D1036" t="str">
            <v>P</v>
          </cell>
          <cell r="E1036" t="str">
            <v>P</v>
          </cell>
          <cell r="F1036" t="str">
            <v>P</v>
          </cell>
          <cell r="H1036" t="str">
            <v>DRB</v>
          </cell>
          <cell r="I1036" t="str">
            <v>DRB</v>
          </cell>
          <cell r="J1036" t="str">
            <v>DRB</v>
          </cell>
          <cell r="K1036" t="str">
            <v>DRB</v>
          </cell>
          <cell r="L1036" t="str">
            <v>DRB</v>
          </cell>
        </row>
        <row r="1040">
          <cell r="B1040" t="str">
            <v>GP</v>
          </cell>
          <cell r="C1040" t="str">
            <v>GP</v>
          </cell>
          <cell r="D1040" t="str">
            <v>GP</v>
          </cell>
          <cell r="E1040" t="str">
            <v>GP</v>
          </cell>
          <cell r="F1040" t="str">
            <v>GP</v>
          </cell>
          <cell r="H1040" t="str">
            <v>PLNT</v>
          </cell>
          <cell r="I1040" t="str">
            <v>PLNT</v>
          </cell>
          <cell r="J1040" t="str">
            <v>PLNT</v>
          </cell>
          <cell r="K1040" t="str">
            <v>PLNT</v>
          </cell>
          <cell r="L1040" t="str">
            <v>PLNT</v>
          </cell>
        </row>
        <row r="1041">
          <cell r="B1041" t="str">
            <v>CUST</v>
          </cell>
          <cell r="C1041" t="str">
            <v>CUST</v>
          </cell>
          <cell r="D1041" t="str">
            <v>CUST</v>
          </cell>
          <cell r="E1041" t="str">
            <v>CUST</v>
          </cell>
          <cell r="F1041" t="str">
            <v>CUST</v>
          </cell>
          <cell r="H1041" t="str">
            <v>CUST</v>
          </cell>
          <cell r="I1041" t="str">
            <v>CUST</v>
          </cell>
          <cell r="J1041" t="str">
            <v>CUST</v>
          </cell>
          <cell r="K1041" t="str">
            <v>CUST</v>
          </cell>
          <cell r="L1041" t="str">
            <v>CUST</v>
          </cell>
        </row>
        <row r="1042">
          <cell r="B1042" t="str">
            <v>SCHMDT-SNP</v>
          </cell>
          <cell r="C1042" t="str">
            <v>SCHMDT-SNP</v>
          </cell>
          <cell r="D1042" t="str">
            <v>SCHMDT-SNP</v>
          </cell>
          <cell r="E1042" t="str">
            <v>SCHMDT-SNP</v>
          </cell>
          <cell r="F1042" t="str">
            <v>SCHMDT-SNP</v>
          </cell>
          <cell r="H1042" t="str">
            <v>DISom</v>
          </cell>
          <cell r="I1042" t="str">
            <v>DISom</v>
          </cell>
          <cell r="J1042" t="str">
            <v>DISom</v>
          </cell>
          <cell r="K1042" t="str">
            <v>DISom</v>
          </cell>
          <cell r="L1042" t="str">
            <v>DISom</v>
          </cell>
        </row>
        <row r="1043">
          <cell r="B1043" t="str">
            <v>CUST</v>
          </cell>
          <cell r="C1043" t="str">
            <v>CUST</v>
          </cell>
          <cell r="D1043" t="str">
            <v>CUST</v>
          </cell>
          <cell r="E1043" t="str">
            <v>CUST</v>
          </cell>
          <cell r="F1043" t="str">
            <v>CUST</v>
          </cell>
          <cell r="H1043" t="str">
            <v>CUST</v>
          </cell>
          <cell r="I1043" t="str">
            <v>CUST</v>
          </cell>
          <cell r="J1043" t="str">
            <v>CUST</v>
          </cell>
          <cell r="K1043" t="str">
            <v>CUST</v>
          </cell>
          <cell r="L1043" t="str">
            <v>CUST</v>
          </cell>
        </row>
        <row r="1044">
          <cell r="B1044" t="str">
            <v>SCHMDT</v>
          </cell>
          <cell r="C1044" t="str">
            <v>SCHMDT</v>
          </cell>
          <cell r="D1044" t="str">
            <v>SCHMDT</v>
          </cell>
          <cell r="E1044" t="str">
            <v>SCHMDT</v>
          </cell>
          <cell r="F1044" t="str">
            <v>SCHMDT</v>
          </cell>
          <cell r="H1044" t="str">
            <v>PLNT</v>
          </cell>
          <cell r="I1044" t="str">
            <v>PLNT</v>
          </cell>
          <cell r="J1044" t="str">
            <v>PLNT</v>
          </cell>
          <cell r="K1044" t="str">
            <v>PLNT</v>
          </cell>
          <cell r="L1044" t="str">
            <v>PLNT</v>
          </cell>
        </row>
        <row r="1045">
          <cell r="B1045" t="str">
            <v>CUST</v>
          </cell>
          <cell r="C1045" t="str">
            <v>CUST</v>
          </cell>
          <cell r="D1045" t="str">
            <v>CUST</v>
          </cell>
          <cell r="E1045" t="str">
            <v>CUST</v>
          </cell>
          <cell r="F1045" t="str">
            <v>CUST</v>
          </cell>
          <cell r="H1045" t="str">
            <v>CUST</v>
          </cell>
          <cell r="I1045" t="str">
            <v>CUST</v>
          </cell>
          <cell r="J1045" t="str">
            <v>CUST</v>
          </cell>
          <cell r="K1045" t="str">
            <v>CUST</v>
          </cell>
          <cell r="L1045" t="str">
            <v>CUST</v>
          </cell>
        </row>
        <row r="1046">
          <cell r="B1046" t="str">
            <v>P</v>
          </cell>
          <cell r="C1046" t="str">
            <v>P</v>
          </cell>
          <cell r="D1046" t="str">
            <v>P</v>
          </cell>
          <cell r="E1046" t="str">
            <v>P</v>
          </cell>
          <cell r="F1046" t="str">
            <v>P</v>
          </cell>
          <cell r="H1046" t="str">
            <v>DRB</v>
          </cell>
          <cell r="I1046" t="str">
            <v>DRB</v>
          </cell>
          <cell r="J1046" t="str">
            <v>DRB</v>
          </cell>
          <cell r="K1046" t="str">
            <v>DRB</v>
          </cell>
          <cell r="L1046" t="str">
            <v>DRB</v>
          </cell>
        </row>
        <row r="1047">
          <cell r="B1047" t="str">
            <v>SCHMDT-SG</v>
          </cell>
          <cell r="C1047" t="str">
            <v>SCHMDT-SG</v>
          </cell>
          <cell r="D1047" t="str">
            <v>SCHMDT-SG</v>
          </cell>
          <cell r="E1047" t="str">
            <v>SCHMDT-SG</v>
          </cell>
          <cell r="F1047" t="str">
            <v>SCHMDT-SG</v>
          </cell>
          <cell r="H1047" t="str">
            <v>DRB</v>
          </cell>
          <cell r="I1047" t="str">
            <v>DRB</v>
          </cell>
          <cell r="J1047" t="str">
            <v>DRB</v>
          </cell>
          <cell r="K1047" t="str">
            <v>DRB</v>
          </cell>
          <cell r="L1047" t="str">
            <v>DRB</v>
          </cell>
        </row>
        <row r="1048">
          <cell r="B1048" t="str">
            <v>SCHMDT-GPS</v>
          </cell>
          <cell r="C1048" t="str">
            <v>SCHMDT-GPS</v>
          </cell>
          <cell r="D1048" t="str">
            <v>SCHMDT-GPS</v>
          </cell>
          <cell r="E1048" t="str">
            <v>SCHMDT-GPS</v>
          </cell>
          <cell r="F1048" t="str">
            <v>SCHMDT-GPS</v>
          </cell>
          <cell r="H1048" t="str">
            <v>PLNT</v>
          </cell>
          <cell r="I1048" t="str">
            <v>PLNT</v>
          </cell>
          <cell r="J1048" t="str">
            <v>PLNT</v>
          </cell>
          <cell r="K1048" t="str">
            <v>PLNT</v>
          </cell>
          <cell r="L1048" t="str">
            <v>PLNT</v>
          </cell>
        </row>
        <row r="1049">
          <cell r="B1049" t="str">
            <v>SCHMDT-SO</v>
          </cell>
          <cell r="C1049" t="str">
            <v>SCHMDT-SO</v>
          </cell>
          <cell r="D1049" t="str">
            <v>SCHMDT-SO</v>
          </cell>
          <cell r="E1049" t="str">
            <v>SCHMDT-SO</v>
          </cell>
          <cell r="F1049" t="str">
            <v>SCHMDT-SO</v>
          </cell>
          <cell r="H1049" t="str">
            <v>DISom</v>
          </cell>
          <cell r="I1049" t="str">
            <v>DISom</v>
          </cell>
          <cell r="J1049" t="str">
            <v>DISom</v>
          </cell>
          <cell r="K1049" t="str">
            <v>DISom</v>
          </cell>
          <cell r="L1049" t="str">
            <v>DISom</v>
          </cell>
        </row>
        <row r="1050">
          <cell r="B1050" t="str">
            <v>TAXDEPR</v>
          </cell>
          <cell r="C1050" t="str">
            <v>TAXDEPR</v>
          </cell>
          <cell r="D1050" t="str">
            <v>TAXDEPR</v>
          </cell>
          <cell r="E1050" t="str">
            <v>TAXDEPR</v>
          </cell>
          <cell r="F1050" t="str">
            <v>TAXDEPR</v>
          </cell>
          <cell r="H1050" t="str">
            <v>DISom</v>
          </cell>
          <cell r="I1050" t="str">
            <v>DISom</v>
          </cell>
          <cell r="J1050" t="str">
            <v>DISom</v>
          </cell>
          <cell r="K1050" t="str">
            <v>DISom</v>
          </cell>
          <cell r="L1050" t="str">
            <v>DISom</v>
          </cell>
        </row>
        <row r="1051">
          <cell r="B1051" t="str">
            <v>DPW</v>
          </cell>
          <cell r="C1051" t="str">
            <v>DPW</v>
          </cell>
          <cell r="D1051" t="str">
            <v>DPW</v>
          </cell>
          <cell r="E1051" t="str">
            <v>DPW</v>
          </cell>
          <cell r="F1051" t="str">
            <v>DPW</v>
          </cell>
          <cell r="H1051" t="str">
            <v>PLNT</v>
          </cell>
          <cell r="I1051" t="str">
            <v>PLNT</v>
          </cell>
          <cell r="J1051" t="str">
            <v>PLNT</v>
          </cell>
          <cell r="K1051" t="str">
            <v>PLNT</v>
          </cell>
          <cell r="L1051" t="str">
            <v>PLNT</v>
          </cell>
        </row>
        <row r="1059">
          <cell r="B1059" t="str">
            <v>IBT</v>
          </cell>
          <cell r="C1059" t="str">
            <v>IBT</v>
          </cell>
          <cell r="D1059" t="str">
            <v>IBT</v>
          </cell>
          <cell r="E1059" t="str">
            <v>IBT</v>
          </cell>
          <cell r="F1059" t="str">
            <v>IBT</v>
          </cell>
          <cell r="H1059" t="str">
            <v>DRB</v>
          </cell>
          <cell r="I1059" t="str">
            <v>DRB</v>
          </cell>
          <cell r="J1059" t="str">
            <v>DRB</v>
          </cell>
          <cell r="K1059" t="str">
            <v>DRB</v>
          </cell>
          <cell r="L1059" t="str">
            <v>DRB</v>
          </cell>
        </row>
        <row r="1060">
          <cell r="B1060" t="str">
            <v>IBT</v>
          </cell>
          <cell r="C1060" t="str">
            <v>IBT</v>
          </cell>
          <cell r="D1060" t="str">
            <v>IBT</v>
          </cell>
          <cell r="E1060" t="str">
            <v>IBT</v>
          </cell>
          <cell r="F1060" t="str">
            <v>IBT</v>
          </cell>
          <cell r="H1060" t="str">
            <v>DRB</v>
          </cell>
          <cell r="I1060" t="str">
            <v>DRB</v>
          </cell>
          <cell r="J1060" t="str">
            <v>DRB</v>
          </cell>
          <cell r="K1060" t="str">
            <v>DRB</v>
          </cell>
          <cell r="L1060" t="str">
            <v>DRB</v>
          </cell>
        </row>
        <row r="1061">
          <cell r="B1061" t="str">
            <v>P</v>
          </cell>
          <cell r="C1061" t="str">
            <v>P</v>
          </cell>
          <cell r="D1061" t="str">
            <v>P</v>
          </cell>
          <cell r="E1061" t="str">
            <v>P</v>
          </cell>
          <cell r="F1061" t="str">
            <v>P</v>
          </cell>
          <cell r="H1061" t="str">
            <v>DRB</v>
          </cell>
          <cell r="I1061" t="str">
            <v>DRB</v>
          </cell>
          <cell r="J1061" t="str">
            <v>DRB</v>
          </cell>
          <cell r="K1061" t="str">
            <v>DRB</v>
          </cell>
          <cell r="L1061" t="str">
            <v>DRB</v>
          </cell>
        </row>
        <row r="1062">
          <cell r="B1062" t="str">
            <v>IBT</v>
          </cell>
          <cell r="C1062" t="str">
            <v>IBT</v>
          </cell>
          <cell r="D1062" t="str">
            <v>IBT</v>
          </cell>
          <cell r="E1062" t="str">
            <v>IBT</v>
          </cell>
          <cell r="F1062" t="str">
            <v>IBT</v>
          </cell>
          <cell r="H1062" t="str">
            <v>DRB</v>
          </cell>
          <cell r="I1062" t="str">
            <v>DRB</v>
          </cell>
          <cell r="J1062" t="str">
            <v>DRB</v>
          </cell>
          <cell r="K1062" t="str">
            <v>DRB</v>
          </cell>
          <cell r="L1062" t="str">
            <v>DRB</v>
          </cell>
        </row>
        <row r="1082">
          <cell r="B1082" t="str">
            <v>SIT</v>
          </cell>
          <cell r="C1082" t="str">
            <v>SIT</v>
          </cell>
          <cell r="D1082" t="str">
            <v>SIT</v>
          </cell>
          <cell r="E1082" t="str">
            <v>SIT</v>
          </cell>
          <cell r="F1082" t="str">
            <v>SIT</v>
          </cell>
          <cell r="H1082" t="str">
            <v>DRB</v>
          </cell>
          <cell r="I1082" t="str">
            <v>DRB</v>
          </cell>
          <cell r="J1082" t="str">
            <v>DRB</v>
          </cell>
          <cell r="K1082" t="str">
            <v>DRB</v>
          </cell>
          <cell r="L1082" t="str">
            <v>DRB</v>
          </cell>
        </row>
        <row r="1091">
          <cell r="B1091" t="str">
            <v>P</v>
          </cell>
          <cell r="C1091" t="str">
            <v>P</v>
          </cell>
          <cell r="D1091" t="str">
            <v>P</v>
          </cell>
          <cell r="E1091" t="str">
            <v>P</v>
          </cell>
          <cell r="F1091" t="str">
            <v>P</v>
          </cell>
        </row>
        <row r="1092">
          <cell r="B1092" t="str">
            <v>P</v>
          </cell>
          <cell r="C1092" t="str">
            <v>P</v>
          </cell>
          <cell r="D1092" t="str">
            <v>P</v>
          </cell>
          <cell r="E1092" t="str">
            <v>P</v>
          </cell>
          <cell r="F1092" t="str">
            <v>P</v>
          </cell>
        </row>
        <row r="1093">
          <cell r="B1093" t="str">
            <v>P</v>
          </cell>
          <cell r="C1093" t="str">
            <v>P</v>
          </cell>
          <cell r="D1093" t="str">
            <v>P</v>
          </cell>
          <cell r="E1093" t="str">
            <v>P</v>
          </cell>
          <cell r="F1093" t="str">
            <v>P</v>
          </cell>
        </row>
        <row r="1094">
          <cell r="B1094" t="str">
            <v>LABOR</v>
          </cell>
          <cell r="C1094" t="str">
            <v>LABOR</v>
          </cell>
          <cell r="D1094" t="str">
            <v>LABOR</v>
          </cell>
          <cell r="E1094" t="str">
            <v>LABOR</v>
          </cell>
          <cell r="F1094" t="str">
            <v>LABOR</v>
          </cell>
        </row>
        <row r="1100">
          <cell r="B1100" t="str">
            <v>FIT</v>
          </cell>
          <cell r="C1100" t="str">
            <v>FIT</v>
          </cell>
          <cell r="D1100" t="str">
            <v>FIT</v>
          </cell>
          <cell r="E1100" t="str">
            <v>FIT</v>
          </cell>
          <cell r="F1100" t="str">
            <v>FIT</v>
          </cell>
          <cell r="H1100" t="str">
            <v>DRB</v>
          </cell>
          <cell r="I1100" t="str">
            <v>DRB</v>
          </cell>
          <cell r="J1100" t="str">
            <v>DRB</v>
          </cell>
          <cell r="K1100" t="str">
            <v>DRB</v>
          </cell>
          <cell r="L1100" t="str">
            <v>DRB</v>
          </cell>
        </row>
        <row r="1106">
          <cell r="B1106" t="str">
            <v>P</v>
          </cell>
          <cell r="C1106" t="str">
            <v>P</v>
          </cell>
          <cell r="D1106" t="str">
            <v>P</v>
          </cell>
          <cell r="E1106" t="str">
            <v>P</v>
          </cell>
          <cell r="F1106" t="str">
            <v>P</v>
          </cell>
        </row>
        <row r="1107">
          <cell r="B1107" t="str">
            <v>P</v>
          </cell>
          <cell r="C1107" t="str">
            <v>P</v>
          </cell>
          <cell r="D1107" t="str">
            <v>P</v>
          </cell>
          <cell r="E1107" t="str">
            <v>P</v>
          </cell>
          <cell r="F1107" t="str">
            <v>P</v>
          </cell>
        </row>
        <row r="1108">
          <cell r="B1108" t="str">
            <v>P</v>
          </cell>
          <cell r="C1108" t="str">
            <v>P</v>
          </cell>
          <cell r="D1108" t="str">
            <v>P</v>
          </cell>
          <cell r="E1108" t="str">
            <v>P</v>
          </cell>
          <cell r="F1108" t="str">
            <v>P</v>
          </cell>
        </row>
        <row r="1109">
          <cell r="B1109" t="str">
            <v>P</v>
          </cell>
          <cell r="C1109" t="str">
            <v>P</v>
          </cell>
          <cell r="D1109" t="str">
            <v>P</v>
          </cell>
          <cell r="E1109" t="str">
            <v>P</v>
          </cell>
          <cell r="F1109" t="str">
            <v>P</v>
          </cell>
        </row>
        <row r="1110">
          <cell r="B1110" t="str">
            <v>P</v>
          </cell>
          <cell r="C1110" t="str">
            <v>P</v>
          </cell>
          <cell r="D1110" t="str">
            <v>P</v>
          </cell>
          <cell r="E1110" t="str">
            <v>P</v>
          </cell>
          <cell r="F1110" t="str">
            <v>P</v>
          </cell>
        </row>
        <row r="1114">
          <cell r="B1114" t="str">
            <v>P</v>
          </cell>
          <cell r="C1114" t="str">
            <v>P</v>
          </cell>
          <cell r="D1114" t="str">
            <v>P</v>
          </cell>
          <cell r="E1114" t="str">
            <v>P</v>
          </cell>
          <cell r="F1114" t="str">
            <v>P</v>
          </cell>
        </row>
        <row r="1115">
          <cell r="B1115" t="str">
            <v>P</v>
          </cell>
          <cell r="C1115" t="str">
            <v>P</v>
          </cell>
          <cell r="D1115" t="str">
            <v>P</v>
          </cell>
          <cell r="E1115" t="str">
            <v>P</v>
          </cell>
          <cell r="F1115" t="str">
            <v>P</v>
          </cell>
        </row>
        <row r="1116">
          <cell r="B1116" t="str">
            <v>P</v>
          </cell>
          <cell r="C1116" t="str">
            <v>P</v>
          </cell>
          <cell r="D1116" t="str">
            <v>P</v>
          </cell>
          <cell r="E1116" t="str">
            <v>P</v>
          </cell>
          <cell r="F1116" t="str">
            <v>P</v>
          </cell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</row>
        <row r="1121">
          <cell r="B1121" t="str">
            <v>P</v>
          </cell>
          <cell r="C1121" t="str">
            <v>P</v>
          </cell>
          <cell r="D1121" t="str">
            <v>P</v>
          </cell>
          <cell r="E1121" t="str">
            <v>P</v>
          </cell>
          <cell r="F1121" t="str">
            <v>P</v>
          </cell>
        </row>
        <row r="1122">
          <cell r="B1122" t="str">
            <v>P</v>
          </cell>
          <cell r="C1122" t="str">
            <v>P</v>
          </cell>
          <cell r="D1122" t="str">
            <v>P</v>
          </cell>
          <cell r="E1122" t="str">
            <v>P</v>
          </cell>
          <cell r="F1122" t="str">
            <v>P</v>
          </cell>
        </row>
        <row r="1123">
          <cell r="B1123" t="str">
            <v>P</v>
          </cell>
          <cell r="C1123" t="str">
            <v>P</v>
          </cell>
          <cell r="D1123" t="str">
            <v>P</v>
          </cell>
          <cell r="E1123" t="str">
            <v>P</v>
          </cell>
          <cell r="F1123" t="str">
            <v>P</v>
          </cell>
        </row>
        <row r="1124">
          <cell r="B1124" t="str">
            <v>P</v>
          </cell>
          <cell r="C1124" t="str">
            <v>P</v>
          </cell>
          <cell r="D1124" t="str">
            <v>P</v>
          </cell>
          <cell r="E1124" t="str">
            <v>P</v>
          </cell>
          <cell r="F1124" t="str">
            <v>P</v>
          </cell>
        </row>
        <row r="1128">
          <cell r="B1128" t="str">
            <v>P</v>
          </cell>
          <cell r="C1128" t="str">
            <v>P</v>
          </cell>
          <cell r="D1128" t="str">
            <v>P</v>
          </cell>
          <cell r="E1128" t="str">
            <v>P</v>
          </cell>
          <cell r="F1128" t="str">
            <v>P</v>
          </cell>
        </row>
        <row r="1129">
          <cell r="B1129" t="str">
            <v>P</v>
          </cell>
          <cell r="C1129" t="str">
            <v>P</v>
          </cell>
          <cell r="D1129" t="str">
            <v>P</v>
          </cell>
          <cell r="E1129" t="str">
            <v>P</v>
          </cell>
          <cell r="F1129" t="str">
            <v>P</v>
          </cell>
        </row>
        <row r="1130">
          <cell r="B1130" t="str">
            <v>P</v>
          </cell>
          <cell r="C1130" t="str">
            <v>P</v>
          </cell>
          <cell r="D1130" t="str">
            <v>P</v>
          </cell>
          <cell r="E1130" t="str">
            <v>P</v>
          </cell>
          <cell r="F1130" t="str">
            <v>P</v>
          </cell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</row>
        <row r="1135">
          <cell r="B1135" t="str">
            <v>P</v>
          </cell>
          <cell r="C1135" t="str">
            <v>P</v>
          </cell>
          <cell r="D1135" t="str">
            <v>P</v>
          </cell>
          <cell r="E1135" t="str">
            <v>P</v>
          </cell>
          <cell r="F1135" t="str">
            <v>P</v>
          </cell>
        </row>
        <row r="1136">
          <cell r="B1136" t="str">
            <v>P</v>
          </cell>
          <cell r="C1136" t="str">
            <v>P</v>
          </cell>
          <cell r="D1136" t="str">
            <v>P</v>
          </cell>
          <cell r="E1136" t="str">
            <v>P</v>
          </cell>
          <cell r="F1136" t="str">
            <v>P</v>
          </cell>
        </row>
        <row r="1137">
          <cell r="B1137" t="str">
            <v>P</v>
          </cell>
          <cell r="C1137" t="str">
            <v>P</v>
          </cell>
          <cell r="D1137" t="str">
            <v>P</v>
          </cell>
          <cell r="E1137" t="str">
            <v>P</v>
          </cell>
          <cell r="F1137" t="str">
            <v>P</v>
          </cell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</row>
        <row r="1142">
          <cell r="B1142" t="str">
            <v>P</v>
          </cell>
          <cell r="C1142" t="str">
            <v>P</v>
          </cell>
          <cell r="D1142" t="str">
            <v>P</v>
          </cell>
          <cell r="E1142" t="str">
            <v>P</v>
          </cell>
          <cell r="F1142" t="str">
            <v>P</v>
          </cell>
        </row>
        <row r="1143">
          <cell r="B1143" t="str">
            <v>P</v>
          </cell>
          <cell r="C1143" t="str">
            <v>P</v>
          </cell>
          <cell r="D1143" t="str">
            <v>P</v>
          </cell>
          <cell r="E1143" t="str">
            <v>P</v>
          </cell>
          <cell r="F1143" t="str">
            <v>P</v>
          </cell>
        </row>
        <row r="1144">
          <cell r="B1144" t="str">
            <v>P</v>
          </cell>
          <cell r="C1144" t="str">
            <v>P</v>
          </cell>
          <cell r="D1144" t="str">
            <v>P</v>
          </cell>
          <cell r="E1144" t="str">
            <v>P</v>
          </cell>
          <cell r="F1144" t="str">
            <v>P</v>
          </cell>
        </row>
        <row r="1145">
          <cell r="B1145" t="str">
            <v>P</v>
          </cell>
          <cell r="C1145" t="str">
            <v>P</v>
          </cell>
          <cell r="D1145" t="str">
            <v>P</v>
          </cell>
          <cell r="E1145" t="str">
            <v>P</v>
          </cell>
          <cell r="F1145" t="str">
            <v>P</v>
          </cell>
        </row>
        <row r="1150">
          <cell r="B1150" t="str">
            <v>P</v>
          </cell>
          <cell r="C1150" t="str">
            <v>P</v>
          </cell>
          <cell r="D1150" t="str">
            <v>P</v>
          </cell>
          <cell r="E1150" t="str">
            <v>P</v>
          </cell>
          <cell r="F1150" t="str">
            <v>P</v>
          </cell>
        </row>
        <row r="1151">
          <cell r="B1151" t="str">
            <v>P</v>
          </cell>
          <cell r="C1151" t="str">
            <v>P</v>
          </cell>
          <cell r="D1151" t="str">
            <v>P</v>
          </cell>
          <cell r="E1151" t="str">
            <v>P</v>
          </cell>
          <cell r="F1151" t="str">
            <v>P</v>
          </cell>
        </row>
        <row r="1158">
          <cell r="B1158" t="str">
            <v>P</v>
          </cell>
          <cell r="C1158" t="str">
            <v>P</v>
          </cell>
          <cell r="D1158" t="str">
            <v>P</v>
          </cell>
          <cell r="E1158" t="str">
            <v>P</v>
          </cell>
          <cell r="F1158" t="str">
            <v>P</v>
          </cell>
        </row>
        <row r="1162">
          <cell r="B1162" t="str">
            <v>P</v>
          </cell>
          <cell r="C1162" t="str">
            <v>P</v>
          </cell>
          <cell r="D1162" t="str">
            <v>P</v>
          </cell>
          <cell r="E1162" t="str">
            <v>P</v>
          </cell>
          <cell r="F1162" t="str">
            <v>P</v>
          </cell>
        </row>
        <row r="1166">
          <cell r="B1166" t="str">
            <v>P</v>
          </cell>
          <cell r="C1166" t="str">
            <v>P</v>
          </cell>
          <cell r="D1166" t="str">
            <v>P</v>
          </cell>
          <cell r="E1166" t="str">
            <v>P</v>
          </cell>
          <cell r="F1166" t="str">
            <v>P</v>
          </cell>
        </row>
        <row r="1170">
          <cell r="B1170" t="str">
            <v>P</v>
          </cell>
          <cell r="C1170" t="str">
            <v>P</v>
          </cell>
          <cell r="D1170" t="str">
            <v>P</v>
          </cell>
          <cell r="E1170" t="str">
            <v>P</v>
          </cell>
          <cell r="F1170" t="str">
            <v>P</v>
          </cell>
        </row>
        <row r="1174">
          <cell r="B1174" t="str">
            <v>P</v>
          </cell>
          <cell r="C1174" t="str">
            <v>P</v>
          </cell>
          <cell r="D1174" t="str">
            <v>P</v>
          </cell>
          <cell r="E1174" t="str">
            <v>P</v>
          </cell>
          <cell r="F1174" t="str">
            <v>P</v>
          </cell>
        </row>
        <row r="1178">
          <cell r="B1178" t="str">
            <v>P</v>
          </cell>
          <cell r="C1178" t="str">
            <v>P</v>
          </cell>
          <cell r="D1178" t="str">
            <v>P</v>
          </cell>
          <cell r="E1178" t="str">
            <v>P</v>
          </cell>
          <cell r="F1178" t="str">
            <v>P</v>
          </cell>
        </row>
        <row r="1183">
          <cell r="B1183" t="str">
            <v>P</v>
          </cell>
          <cell r="C1183" t="str">
            <v>P</v>
          </cell>
          <cell r="D1183" t="str">
            <v>P</v>
          </cell>
          <cell r="E1183" t="str">
            <v>P</v>
          </cell>
          <cell r="F1183" t="str">
            <v>P</v>
          </cell>
        </row>
        <row r="1190">
          <cell r="B1190" t="str">
            <v>P</v>
          </cell>
          <cell r="C1190" t="str">
            <v>P</v>
          </cell>
          <cell r="D1190" t="str">
            <v>P</v>
          </cell>
          <cell r="E1190" t="str">
            <v>P</v>
          </cell>
          <cell r="F1190" t="str">
            <v>P</v>
          </cell>
        </row>
        <row r="1191">
          <cell r="B1191" t="str">
            <v>P</v>
          </cell>
          <cell r="C1191" t="str">
            <v>P</v>
          </cell>
          <cell r="D1191" t="str">
            <v>P</v>
          </cell>
          <cell r="E1191" t="str">
            <v>P</v>
          </cell>
          <cell r="F1191" t="str">
            <v>P</v>
          </cell>
        </row>
        <row r="1192">
          <cell r="B1192" t="str">
            <v>P</v>
          </cell>
          <cell r="C1192" t="str">
            <v>P</v>
          </cell>
          <cell r="D1192" t="str">
            <v>P</v>
          </cell>
          <cell r="E1192" t="str">
            <v>P</v>
          </cell>
          <cell r="F1192" t="str">
            <v>P</v>
          </cell>
        </row>
        <row r="1193">
          <cell r="B1193" t="str">
            <v>P</v>
          </cell>
          <cell r="C1193" t="str">
            <v>P</v>
          </cell>
          <cell r="D1193" t="str">
            <v>P</v>
          </cell>
          <cell r="E1193" t="str">
            <v>P</v>
          </cell>
          <cell r="F1193" t="str">
            <v>P</v>
          </cell>
        </row>
        <row r="1197">
          <cell r="B1197" t="str">
            <v>P</v>
          </cell>
          <cell r="C1197" t="str">
            <v>P</v>
          </cell>
          <cell r="D1197" t="str">
            <v>P</v>
          </cell>
          <cell r="E1197" t="str">
            <v>P</v>
          </cell>
          <cell r="F1197" t="str">
            <v>P</v>
          </cell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</row>
        <row r="1199">
          <cell r="B1199" t="str">
            <v>P</v>
          </cell>
          <cell r="C1199" t="str">
            <v>P</v>
          </cell>
          <cell r="D1199" t="str">
            <v>P</v>
          </cell>
          <cell r="E1199" t="str">
            <v>P</v>
          </cell>
          <cell r="F1199" t="str">
            <v>P</v>
          </cell>
        </row>
        <row r="1200">
          <cell r="B1200" t="str">
            <v>P</v>
          </cell>
          <cell r="C1200" t="str">
            <v>P</v>
          </cell>
          <cell r="D1200" t="str">
            <v>P</v>
          </cell>
          <cell r="E1200" t="str">
            <v>P</v>
          </cell>
          <cell r="F1200" t="str">
            <v>P</v>
          </cell>
        </row>
        <row r="1204">
          <cell r="B1204" t="str">
            <v>P</v>
          </cell>
          <cell r="C1204" t="str">
            <v>P</v>
          </cell>
          <cell r="D1204" t="str">
            <v>P</v>
          </cell>
          <cell r="E1204" t="str">
            <v>P</v>
          </cell>
          <cell r="F1204" t="str">
            <v>P</v>
          </cell>
        </row>
        <row r="1205">
          <cell r="B1205" t="str">
            <v>P</v>
          </cell>
          <cell r="C1205" t="str">
            <v>P</v>
          </cell>
          <cell r="D1205" t="str">
            <v>P</v>
          </cell>
          <cell r="E1205" t="str">
            <v>P</v>
          </cell>
          <cell r="F1205" t="str">
            <v>P</v>
          </cell>
        </row>
        <row r="1206">
          <cell r="B1206" t="str">
            <v>P</v>
          </cell>
          <cell r="C1206" t="str">
            <v>P</v>
          </cell>
          <cell r="D1206" t="str">
            <v>P</v>
          </cell>
          <cell r="E1206" t="str">
            <v>P</v>
          </cell>
          <cell r="F1206" t="str">
            <v>P</v>
          </cell>
        </row>
        <row r="1207">
          <cell r="B1207" t="str">
            <v>P</v>
          </cell>
          <cell r="C1207" t="str">
            <v>P</v>
          </cell>
          <cell r="D1207" t="str">
            <v>P</v>
          </cell>
          <cell r="E1207" t="str">
            <v>P</v>
          </cell>
          <cell r="F1207" t="str">
            <v>P</v>
          </cell>
        </row>
        <row r="1211">
          <cell r="B1211" t="str">
            <v>P</v>
          </cell>
          <cell r="C1211" t="str">
            <v>P</v>
          </cell>
          <cell r="D1211" t="str">
            <v>P</v>
          </cell>
          <cell r="E1211" t="str">
            <v>P</v>
          </cell>
          <cell r="F1211" t="str">
            <v>P</v>
          </cell>
        </row>
        <row r="1212">
          <cell r="B1212" t="str">
            <v>P</v>
          </cell>
          <cell r="C1212" t="str">
            <v>P</v>
          </cell>
          <cell r="D1212" t="str">
            <v>P</v>
          </cell>
          <cell r="E1212" t="str">
            <v>P</v>
          </cell>
          <cell r="F1212" t="str">
            <v>P</v>
          </cell>
        </row>
        <row r="1213">
          <cell r="B1213" t="str">
            <v>P</v>
          </cell>
          <cell r="C1213" t="str">
            <v>P</v>
          </cell>
          <cell r="D1213" t="str">
            <v>P</v>
          </cell>
          <cell r="E1213" t="str">
            <v>P</v>
          </cell>
          <cell r="F1213" t="str">
            <v>P</v>
          </cell>
        </row>
        <row r="1214">
          <cell r="B1214" t="str">
            <v>P</v>
          </cell>
          <cell r="C1214" t="str">
            <v>P</v>
          </cell>
          <cell r="D1214" t="str">
            <v>P</v>
          </cell>
          <cell r="E1214" t="str">
            <v>P</v>
          </cell>
          <cell r="F1214" t="str">
            <v>P</v>
          </cell>
        </row>
        <row r="1218">
          <cell r="B1218" t="str">
            <v>P</v>
          </cell>
          <cell r="C1218" t="str">
            <v>P</v>
          </cell>
          <cell r="D1218" t="str">
            <v>P</v>
          </cell>
          <cell r="E1218" t="str">
            <v>P</v>
          </cell>
          <cell r="F1218" t="str">
            <v>P</v>
          </cell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</row>
        <row r="1221">
          <cell r="B1221" t="str">
            <v>P</v>
          </cell>
          <cell r="C1221" t="str">
            <v>P</v>
          </cell>
          <cell r="D1221" t="str">
            <v>P</v>
          </cell>
          <cell r="E1221" t="str">
            <v>P</v>
          </cell>
          <cell r="F1221" t="str">
            <v>P</v>
          </cell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</row>
        <row r="1226">
          <cell r="B1226" t="str">
            <v>P</v>
          </cell>
          <cell r="C1226" t="str">
            <v>P</v>
          </cell>
          <cell r="D1226" t="str">
            <v>P</v>
          </cell>
          <cell r="E1226" t="str">
            <v>P</v>
          </cell>
          <cell r="F1226" t="str">
            <v>P</v>
          </cell>
        </row>
        <row r="1227">
          <cell r="B1227" t="str">
            <v>P</v>
          </cell>
          <cell r="C1227" t="str">
            <v>P</v>
          </cell>
          <cell r="D1227" t="str">
            <v>P</v>
          </cell>
          <cell r="E1227" t="str">
            <v>P</v>
          </cell>
          <cell r="F1227" t="str">
            <v>P</v>
          </cell>
        </row>
        <row r="1228">
          <cell r="B1228" t="str">
            <v>P</v>
          </cell>
          <cell r="C1228" t="str">
            <v>P</v>
          </cell>
          <cell r="D1228" t="str">
            <v>P</v>
          </cell>
          <cell r="E1228" t="str">
            <v>P</v>
          </cell>
          <cell r="F1228" t="str">
            <v>P</v>
          </cell>
        </row>
        <row r="1232">
          <cell r="B1232" t="str">
            <v>P</v>
          </cell>
          <cell r="C1232" t="str">
            <v>P</v>
          </cell>
          <cell r="D1232" t="str">
            <v>P</v>
          </cell>
          <cell r="E1232" t="str">
            <v>P</v>
          </cell>
          <cell r="F1232" t="str">
            <v>P</v>
          </cell>
        </row>
        <row r="1233">
          <cell r="B1233" t="str">
            <v>P</v>
          </cell>
          <cell r="C1233" t="str">
            <v>P</v>
          </cell>
          <cell r="D1233" t="str">
            <v>P</v>
          </cell>
          <cell r="E1233" t="str">
            <v>P</v>
          </cell>
          <cell r="F1233" t="str">
            <v>P</v>
          </cell>
        </row>
        <row r="1234">
          <cell r="B1234" t="str">
            <v>P</v>
          </cell>
          <cell r="C1234" t="str">
            <v>P</v>
          </cell>
          <cell r="D1234" t="str">
            <v>P</v>
          </cell>
          <cell r="E1234" t="str">
            <v>P</v>
          </cell>
          <cell r="F1234" t="str">
            <v>P</v>
          </cell>
        </row>
        <row r="1235">
          <cell r="B1235" t="str">
            <v>P</v>
          </cell>
          <cell r="C1235" t="str">
            <v>P</v>
          </cell>
          <cell r="D1235" t="str">
            <v>P</v>
          </cell>
          <cell r="E1235" t="str">
            <v>P</v>
          </cell>
          <cell r="F1235" t="str">
            <v>P</v>
          </cell>
        </row>
        <row r="1240">
          <cell r="B1240" t="str">
            <v>P</v>
          </cell>
          <cell r="C1240" t="str">
            <v>P</v>
          </cell>
          <cell r="D1240" t="str">
            <v>P</v>
          </cell>
          <cell r="E1240" t="str">
            <v>P</v>
          </cell>
          <cell r="F1240" t="str">
            <v>P</v>
          </cell>
        </row>
        <row r="1241">
          <cell r="B1241" t="str">
            <v>P</v>
          </cell>
          <cell r="C1241" t="str">
            <v>P</v>
          </cell>
          <cell r="D1241" t="str">
            <v>P</v>
          </cell>
          <cell r="E1241" t="str">
            <v>P</v>
          </cell>
          <cell r="F1241" t="str">
            <v>P</v>
          </cell>
        </row>
        <row r="1248">
          <cell r="B1248" t="str">
            <v>P</v>
          </cell>
          <cell r="C1248" t="str">
            <v>P</v>
          </cell>
          <cell r="D1248" t="str">
            <v>P</v>
          </cell>
          <cell r="E1248" t="str">
            <v>P</v>
          </cell>
          <cell r="F1248" t="str">
            <v>P</v>
          </cell>
        </row>
        <row r="1249">
          <cell r="B1249" t="str">
            <v>P</v>
          </cell>
          <cell r="C1249" t="str">
            <v>P</v>
          </cell>
          <cell r="D1249" t="str">
            <v>P</v>
          </cell>
          <cell r="E1249" t="str">
            <v>P</v>
          </cell>
          <cell r="F1249" t="str">
            <v>P</v>
          </cell>
        </row>
        <row r="1250">
          <cell r="B1250" t="str">
            <v>P</v>
          </cell>
          <cell r="C1250" t="str">
            <v>P</v>
          </cell>
          <cell r="D1250" t="str">
            <v>P</v>
          </cell>
          <cell r="E1250" t="str">
            <v>P</v>
          </cell>
          <cell r="F1250" t="str">
            <v>P</v>
          </cell>
        </row>
        <row r="1254">
          <cell r="B1254" t="str">
            <v>P</v>
          </cell>
          <cell r="C1254" t="str">
            <v>P</v>
          </cell>
          <cell r="D1254" t="str">
            <v>P</v>
          </cell>
          <cell r="E1254" t="str">
            <v>P</v>
          </cell>
          <cell r="F1254" t="str">
            <v>P</v>
          </cell>
        </row>
        <row r="1255">
          <cell r="B1255" t="str">
            <v>P</v>
          </cell>
          <cell r="C1255" t="str">
            <v>P</v>
          </cell>
          <cell r="D1255" t="str">
            <v>P</v>
          </cell>
          <cell r="E1255" t="str">
            <v>P</v>
          </cell>
          <cell r="F1255" t="str">
            <v>P</v>
          </cell>
        </row>
        <row r="1256">
          <cell r="B1256" t="str">
            <v>P</v>
          </cell>
          <cell r="C1256" t="str">
            <v>P</v>
          </cell>
          <cell r="D1256" t="str">
            <v>P</v>
          </cell>
          <cell r="E1256" t="str">
            <v>P</v>
          </cell>
          <cell r="F1256" t="str">
            <v>P</v>
          </cell>
        </row>
        <row r="1257">
          <cell r="B1257" t="str">
            <v>P</v>
          </cell>
          <cell r="C1257" t="str">
            <v>P</v>
          </cell>
          <cell r="D1257" t="str">
            <v>P</v>
          </cell>
          <cell r="E1257" t="str">
            <v>P</v>
          </cell>
          <cell r="F1257" t="str">
            <v>P</v>
          </cell>
        </row>
        <row r="1258">
          <cell r="B1258" t="str">
            <v>P</v>
          </cell>
          <cell r="C1258" t="str">
            <v>P</v>
          </cell>
          <cell r="D1258" t="str">
            <v>P</v>
          </cell>
          <cell r="E1258" t="str">
            <v>P</v>
          </cell>
          <cell r="F1258" t="str">
            <v>P</v>
          </cell>
        </row>
        <row r="1262">
          <cell r="B1262" t="str">
            <v>P</v>
          </cell>
          <cell r="C1262" t="str">
            <v>P</v>
          </cell>
          <cell r="D1262" t="str">
            <v>P</v>
          </cell>
          <cell r="E1262" t="str">
            <v>P</v>
          </cell>
          <cell r="F1262" t="str">
            <v>P</v>
          </cell>
        </row>
        <row r="1263">
          <cell r="B1263" t="str">
            <v>P</v>
          </cell>
          <cell r="C1263" t="str">
            <v>P</v>
          </cell>
          <cell r="D1263" t="str">
            <v>P</v>
          </cell>
          <cell r="E1263" t="str">
            <v>P</v>
          </cell>
          <cell r="F1263" t="str">
            <v>P</v>
          </cell>
        </row>
        <row r="1264">
          <cell r="B1264" t="str">
            <v>P</v>
          </cell>
          <cell r="C1264" t="str">
            <v>P</v>
          </cell>
          <cell r="D1264" t="str">
            <v>P</v>
          </cell>
          <cell r="E1264" t="str">
            <v>P</v>
          </cell>
          <cell r="F1264" t="str">
            <v>P</v>
          </cell>
        </row>
        <row r="1268">
          <cell r="B1268" t="str">
            <v>P</v>
          </cell>
          <cell r="C1268" t="str">
            <v>P</v>
          </cell>
          <cell r="D1268" t="str">
            <v>P</v>
          </cell>
          <cell r="E1268" t="str">
            <v>P</v>
          </cell>
          <cell r="F1268" t="str">
            <v>P</v>
          </cell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</row>
        <row r="1270">
          <cell r="B1270" t="str">
            <v>P</v>
          </cell>
          <cell r="C1270" t="str">
            <v>P</v>
          </cell>
          <cell r="D1270" t="str">
            <v>P</v>
          </cell>
          <cell r="E1270" t="str">
            <v>P</v>
          </cell>
          <cell r="F1270" t="str">
            <v>P</v>
          </cell>
        </row>
        <row r="1271">
          <cell r="B1271" t="str">
            <v>P</v>
          </cell>
          <cell r="C1271" t="str">
            <v>P</v>
          </cell>
          <cell r="D1271" t="str">
            <v>P</v>
          </cell>
          <cell r="E1271" t="str">
            <v>P</v>
          </cell>
          <cell r="F1271" t="str">
            <v>P</v>
          </cell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</row>
        <row r="1277">
          <cell r="B1277" t="str">
            <v>P</v>
          </cell>
          <cell r="C1277" t="str">
            <v>P</v>
          </cell>
          <cell r="D1277" t="str">
            <v>P</v>
          </cell>
          <cell r="E1277" t="str">
            <v>P</v>
          </cell>
          <cell r="F1277" t="str">
            <v>P</v>
          </cell>
        </row>
        <row r="1278">
          <cell r="B1278" t="str">
            <v>P</v>
          </cell>
          <cell r="C1278" t="str">
            <v>P</v>
          </cell>
          <cell r="D1278" t="str">
            <v>P</v>
          </cell>
          <cell r="E1278" t="str">
            <v>P</v>
          </cell>
          <cell r="F1278" t="str">
            <v>P</v>
          </cell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</row>
        <row r="1283">
          <cell r="B1283" t="str">
            <v>P</v>
          </cell>
          <cell r="C1283" t="str">
            <v>P</v>
          </cell>
          <cell r="D1283" t="str">
            <v>P</v>
          </cell>
          <cell r="E1283" t="str">
            <v>P</v>
          </cell>
          <cell r="F1283" t="str">
            <v>P</v>
          </cell>
        </row>
        <row r="1284">
          <cell r="B1284" t="str">
            <v>P</v>
          </cell>
          <cell r="C1284" t="str">
            <v>P</v>
          </cell>
          <cell r="D1284" t="str">
            <v>P</v>
          </cell>
          <cell r="E1284" t="str">
            <v>P</v>
          </cell>
          <cell r="F1284" t="str">
            <v>P</v>
          </cell>
        </row>
        <row r="1285">
          <cell r="B1285" t="str">
            <v>P</v>
          </cell>
          <cell r="C1285" t="str">
            <v>P</v>
          </cell>
          <cell r="D1285" t="str">
            <v>P</v>
          </cell>
          <cell r="E1285" t="str">
            <v>P</v>
          </cell>
          <cell r="F1285" t="str">
            <v>P</v>
          </cell>
        </row>
        <row r="1286">
          <cell r="B1286" t="str">
            <v>P</v>
          </cell>
          <cell r="C1286" t="str">
            <v>P</v>
          </cell>
          <cell r="D1286" t="str">
            <v>P</v>
          </cell>
          <cell r="E1286" t="str">
            <v>P</v>
          </cell>
          <cell r="F1286" t="str">
            <v>P</v>
          </cell>
        </row>
        <row r="1290">
          <cell r="B1290" t="str">
            <v>P</v>
          </cell>
          <cell r="C1290" t="str">
            <v>P</v>
          </cell>
          <cell r="D1290" t="str">
            <v>P</v>
          </cell>
          <cell r="E1290" t="str">
            <v>P</v>
          </cell>
          <cell r="F1290" t="str">
            <v>P</v>
          </cell>
        </row>
        <row r="1291">
          <cell r="B1291" t="str">
            <v>P</v>
          </cell>
          <cell r="C1291" t="str">
            <v>P</v>
          </cell>
          <cell r="D1291" t="str">
            <v>P</v>
          </cell>
          <cell r="E1291" t="str">
            <v>P</v>
          </cell>
          <cell r="F1291" t="str">
            <v>P</v>
          </cell>
        </row>
        <row r="1292">
          <cell r="B1292" t="str">
            <v>P</v>
          </cell>
          <cell r="C1292" t="str">
            <v>P</v>
          </cell>
          <cell r="D1292" t="str">
            <v>P</v>
          </cell>
          <cell r="E1292" t="str">
            <v>P</v>
          </cell>
          <cell r="F1292" t="str">
            <v>P</v>
          </cell>
        </row>
        <row r="1296">
          <cell r="B1296" t="str">
            <v>P</v>
          </cell>
          <cell r="C1296" t="str">
            <v>P</v>
          </cell>
          <cell r="D1296" t="str">
            <v>P</v>
          </cell>
          <cell r="E1296" t="str">
            <v>P</v>
          </cell>
          <cell r="F1296" t="str">
            <v>P</v>
          </cell>
        </row>
        <row r="1297">
          <cell r="B1297" t="str">
            <v>P</v>
          </cell>
          <cell r="C1297" t="str">
            <v>P</v>
          </cell>
          <cell r="D1297" t="str">
            <v>P</v>
          </cell>
          <cell r="E1297" t="str">
            <v>P</v>
          </cell>
          <cell r="F1297" t="str">
            <v>P</v>
          </cell>
        </row>
        <row r="1304">
          <cell r="B1304" t="str">
            <v>P</v>
          </cell>
          <cell r="C1304" t="str">
            <v>P</v>
          </cell>
          <cell r="D1304" t="str">
            <v>P</v>
          </cell>
          <cell r="E1304" t="str">
            <v>P</v>
          </cell>
          <cell r="F1304" t="str">
            <v>P</v>
          </cell>
        </row>
        <row r="1310">
          <cell r="B1310" t="str">
            <v>T</v>
          </cell>
          <cell r="C1310" t="str">
            <v>T</v>
          </cell>
          <cell r="D1310" t="str">
            <v>T</v>
          </cell>
          <cell r="E1310" t="str">
            <v>T</v>
          </cell>
          <cell r="F1310" t="str">
            <v>T</v>
          </cell>
        </row>
        <row r="1311">
          <cell r="B1311" t="str">
            <v>T</v>
          </cell>
          <cell r="C1311" t="str">
            <v>T</v>
          </cell>
          <cell r="D1311" t="str">
            <v>T</v>
          </cell>
          <cell r="E1311" t="str">
            <v>T</v>
          </cell>
          <cell r="F1311" t="str">
            <v>T</v>
          </cell>
        </row>
        <row r="1312">
          <cell r="B1312" t="str">
            <v>T</v>
          </cell>
          <cell r="C1312" t="str">
            <v>T</v>
          </cell>
          <cell r="D1312" t="str">
            <v>T</v>
          </cell>
          <cell r="E1312" t="str">
            <v>T</v>
          </cell>
          <cell r="F1312" t="str">
            <v>T</v>
          </cell>
        </row>
        <row r="1316">
          <cell r="B1316" t="str">
            <v>T</v>
          </cell>
          <cell r="C1316" t="str">
            <v>T</v>
          </cell>
          <cell r="D1316" t="str">
            <v>T</v>
          </cell>
          <cell r="E1316" t="str">
            <v>T</v>
          </cell>
          <cell r="F1316" t="str">
            <v>T</v>
          </cell>
        </row>
        <row r="1317">
          <cell r="B1317" t="str">
            <v>T</v>
          </cell>
          <cell r="C1317" t="str">
            <v>T</v>
          </cell>
          <cell r="D1317" t="str">
            <v>T</v>
          </cell>
          <cell r="E1317" t="str">
            <v>T</v>
          </cell>
          <cell r="F1317" t="str">
            <v>T</v>
          </cell>
        </row>
        <row r="1318">
          <cell r="B1318" t="str">
            <v>T</v>
          </cell>
          <cell r="C1318" t="str">
            <v>T</v>
          </cell>
          <cell r="D1318" t="str">
            <v>T</v>
          </cell>
          <cell r="E1318" t="str">
            <v>T</v>
          </cell>
          <cell r="F1318" t="str">
            <v>T</v>
          </cell>
        </row>
        <row r="1319">
          <cell r="B1319" t="str">
            <v>T</v>
          </cell>
          <cell r="C1319" t="str">
            <v>T</v>
          </cell>
          <cell r="D1319" t="str">
            <v>T</v>
          </cell>
          <cell r="E1319" t="str">
            <v>T</v>
          </cell>
          <cell r="F1319" t="str">
            <v>T</v>
          </cell>
        </row>
        <row r="1323">
          <cell r="B1323" t="str">
            <v>T</v>
          </cell>
          <cell r="C1323" t="str">
            <v>T</v>
          </cell>
          <cell r="D1323" t="str">
            <v>T</v>
          </cell>
          <cell r="E1323" t="str">
            <v>T</v>
          </cell>
          <cell r="F1323" t="str">
            <v>T</v>
          </cell>
        </row>
        <row r="1324">
          <cell r="B1324" t="str">
            <v>T</v>
          </cell>
          <cell r="C1324" t="str">
            <v>T</v>
          </cell>
          <cell r="D1324" t="str">
            <v>T</v>
          </cell>
          <cell r="E1324" t="str">
            <v>T</v>
          </cell>
          <cell r="F1324" t="str">
            <v>T</v>
          </cell>
        </row>
        <row r="1325">
          <cell r="B1325" t="str">
            <v>T</v>
          </cell>
          <cell r="C1325" t="str">
            <v>T</v>
          </cell>
          <cell r="D1325" t="str">
            <v>T</v>
          </cell>
          <cell r="E1325" t="str">
            <v>T</v>
          </cell>
          <cell r="F1325" t="str">
            <v>T</v>
          </cell>
        </row>
        <row r="1329">
          <cell r="B1329" t="str">
            <v>T</v>
          </cell>
          <cell r="C1329" t="str">
            <v>T</v>
          </cell>
          <cell r="D1329" t="str">
            <v>T</v>
          </cell>
          <cell r="E1329" t="str">
            <v>T</v>
          </cell>
          <cell r="F1329" t="str">
            <v>T</v>
          </cell>
        </row>
        <row r="1330">
          <cell r="B1330" t="str">
            <v>T</v>
          </cell>
          <cell r="C1330" t="str">
            <v>T</v>
          </cell>
          <cell r="D1330" t="str">
            <v>T</v>
          </cell>
          <cell r="E1330" t="str">
            <v>T</v>
          </cell>
          <cell r="F1330" t="str">
            <v>T</v>
          </cell>
        </row>
        <row r="1331">
          <cell r="B1331" t="str">
            <v>T</v>
          </cell>
          <cell r="C1331" t="str">
            <v>T</v>
          </cell>
          <cell r="D1331" t="str">
            <v>T</v>
          </cell>
          <cell r="E1331" t="str">
            <v>T</v>
          </cell>
          <cell r="F1331" t="str">
            <v>T</v>
          </cell>
        </row>
        <row r="1335">
          <cell r="B1335" t="str">
            <v>T</v>
          </cell>
          <cell r="C1335" t="str">
            <v>T</v>
          </cell>
          <cell r="D1335" t="str">
            <v>T</v>
          </cell>
          <cell r="E1335" t="str">
            <v>T</v>
          </cell>
          <cell r="F1335" t="str">
            <v>T</v>
          </cell>
        </row>
        <row r="1336">
          <cell r="B1336" t="str">
            <v>T</v>
          </cell>
          <cell r="C1336" t="str">
            <v>T</v>
          </cell>
          <cell r="D1336" t="str">
            <v>T</v>
          </cell>
          <cell r="E1336" t="str">
            <v>T</v>
          </cell>
          <cell r="F1336" t="str">
            <v>T</v>
          </cell>
        </row>
        <row r="1337">
          <cell r="B1337" t="str">
            <v>T</v>
          </cell>
          <cell r="C1337" t="str">
            <v>T</v>
          </cell>
          <cell r="D1337" t="str">
            <v>T</v>
          </cell>
          <cell r="E1337" t="str">
            <v>T</v>
          </cell>
          <cell r="F1337" t="str">
            <v>T</v>
          </cell>
        </row>
        <row r="1341">
          <cell r="B1341" t="str">
            <v>T</v>
          </cell>
          <cell r="C1341" t="str">
            <v>T</v>
          </cell>
          <cell r="D1341" t="str">
            <v>T</v>
          </cell>
          <cell r="E1341" t="str">
            <v>T</v>
          </cell>
          <cell r="F1341" t="str">
            <v>T</v>
          </cell>
        </row>
        <row r="1342">
          <cell r="B1342" t="str">
            <v>T</v>
          </cell>
          <cell r="C1342" t="str">
            <v>T</v>
          </cell>
          <cell r="D1342" t="str">
            <v>T</v>
          </cell>
          <cell r="E1342" t="str">
            <v>T</v>
          </cell>
          <cell r="F1342" t="str">
            <v>T</v>
          </cell>
        </row>
        <row r="1343">
          <cell r="B1343" t="str">
            <v>T</v>
          </cell>
          <cell r="C1343" t="str">
            <v>T</v>
          </cell>
          <cell r="D1343" t="str">
            <v>T</v>
          </cell>
          <cell r="E1343" t="str">
            <v>T</v>
          </cell>
          <cell r="F1343" t="str">
            <v>T</v>
          </cell>
        </row>
        <row r="1347">
          <cell r="B1347" t="str">
            <v>T</v>
          </cell>
          <cell r="C1347" t="str">
            <v>T</v>
          </cell>
          <cell r="D1347" t="str">
            <v>T</v>
          </cell>
          <cell r="E1347" t="str">
            <v>T</v>
          </cell>
          <cell r="F1347" t="str">
            <v>T</v>
          </cell>
        </row>
        <row r="1348">
          <cell r="B1348" t="str">
            <v>T</v>
          </cell>
          <cell r="C1348" t="str">
            <v>T</v>
          </cell>
          <cell r="D1348" t="str">
            <v>T</v>
          </cell>
          <cell r="E1348" t="str">
            <v>T</v>
          </cell>
          <cell r="F1348" t="str">
            <v>T</v>
          </cell>
        </row>
        <row r="1349">
          <cell r="B1349" t="str">
            <v>T</v>
          </cell>
          <cell r="C1349" t="str">
            <v>T</v>
          </cell>
          <cell r="D1349" t="str">
            <v>T</v>
          </cell>
          <cell r="E1349" t="str">
            <v>T</v>
          </cell>
          <cell r="F1349" t="str">
            <v>T</v>
          </cell>
        </row>
        <row r="1353">
          <cell r="B1353" t="str">
            <v>T</v>
          </cell>
          <cell r="C1353" t="str">
            <v>T</v>
          </cell>
          <cell r="D1353" t="str">
            <v>T</v>
          </cell>
          <cell r="E1353" t="str">
            <v>T</v>
          </cell>
          <cell r="F1353" t="str">
            <v>T</v>
          </cell>
        </row>
        <row r="1354">
          <cell r="B1354" t="str">
            <v>T</v>
          </cell>
          <cell r="C1354" t="str">
            <v>T</v>
          </cell>
          <cell r="D1354" t="str">
            <v>T</v>
          </cell>
          <cell r="E1354" t="str">
            <v>T</v>
          </cell>
          <cell r="F1354" t="str">
            <v>T</v>
          </cell>
        </row>
        <row r="1355">
          <cell r="B1355" t="str">
            <v>T</v>
          </cell>
          <cell r="C1355" t="str">
            <v>T</v>
          </cell>
          <cell r="D1355" t="str">
            <v>T</v>
          </cell>
          <cell r="E1355" t="str">
            <v>T</v>
          </cell>
          <cell r="F1355" t="str">
            <v>T</v>
          </cell>
        </row>
        <row r="1359">
          <cell r="B1359" t="str">
            <v>T</v>
          </cell>
          <cell r="C1359" t="str">
            <v>T</v>
          </cell>
          <cell r="D1359" t="str">
            <v>T</v>
          </cell>
          <cell r="E1359" t="str">
            <v>T</v>
          </cell>
          <cell r="F1359" t="str">
            <v>T</v>
          </cell>
        </row>
        <row r="1360">
          <cell r="B1360" t="str">
            <v>T</v>
          </cell>
          <cell r="C1360" t="str">
            <v>T</v>
          </cell>
          <cell r="D1360" t="str">
            <v>T</v>
          </cell>
          <cell r="E1360" t="str">
            <v>T</v>
          </cell>
          <cell r="F1360" t="str">
            <v>T</v>
          </cell>
        </row>
        <row r="1361">
          <cell r="B1361" t="str">
            <v>T</v>
          </cell>
          <cell r="C1361" t="str">
            <v>T</v>
          </cell>
          <cell r="D1361" t="str">
            <v>T</v>
          </cell>
          <cell r="E1361" t="str">
            <v>T</v>
          </cell>
          <cell r="F1361" t="str">
            <v>T</v>
          </cell>
        </row>
        <row r="1365">
          <cell r="B1365" t="str">
            <v>T</v>
          </cell>
          <cell r="C1365" t="str">
            <v>T</v>
          </cell>
          <cell r="D1365" t="str">
            <v>T</v>
          </cell>
          <cell r="E1365" t="str">
            <v>T</v>
          </cell>
          <cell r="F1365" t="str">
            <v>T</v>
          </cell>
        </row>
        <row r="1369">
          <cell r="B1369" t="str">
            <v>T</v>
          </cell>
          <cell r="C1369" t="str">
            <v>T</v>
          </cell>
          <cell r="D1369" t="str">
            <v>T</v>
          </cell>
          <cell r="E1369" t="str">
            <v>T</v>
          </cell>
          <cell r="F1369" t="str">
            <v>T</v>
          </cell>
        </row>
        <row r="1375">
          <cell r="B1375" t="str">
            <v>DPW</v>
          </cell>
          <cell r="C1375" t="str">
            <v>DPW</v>
          </cell>
          <cell r="D1375" t="str">
            <v>DPW</v>
          </cell>
          <cell r="E1375" t="str">
            <v>DPW</v>
          </cell>
          <cell r="F1375" t="str">
            <v>DPW</v>
          </cell>
          <cell r="H1375" t="str">
            <v>PLNT2</v>
          </cell>
          <cell r="I1375" t="str">
            <v>PLNT2</v>
          </cell>
          <cell r="J1375" t="str">
            <v>PLNT2</v>
          </cell>
          <cell r="K1375" t="str">
            <v>PLNT2</v>
          </cell>
          <cell r="L1375" t="str">
            <v>PLNT2</v>
          </cell>
        </row>
        <row r="1379">
          <cell r="B1379" t="str">
            <v>DPW</v>
          </cell>
          <cell r="C1379" t="str">
            <v>DPW</v>
          </cell>
          <cell r="D1379" t="str">
            <v>DPW</v>
          </cell>
          <cell r="E1379" t="str">
            <v>DPW</v>
          </cell>
          <cell r="F1379" t="str">
            <v>DPW</v>
          </cell>
          <cell r="H1379" t="str">
            <v>PLNT2</v>
          </cell>
          <cell r="I1379" t="str">
            <v>PLNT2</v>
          </cell>
          <cell r="J1379" t="str">
            <v>PLNT2</v>
          </cell>
          <cell r="K1379" t="str">
            <v>PLNT2</v>
          </cell>
          <cell r="L1379" t="str">
            <v>PLNT2</v>
          </cell>
        </row>
        <row r="1383">
          <cell r="B1383" t="str">
            <v>DPW</v>
          </cell>
          <cell r="C1383" t="str">
            <v>DPW</v>
          </cell>
          <cell r="D1383" t="str">
            <v>DPW</v>
          </cell>
          <cell r="E1383" t="str">
            <v>DPW</v>
          </cell>
          <cell r="F1383" t="str">
            <v>DPW</v>
          </cell>
          <cell r="H1383" t="str">
            <v>SUBS</v>
          </cell>
          <cell r="I1383" t="str">
            <v>SUBS</v>
          </cell>
          <cell r="J1383" t="str">
            <v>SUBS</v>
          </cell>
          <cell r="K1383" t="str">
            <v>SUBS</v>
          </cell>
          <cell r="L1383" t="str">
            <v>SUBS</v>
          </cell>
        </row>
        <row r="1387">
          <cell r="B1387" t="str">
            <v>DPW</v>
          </cell>
          <cell r="C1387" t="str">
            <v>DPW</v>
          </cell>
          <cell r="D1387" t="str">
            <v>DPW</v>
          </cell>
          <cell r="E1387" t="str">
            <v>DPW</v>
          </cell>
          <cell r="F1387" t="str">
            <v>DPW</v>
          </cell>
          <cell r="H1387" t="str">
            <v>PC</v>
          </cell>
          <cell r="I1387" t="str">
            <v>PC</v>
          </cell>
          <cell r="J1387" t="str">
            <v>PC</v>
          </cell>
          <cell r="K1387" t="str">
            <v>PC</v>
          </cell>
          <cell r="L1387" t="str">
            <v>PC</v>
          </cell>
        </row>
        <row r="1391">
          <cell r="B1391" t="str">
            <v>DPW</v>
          </cell>
          <cell r="C1391" t="str">
            <v>DPW</v>
          </cell>
          <cell r="D1391" t="str">
            <v>DPW</v>
          </cell>
          <cell r="E1391" t="str">
            <v>DPW</v>
          </cell>
          <cell r="F1391" t="str">
            <v>DPW</v>
          </cell>
          <cell r="H1391" t="str">
            <v>PC</v>
          </cell>
          <cell r="I1391" t="str">
            <v>PC</v>
          </cell>
          <cell r="J1391" t="str">
            <v>PC</v>
          </cell>
          <cell r="K1391" t="str">
            <v>PC</v>
          </cell>
          <cell r="L1391" t="str">
            <v>PC</v>
          </cell>
        </row>
        <row r="1395">
          <cell r="B1395" t="str">
            <v>DPW</v>
          </cell>
          <cell r="C1395" t="str">
            <v>DPW</v>
          </cell>
          <cell r="D1395" t="str">
            <v>DPW</v>
          </cell>
          <cell r="E1395" t="str">
            <v>DPW</v>
          </cell>
          <cell r="F1395" t="str">
            <v>DPW</v>
          </cell>
          <cell r="H1395" t="str">
            <v>PC</v>
          </cell>
          <cell r="I1395" t="str">
            <v>PC</v>
          </cell>
          <cell r="J1395" t="str">
            <v>PC</v>
          </cell>
          <cell r="K1395" t="str">
            <v>PC</v>
          </cell>
          <cell r="L1395" t="str">
            <v>PC</v>
          </cell>
        </row>
        <row r="1399">
          <cell r="B1399" t="str">
            <v>DPW</v>
          </cell>
          <cell r="C1399" t="str">
            <v>DPW</v>
          </cell>
          <cell r="D1399" t="str">
            <v>DPW</v>
          </cell>
          <cell r="E1399" t="str">
            <v>DPW</v>
          </cell>
          <cell r="F1399" t="str">
            <v>DPW</v>
          </cell>
          <cell r="H1399" t="str">
            <v>PC</v>
          </cell>
          <cell r="I1399" t="str">
            <v>PC</v>
          </cell>
          <cell r="J1399" t="str">
            <v>PC</v>
          </cell>
          <cell r="K1399" t="str">
            <v>PC</v>
          </cell>
          <cell r="L1399" t="str">
            <v>PC</v>
          </cell>
        </row>
        <row r="1403">
          <cell r="B1403" t="str">
            <v>DPW</v>
          </cell>
          <cell r="C1403" t="str">
            <v>DPW</v>
          </cell>
          <cell r="D1403" t="str">
            <v>DPW</v>
          </cell>
          <cell r="E1403" t="str">
            <v>DPW</v>
          </cell>
          <cell r="F1403" t="str">
            <v>DPW</v>
          </cell>
          <cell r="H1403" t="str">
            <v>XFMR</v>
          </cell>
          <cell r="I1403" t="str">
            <v>XFMR</v>
          </cell>
          <cell r="J1403" t="str">
            <v>XFMR</v>
          </cell>
          <cell r="K1403" t="str">
            <v>XFMR</v>
          </cell>
          <cell r="L1403" t="str">
            <v>XFMR</v>
          </cell>
        </row>
        <row r="1407">
          <cell r="B1407" t="str">
            <v>DPW</v>
          </cell>
          <cell r="C1407" t="str">
            <v>DPW</v>
          </cell>
          <cell r="D1407" t="str">
            <v>DPW</v>
          </cell>
          <cell r="E1407" t="str">
            <v>DPW</v>
          </cell>
          <cell r="F1407" t="str">
            <v>DPW</v>
          </cell>
          <cell r="H1407" t="str">
            <v>SERV</v>
          </cell>
          <cell r="I1407" t="str">
            <v>SERV</v>
          </cell>
          <cell r="J1407" t="str">
            <v>SERV</v>
          </cell>
          <cell r="K1407" t="str">
            <v>SERV</v>
          </cell>
          <cell r="L1407" t="str">
            <v>SERV</v>
          </cell>
        </row>
        <row r="1411">
          <cell r="B1411" t="str">
            <v>DPW</v>
          </cell>
          <cell r="C1411" t="str">
            <v>DPW</v>
          </cell>
          <cell r="D1411" t="str">
            <v>DPW</v>
          </cell>
          <cell r="E1411" t="str">
            <v>DPW</v>
          </cell>
          <cell r="F1411" t="str">
            <v>DPW</v>
          </cell>
          <cell r="H1411" t="str">
            <v>METR</v>
          </cell>
          <cell r="I1411" t="str">
            <v>METR</v>
          </cell>
          <cell r="J1411" t="str">
            <v>METR</v>
          </cell>
          <cell r="K1411" t="str">
            <v>METR</v>
          </cell>
          <cell r="L1411" t="str">
            <v>METR</v>
          </cell>
        </row>
        <row r="1415">
          <cell r="B1415" t="str">
            <v>DPW</v>
          </cell>
          <cell r="C1415" t="str">
            <v>DPW</v>
          </cell>
          <cell r="D1415" t="str">
            <v>DPW</v>
          </cell>
          <cell r="E1415" t="str">
            <v>DPW</v>
          </cell>
          <cell r="F1415" t="str">
            <v>DPW</v>
          </cell>
          <cell r="H1415" t="str">
            <v>PC</v>
          </cell>
          <cell r="I1415" t="str">
            <v>PC</v>
          </cell>
          <cell r="J1415" t="str">
            <v>PC</v>
          </cell>
          <cell r="K1415" t="str">
            <v>PC</v>
          </cell>
          <cell r="L1415" t="str">
            <v>PC</v>
          </cell>
        </row>
        <row r="1419">
          <cell r="B1419" t="str">
            <v>DPW</v>
          </cell>
          <cell r="C1419" t="str">
            <v>DPW</v>
          </cell>
          <cell r="D1419" t="str">
            <v>DPW</v>
          </cell>
          <cell r="E1419" t="str">
            <v>DPW</v>
          </cell>
          <cell r="F1419" t="str">
            <v>DPW</v>
          </cell>
          <cell r="H1419" t="str">
            <v>PLNT2</v>
          </cell>
          <cell r="I1419" t="str">
            <v>PLNT2</v>
          </cell>
          <cell r="J1419" t="str">
            <v>PLNT2</v>
          </cell>
          <cell r="K1419" t="str">
            <v>PLNT2</v>
          </cell>
          <cell r="L1419" t="str">
            <v>PLNT2</v>
          </cell>
        </row>
        <row r="1423">
          <cell r="B1423" t="str">
            <v>DPW</v>
          </cell>
          <cell r="C1423" t="str">
            <v>DPW</v>
          </cell>
          <cell r="D1423" t="str">
            <v>DPW</v>
          </cell>
          <cell r="E1423" t="str">
            <v>DPW</v>
          </cell>
          <cell r="F1423" t="str">
            <v>DPW</v>
          </cell>
          <cell r="H1423" t="str">
            <v>PC</v>
          </cell>
          <cell r="I1423" t="str">
            <v>PC</v>
          </cell>
          <cell r="J1423" t="str">
            <v>PC</v>
          </cell>
          <cell r="K1423" t="str">
            <v>PC</v>
          </cell>
          <cell r="L1423" t="str">
            <v>PC</v>
          </cell>
        </row>
        <row r="1427">
          <cell r="B1427" t="str">
            <v>DPW</v>
          </cell>
          <cell r="C1427" t="str">
            <v>DPW</v>
          </cell>
          <cell r="D1427" t="str">
            <v>DPW</v>
          </cell>
          <cell r="E1427" t="str">
            <v>DPW</v>
          </cell>
          <cell r="F1427" t="str">
            <v>DPW</v>
          </cell>
          <cell r="H1427" t="str">
            <v>PLNT2</v>
          </cell>
          <cell r="I1427" t="str">
            <v>PLNT2</v>
          </cell>
          <cell r="J1427" t="str">
            <v>PLNT2</v>
          </cell>
          <cell r="K1427" t="str">
            <v>PLNT2</v>
          </cell>
          <cell r="L1427" t="str">
            <v>PLNT2</v>
          </cell>
        </row>
        <row r="1431">
          <cell r="B1431" t="str">
            <v>DPW</v>
          </cell>
          <cell r="C1431" t="str">
            <v>DPW</v>
          </cell>
          <cell r="D1431" t="str">
            <v>DPW</v>
          </cell>
          <cell r="E1431" t="str">
            <v>DPW</v>
          </cell>
          <cell r="F1431" t="str">
            <v>DPW</v>
          </cell>
          <cell r="H1431" t="str">
            <v>PLNT2</v>
          </cell>
          <cell r="I1431" t="str">
            <v>PLNT2</v>
          </cell>
          <cell r="J1431" t="str">
            <v>PLNT2</v>
          </cell>
          <cell r="K1431" t="str">
            <v>PLNT2</v>
          </cell>
          <cell r="L1431" t="str">
            <v>PLNT2</v>
          </cell>
        </row>
        <row r="1438">
          <cell r="B1438" t="str">
            <v>G-SITUS</v>
          </cell>
          <cell r="C1438" t="str">
            <v>G-SITUS</v>
          </cell>
          <cell r="D1438" t="str">
            <v>G-SITUS</v>
          </cell>
          <cell r="E1438" t="str">
            <v>G-SITUS</v>
          </cell>
          <cell r="F1438" t="str">
            <v>G-SITUS</v>
          </cell>
          <cell r="H1438" t="str">
            <v>PLNT</v>
          </cell>
          <cell r="I1438" t="str">
            <v>PLNT</v>
          </cell>
          <cell r="J1438" t="str">
            <v>PLNT</v>
          </cell>
          <cell r="K1438" t="str">
            <v>PLNT</v>
          </cell>
          <cell r="L1438" t="str">
            <v>PLNT</v>
          </cell>
        </row>
        <row r="1439">
          <cell r="B1439" t="str">
            <v>CUST</v>
          </cell>
          <cell r="C1439" t="str">
            <v>CUST</v>
          </cell>
          <cell r="D1439" t="str">
            <v>CUST</v>
          </cell>
          <cell r="E1439" t="str">
            <v>CUST</v>
          </cell>
          <cell r="F1439" t="str">
            <v>CUST</v>
          </cell>
          <cell r="H1439" t="str">
            <v>CUST</v>
          </cell>
          <cell r="I1439" t="str">
            <v>CUST</v>
          </cell>
          <cell r="J1439" t="str">
            <v>CUST</v>
          </cell>
          <cell r="K1439" t="str">
            <v>CUST</v>
          </cell>
          <cell r="L1439" t="str">
            <v>CUST</v>
          </cell>
        </row>
        <row r="1440">
          <cell r="B1440" t="str">
            <v>PT</v>
          </cell>
          <cell r="C1440" t="str">
            <v>PT</v>
          </cell>
          <cell r="D1440" t="str">
            <v>PT</v>
          </cell>
          <cell r="E1440" t="str">
            <v>PT</v>
          </cell>
          <cell r="F1440" t="str">
            <v>PT</v>
          </cell>
          <cell r="H1440" t="str">
            <v>PLNT</v>
          </cell>
          <cell r="I1440" t="str">
            <v>PLNT</v>
          </cell>
          <cell r="J1440" t="str">
            <v>PLNT</v>
          </cell>
          <cell r="K1440" t="str">
            <v>PLNT</v>
          </cell>
          <cell r="L1440" t="str">
            <v>PLNT</v>
          </cell>
        </row>
        <row r="1441">
          <cell r="B1441" t="str">
            <v>G-SG</v>
          </cell>
          <cell r="C1441" t="str">
            <v>G-SG</v>
          </cell>
          <cell r="D1441" t="str">
            <v>G-SG</v>
          </cell>
          <cell r="E1441" t="str">
            <v>G-SG</v>
          </cell>
          <cell r="F1441" t="str">
            <v>G-SG</v>
          </cell>
          <cell r="H1441" t="str">
            <v>PLNT</v>
          </cell>
          <cell r="I1441" t="str">
            <v>PLNT</v>
          </cell>
          <cell r="J1441" t="str">
            <v>PLNT</v>
          </cell>
          <cell r="K1441" t="str">
            <v>PLNT</v>
          </cell>
          <cell r="L1441" t="str">
            <v>PLNT</v>
          </cell>
        </row>
        <row r="1442">
          <cell r="B1442" t="str">
            <v>PTD</v>
          </cell>
          <cell r="C1442" t="str">
            <v>PTD</v>
          </cell>
          <cell r="D1442" t="str">
            <v>PTD</v>
          </cell>
          <cell r="E1442" t="str">
            <v>PTD</v>
          </cell>
          <cell r="F1442" t="str">
            <v>PTD</v>
          </cell>
          <cell r="H1442" t="str">
            <v>PLNT</v>
          </cell>
          <cell r="I1442" t="str">
            <v>PLNT</v>
          </cell>
          <cell r="J1442" t="str">
            <v>PLNT</v>
          </cell>
          <cell r="K1442" t="str">
            <v>PLNT</v>
          </cell>
          <cell r="L1442" t="str">
            <v>PLNT</v>
          </cell>
        </row>
        <row r="1446">
          <cell r="B1446" t="str">
            <v>G-SITUS</v>
          </cell>
          <cell r="C1446" t="str">
            <v>G-SITUS</v>
          </cell>
          <cell r="D1446" t="str">
            <v>G-SITUS</v>
          </cell>
          <cell r="E1446" t="str">
            <v>G-SITUS</v>
          </cell>
          <cell r="F1446" t="str">
            <v>G-SITUS</v>
          </cell>
          <cell r="H1446" t="str">
            <v>PLNT</v>
          </cell>
          <cell r="I1446" t="str">
            <v>PLNT</v>
          </cell>
          <cell r="J1446" t="str">
            <v>PLNT</v>
          </cell>
          <cell r="K1446" t="str">
            <v>PLNT</v>
          </cell>
          <cell r="L1446" t="str">
            <v>PLNT</v>
          </cell>
        </row>
        <row r="1447">
          <cell r="B1447" t="str">
            <v>G-DGU</v>
          </cell>
          <cell r="C1447" t="str">
            <v>G-DGU</v>
          </cell>
          <cell r="D1447" t="str">
            <v>G-DGU</v>
          </cell>
          <cell r="E1447" t="str">
            <v>G-DGU</v>
          </cell>
          <cell r="F1447" t="str">
            <v>G-DGU</v>
          </cell>
          <cell r="H1447" t="str">
            <v>PLNT</v>
          </cell>
          <cell r="I1447" t="str">
            <v>PLNT</v>
          </cell>
          <cell r="J1447" t="str">
            <v>PLNT</v>
          </cell>
          <cell r="K1447" t="str">
            <v>PLNT</v>
          </cell>
          <cell r="L1447" t="str">
            <v>PLNT</v>
          </cell>
        </row>
        <row r="1448">
          <cell r="B1448" t="str">
            <v>G-DGU</v>
          </cell>
          <cell r="C1448" t="str">
            <v>G-DGU</v>
          </cell>
          <cell r="D1448" t="str">
            <v>G-DGU</v>
          </cell>
          <cell r="E1448" t="str">
            <v>G-DGU</v>
          </cell>
          <cell r="F1448" t="str">
            <v>G-DGU</v>
          </cell>
          <cell r="H1448" t="str">
            <v>PLNT</v>
          </cell>
          <cell r="I1448" t="str">
            <v>PLNT</v>
          </cell>
          <cell r="J1448" t="str">
            <v>PLNT</v>
          </cell>
          <cell r="K1448" t="str">
            <v>PLNT</v>
          </cell>
          <cell r="L1448" t="str">
            <v>PLNT</v>
          </cell>
        </row>
        <row r="1449">
          <cell r="B1449" t="str">
            <v>P</v>
          </cell>
          <cell r="C1449" t="str">
            <v>P</v>
          </cell>
          <cell r="D1449" t="str">
            <v>P</v>
          </cell>
          <cell r="E1449" t="str">
            <v>P</v>
          </cell>
          <cell r="F1449" t="str">
            <v>P</v>
          </cell>
          <cell r="H1449" t="str">
            <v>PLNT</v>
          </cell>
          <cell r="I1449" t="str">
            <v>PLNT</v>
          </cell>
          <cell r="J1449" t="str">
            <v>PLNT</v>
          </cell>
          <cell r="K1449" t="str">
            <v>PLNT</v>
          </cell>
          <cell r="L1449" t="str">
            <v>PLNT</v>
          </cell>
        </row>
        <row r="1450">
          <cell r="B1450" t="str">
            <v>CUST</v>
          </cell>
          <cell r="C1450" t="str">
            <v>CUST</v>
          </cell>
          <cell r="D1450" t="str">
            <v>CUST</v>
          </cell>
          <cell r="E1450" t="str">
            <v>CUST</v>
          </cell>
          <cell r="F1450" t="str">
            <v>CUST</v>
          </cell>
          <cell r="H1450" t="str">
            <v>CUST</v>
          </cell>
          <cell r="I1450" t="str">
            <v>CUST</v>
          </cell>
          <cell r="J1450" t="str">
            <v>CUST</v>
          </cell>
          <cell r="K1450" t="str">
            <v>CUST</v>
          </cell>
          <cell r="L1450" t="str">
            <v>CUST</v>
          </cell>
        </row>
        <row r="1451">
          <cell r="B1451" t="str">
            <v>G-SG</v>
          </cell>
          <cell r="C1451" t="str">
            <v>G-SG</v>
          </cell>
          <cell r="D1451" t="str">
            <v>G-SG</v>
          </cell>
          <cell r="E1451" t="str">
            <v>G-SG</v>
          </cell>
          <cell r="F1451" t="str">
            <v>G-SG</v>
          </cell>
          <cell r="H1451" t="str">
            <v>PLNT</v>
          </cell>
          <cell r="I1451" t="str">
            <v>PLNT</v>
          </cell>
          <cell r="J1451" t="str">
            <v>PLNT</v>
          </cell>
          <cell r="K1451" t="str">
            <v>PLNT</v>
          </cell>
          <cell r="L1451" t="str">
            <v>PLNT</v>
          </cell>
        </row>
        <row r="1452">
          <cell r="B1452" t="str">
            <v>PTD</v>
          </cell>
          <cell r="C1452" t="str">
            <v>PTD</v>
          </cell>
          <cell r="D1452" t="str">
            <v>PTD</v>
          </cell>
          <cell r="E1452" t="str">
            <v>PTD</v>
          </cell>
          <cell r="F1452" t="str">
            <v>PTD</v>
          </cell>
          <cell r="H1452" t="str">
            <v>PLNT</v>
          </cell>
          <cell r="I1452" t="str">
            <v>PLNT</v>
          </cell>
          <cell r="J1452" t="str">
            <v>PLNT</v>
          </cell>
          <cell r="K1452" t="str">
            <v>PLNT</v>
          </cell>
          <cell r="L1452" t="str">
            <v>PLNT</v>
          </cell>
        </row>
        <row r="1456">
          <cell r="B1456" t="str">
            <v>G-SITUS</v>
          </cell>
          <cell r="C1456" t="str">
            <v>G-SITUS</v>
          </cell>
          <cell r="D1456" t="str">
            <v>G-SITUS</v>
          </cell>
          <cell r="E1456" t="str">
            <v>G-SITUS</v>
          </cell>
          <cell r="F1456" t="str">
            <v>G-SITUS</v>
          </cell>
          <cell r="H1456" t="str">
            <v>PLNT</v>
          </cell>
          <cell r="I1456" t="str">
            <v>PLNT</v>
          </cell>
          <cell r="J1456" t="str">
            <v>PLNT</v>
          </cell>
          <cell r="K1456" t="str">
            <v>PLNT</v>
          </cell>
          <cell r="L1456" t="str">
            <v>PLNT</v>
          </cell>
        </row>
        <row r="1457">
          <cell r="B1457" t="str">
            <v>PT</v>
          </cell>
          <cell r="C1457" t="str">
            <v>PT</v>
          </cell>
          <cell r="D1457" t="str">
            <v>PT</v>
          </cell>
          <cell r="E1457" t="str">
            <v>PT</v>
          </cell>
          <cell r="F1457" t="str">
            <v>PT</v>
          </cell>
          <cell r="H1457" t="str">
            <v>PLNT</v>
          </cell>
          <cell r="I1457" t="str">
            <v>PLNT</v>
          </cell>
          <cell r="J1457" t="str">
            <v>PLNT</v>
          </cell>
          <cell r="K1457" t="str">
            <v>PLNT</v>
          </cell>
          <cell r="L1457" t="str">
            <v>PLNT</v>
          </cell>
        </row>
        <row r="1458">
          <cell r="B1458" t="str">
            <v>PT</v>
          </cell>
          <cell r="C1458" t="str">
            <v>PT</v>
          </cell>
          <cell r="D1458" t="str">
            <v>PT</v>
          </cell>
          <cell r="E1458" t="str">
            <v>PT</v>
          </cell>
          <cell r="F1458" t="str">
            <v>PT</v>
          </cell>
          <cell r="H1458" t="str">
            <v>PLNT</v>
          </cell>
          <cell r="I1458" t="str">
            <v>PLNT</v>
          </cell>
          <cell r="J1458" t="str">
            <v>PLNT</v>
          </cell>
          <cell r="K1458" t="str">
            <v>PLNT</v>
          </cell>
          <cell r="L1458" t="str">
            <v>PLNT</v>
          </cell>
        </row>
        <row r="1459">
          <cell r="B1459" t="str">
            <v>CUST</v>
          </cell>
          <cell r="C1459" t="str">
            <v>CUST</v>
          </cell>
          <cell r="D1459" t="str">
            <v>CUST</v>
          </cell>
          <cell r="E1459" t="str">
            <v>CUST</v>
          </cell>
          <cell r="F1459" t="str">
            <v>CUST</v>
          </cell>
          <cell r="H1459" t="str">
            <v>CUST</v>
          </cell>
          <cell r="I1459" t="str">
            <v>CUST</v>
          </cell>
          <cell r="J1459" t="str">
            <v>CUST</v>
          </cell>
          <cell r="K1459" t="str">
            <v>CUST</v>
          </cell>
          <cell r="L1459" t="str">
            <v>CUST</v>
          </cell>
        </row>
        <row r="1460">
          <cell r="B1460" t="str">
            <v>G-SG</v>
          </cell>
          <cell r="C1460" t="str">
            <v>G-SG</v>
          </cell>
          <cell r="D1460" t="str">
            <v>G-SG</v>
          </cell>
          <cell r="E1460" t="str">
            <v>G-SG</v>
          </cell>
          <cell r="F1460" t="str">
            <v>G-SG</v>
          </cell>
          <cell r="H1460" t="str">
            <v>PLNT</v>
          </cell>
          <cell r="I1460" t="str">
            <v>PLNT</v>
          </cell>
          <cell r="J1460" t="str">
            <v>PLNT</v>
          </cell>
          <cell r="K1460" t="str">
            <v>PLNT</v>
          </cell>
          <cell r="L1460" t="str">
            <v>PLNT</v>
          </cell>
        </row>
        <row r="1461">
          <cell r="B1461" t="str">
            <v>P</v>
          </cell>
          <cell r="C1461" t="str">
            <v>P</v>
          </cell>
          <cell r="D1461" t="str">
            <v>P</v>
          </cell>
          <cell r="E1461" t="str">
            <v>P</v>
          </cell>
          <cell r="F1461" t="str">
            <v>P</v>
          </cell>
          <cell r="H1461" t="str">
            <v>PLNT</v>
          </cell>
          <cell r="I1461" t="str">
            <v>PLNT</v>
          </cell>
          <cell r="J1461" t="str">
            <v>PLNT</v>
          </cell>
          <cell r="K1461" t="str">
            <v>PLNT</v>
          </cell>
          <cell r="L1461" t="str">
            <v>PLNT</v>
          </cell>
        </row>
        <row r="1462">
          <cell r="B1462" t="str">
            <v>PTD</v>
          </cell>
          <cell r="C1462" t="str">
            <v>PTD</v>
          </cell>
          <cell r="D1462" t="str">
            <v>PTD</v>
          </cell>
          <cell r="E1462" t="str">
            <v>PTD</v>
          </cell>
          <cell r="F1462" t="str">
            <v>PTD</v>
          </cell>
          <cell r="H1462" t="str">
            <v>PLNT</v>
          </cell>
          <cell r="I1462" t="str">
            <v>PLNT</v>
          </cell>
          <cell r="J1462" t="str">
            <v>PLNT</v>
          </cell>
          <cell r="K1462" t="str">
            <v>PLNT</v>
          </cell>
          <cell r="L1462" t="str">
            <v>PLNT</v>
          </cell>
        </row>
        <row r="1463">
          <cell r="B1463" t="str">
            <v>G-SG</v>
          </cell>
          <cell r="C1463" t="str">
            <v>G-SG</v>
          </cell>
          <cell r="D1463" t="str">
            <v>G-SG</v>
          </cell>
          <cell r="E1463" t="str">
            <v>G-SG</v>
          </cell>
          <cell r="F1463" t="str">
            <v>G-SG</v>
          </cell>
          <cell r="H1463" t="str">
            <v>PLNT</v>
          </cell>
          <cell r="I1463" t="str">
            <v>PLNT</v>
          </cell>
          <cell r="J1463" t="str">
            <v>PLNT</v>
          </cell>
          <cell r="K1463" t="str">
            <v>PLNT</v>
          </cell>
          <cell r="L1463" t="str">
            <v>PLNT</v>
          </cell>
        </row>
        <row r="1464">
          <cell r="B1464" t="str">
            <v>P</v>
          </cell>
          <cell r="C1464" t="str">
            <v>P</v>
          </cell>
          <cell r="D1464" t="str">
            <v>P</v>
          </cell>
          <cell r="E1464" t="str">
            <v>P</v>
          </cell>
          <cell r="F1464" t="str">
            <v>P</v>
          </cell>
          <cell r="H1464" t="str">
            <v>PLNT</v>
          </cell>
          <cell r="I1464" t="str">
            <v>PLNT</v>
          </cell>
          <cell r="J1464" t="str">
            <v>PLNT</v>
          </cell>
          <cell r="K1464" t="str">
            <v>PLNT</v>
          </cell>
          <cell r="L1464" t="str">
            <v>PLNT</v>
          </cell>
        </row>
        <row r="1468">
          <cell r="B1468" t="str">
            <v>G-SITUS</v>
          </cell>
          <cell r="C1468" t="str">
            <v>G-SITUS</v>
          </cell>
          <cell r="D1468" t="str">
            <v>G-SITUS</v>
          </cell>
          <cell r="E1468" t="str">
            <v>G-SITUS</v>
          </cell>
          <cell r="F1468" t="str">
            <v>G-SITUS</v>
          </cell>
          <cell r="H1468" t="str">
            <v>PLNT</v>
          </cell>
          <cell r="I1468" t="str">
            <v>PLNT</v>
          </cell>
          <cell r="J1468" t="str">
            <v>PLNT</v>
          </cell>
          <cell r="K1468" t="str">
            <v>PLNT</v>
          </cell>
          <cell r="L1468" t="str">
            <v>PLNT</v>
          </cell>
        </row>
        <row r="1469">
          <cell r="B1469" t="str">
            <v>PTD</v>
          </cell>
          <cell r="C1469" t="str">
            <v>PTD</v>
          </cell>
          <cell r="D1469" t="str">
            <v>PTD</v>
          </cell>
          <cell r="E1469" t="str">
            <v>PTD</v>
          </cell>
          <cell r="F1469" t="str">
            <v>PTD</v>
          </cell>
          <cell r="H1469" t="str">
            <v>PLNT</v>
          </cell>
          <cell r="I1469" t="str">
            <v>PLNT</v>
          </cell>
          <cell r="J1469" t="str">
            <v>PLNT</v>
          </cell>
          <cell r="K1469" t="str">
            <v>PLNT</v>
          </cell>
          <cell r="L1469" t="str">
            <v>PLNT</v>
          </cell>
        </row>
        <row r="1470">
          <cell r="B1470" t="str">
            <v>G-SG</v>
          </cell>
          <cell r="C1470" t="str">
            <v>G-SG</v>
          </cell>
          <cell r="D1470" t="str">
            <v>G-SG</v>
          </cell>
          <cell r="E1470" t="str">
            <v>G-SG</v>
          </cell>
          <cell r="F1470" t="str">
            <v>G-SG</v>
          </cell>
          <cell r="H1470" t="str">
            <v>PLNT</v>
          </cell>
          <cell r="I1470" t="str">
            <v>PLNT</v>
          </cell>
          <cell r="J1470" t="str">
            <v>PLNT</v>
          </cell>
          <cell r="K1470" t="str">
            <v>PLNT</v>
          </cell>
          <cell r="L1470" t="str">
            <v>PLNT</v>
          </cell>
        </row>
        <row r="1471">
          <cell r="B1471" t="str">
            <v>CUST</v>
          </cell>
          <cell r="C1471" t="str">
            <v>CUST</v>
          </cell>
          <cell r="D1471" t="str">
            <v>CUST</v>
          </cell>
          <cell r="E1471" t="str">
            <v>CUST</v>
          </cell>
          <cell r="F1471" t="str">
            <v>CUST</v>
          </cell>
          <cell r="H1471" t="str">
            <v>CUST</v>
          </cell>
          <cell r="I1471" t="str">
            <v>CUST</v>
          </cell>
          <cell r="J1471" t="str">
            <v>CUST</v>
          </cell>
          <cell r="K1471" t="str">
            <v>CUST</v>
          </cell>
          <cell r="L1471" t="str">
            <v>CUST</v>
          </cell>
        </row>
        <row r="1472">
          <cell r="B1472" t="str">
            <v>PT</v>
          </cell>
          <cell r="C1472" t="str">
            <v>PT</v>
          </cell>
          <cell r="D1472" t="str">
            <v>PT</v>
          </cell>
          <cell r="E1472" t="str">
            <v>PT</v>
          </cell>
          <cell r="F1472" t="str">
            <v>PT</v>
          </cell>
          <cell r="H1472" t="str">
            <v>PLNT</v>
          </cell>
          <cell r="I1472" t="str">
            <v>PLNT</v>
          </cell>
          <cell r="J1472" t="str">
            <v>PLNT</v>
          </cell>
          <cell r="K1472" t="str">
            <v>PLNT</v>
          </cell>
          <cell r="L1472" t="str">
            <v>PLNT</v>
          </cell>
        </row>
        <row r="1473">
          <cell r="B1473" t="str">
            <v>P</v>
          </cell>
          <cell r="C1473" t="str">
            <v>P</v>
          </cell>
          <cell r="D1473" t="str">
            <v>P</v>
          </cell>
          <cell r="E1473" t="str">
            <v>P</v>
          </cell>
          <cell r="F1473" t="str">
            <v>P</v>
          </cell>
          <cell r="H1473" t="str">
            <v>PLNT</v>
          </cell>
          <cell r="I1473" t="str">
            <v>PLNT</v>
          </cell>
          <cell r="J1473" t="str">
            <v>PLNT</v>
          </cell>
          <cell r="K1473" t="str">
            <v>PLNT</v>
          </cell>
          <cell r="L1473" t="str">
            <v>PLNT</v>
          </cell>
        </row>
        <row r="1474">
          <cell r="B1474" t="str">
            <v>G-DGP</v>
          </cell>
          <cell r="C1474" t="str">
            <v>G-DGP</v>
          </cell>
          <cell r="D1474" t="str">
            <v>G-DGP</v>
          </cell>
          <cell r="E1474" t="str">
            <v>G-DGP</v>
          </cell>
          <cell r="F1474" t="str">
            <v>G-DGP</v>
          </cell>
          <cell r="H1474" t="str">
            <v>PLNT</v>
          </cell>
          <cell r="I1474" t="str">
            <v>PLNT</v>
          </cell>
          <cell r="J1474" t="str">
            <v>PLNT</v>
          </cell>
          <cell r="K1474" t="str">
            <v>PLNT</v>
          </cell>
          <cell r="L1474" t="str">
            <v>PLNT</v>
          </cell>
        </row>
        <row r="1475">
          <cell r="B1475" t="str">
            <v>G-SG</v>
          </cell>
          <cell r="C1475" t="str">
            <v>G-SG</v>
          </cell>
          <cell r="D1475" t="str">
            <v>G-SG</v>
          </cell>
          <cell r="E1475" t="str">
            <v>G-SG</v>
          </cell>
          <cell r="F1475" t="str">
            <v>G-SG</v>
          </cell>
          <cell r="H1475" t="str">
            <v>PLNT</v>
          </cell>
          <cell r="I1475" t="str">
            <v>PLNT</v>
          </cell>
          <cell r="J1475" t="str">
            <v>PLNT</v>
          </cell>
          <cell r="K1475" t="str">
            <v>PLNT</v>
          </cell>
          <cell r="L1475" t="str">
            <v>PLNT</v>
          </cell>
        </row>
        <row r="1476">
          <cell r="B1476" t="str">
            <v>G-DGU</v>
          </cell>
          <cell r="C1476" t="str">
            <v>G-DGU</v>
          </cell>
          <cell r="D1476" t="str">
            <v>G-DGU</v>
          </cell>
          <cell r="E1476" t="str">
            <v>G-DGU</v>
          </cell>
          <cell r="F1476" t="str">
            <v>G-DGU</v>
          </cell>
          <cell r="H1476" t="str">
            <v>PLNT</v>
          </cell>
          <cell r="I1476" t="str">
            <v>PLNT</v>
          </cell>
          <cell r="J1476" t="str">
            <v>PLNT</v>
          </cell>
          <cell r="K1476" t="str">
            <v>PLNT</v>
          </cell>
          <cell r="L1476" t="str">
            <v>PLNT</v>
          </cell>
        </row>
        <row r="1480">
          <cell r="B1480" t="str">
            <v>G-SITUS</v>
          </cell>
          <cell r="C1480" t="str">
            <v>G-SITUS</v>
          </cell>
          <cell r="D1480" t="str">
            <v>G-SITUS</v>
          </cell>
          <cell r="E1480" t="str">
            <v>G-SITUS</v>
          </cell>
          <cell r="F1480" t="str">
            <v>G-SITUS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1">
          <cell r="B1481" t="str">
            <v>PT</v>
          </cell>
          <cell r="C1481" t="str">
            <v>PT</v>
          </cell>
          <cell r="D1481" t="str">
            <v>PT</v>
          </cell>
          <cell r="E1481" t="str">
            <v>PT</v>
          </cell>
          <cell r="F1481" t="str">
            <v>PT</v>
          </cell>
          <cell r="H1481" t="str">
            <v>PLNT</v>
          </cell>
          <cell r="I1481" t="str">
            <v>PLNT</v>
          </cell>
          <cell r="J1481" t="str">
            <v>PLNT</v>
          </cell>
          <cell r="K1481" t="str">
            <v>PLNT</v>
          </cell>
          <cell r="L1481" t="str">
            <v>PLNT</v>
          </cell>
        </row>
        <row r="1482">
          <cell r="B1482" t="str">
            <v>PT</v>
          </cell>
          <cell r="C1482" t="str">
            <v>PT</v>
          </cell>
          <cell r="D1482" t="str">
            <v>PT</v>
          </cell>
          <cell r="E1482" t="str">
            <v>PT</v>
          </cell>
          <cell r="F1482" t="str">
            <v>PT</v>
          </cell>
          <cell r="H1482" t="str">
            <v>PLNT</v>
          </cell>
          <cell r="I1482" t="str">
            <v>PLNT</v>
          </cell>
          <cell r="J1482" t="str">
            <v>PLNT</v>
          </cell>
          <cell r="K1482" t="str">
            <v>PLNT</v>
          </cell>
          <cell r="L1482" t="str">
            <v>PLNT</v>
          </cell>
        </row>
        <row r="1483">
          <cell r="B1483" t="str">
            <v>PTD</v>
          </cell>
          <cell r="C1483" t="str">
            <v>PTD</v>
          </cell>
          <cell r="D1483" t="str">
            <v>PTD</v>
          </cell>
          <cell r="E1483" t="str">
            <v>PTD</v>
          </cell>
          <cell r="F1483" t="str">
            <v>PTD</v>
          </cell>
          <cell r="H1483" t="str">
            <v>PLNT</v>
          </cell>
          <cell r="I1483" t="str">
            <v>PLNT</v>
          </cell>
          <cell r="J1483" t="str">
            <v>PLNT</v>
          </cell>
          <cell r="K1483" t="str">
            <v>PLNT</v>
          </cell>
          <cell r="L1483" t="str">
            <v>PLNT</v>
          </cell>
        </row>
        <row r="1484">
          <cell r="B1484" t="str">
            <v>G-SG</v>
          </cell>
          <cell r="C1484" t="str">
            <v>G-SG</v>
          </cell>
          <cell r="D1484" t="str">
            <v>G-SG</v>
          </cell>
          <cell r="E1484" t="str">
            <v>G-SG</v>
          </cell>
          <cell r="F1484" t="str">
            <v>G-SG</v>
          </cell>
          <cell r="H1484" t="str">
            <v>PLNT</v>
          </cell>
          <cell r="I1484" t="str">
            <v>PLNT</v>
          </cell>
          <cell r="J1484" t="str">
            <v>PLNT</v>
          </cell>
          <cell r="K1484" t="str">
            <v>PLNT</v>
          </cell>
          <cell r="L1484" t="str">
            <v>PLNT</v>
          </cell>
        </row>
        <row r="1485">
          <cell r="B1485" t="str">
            <v>G-DGU</v>
          </cell>
          <cell r="C1485" t="str">
            <v>G-DGU</v>
          </cell>
          <cell r="D1485" t="str">
            <v>G-DGU</v>
          </cell>
          <cell r="E1485" t="str">
            <v>G-DGU</v>
          </cell>
          <cell r="F1485" t="str">
            <v>G-DGU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9">
          <cell r="B1489" t="str">
            <v>G-SITUS</v>
          </cell>
          <cell r="C1489" t="str">
            <v>G-SITUS</v>
          </cell>
          <cell r="D1489" t="str">
            <v>G-SITUS</v>
          </cell>
          <cell r="E1489" t="str">
            <v>G-SITUS</v>
          </cell>
          <cell r="F1489" t="str">
            <v>G-SITUS</v>
          </cell>
          <cell r="H1489" t="str">
            <v>PLNT</v>
          </cell>
          <cell r="I1489" t="str">
            <v>PLNT</v>
          </cell>
          <cell r="J1489" t="str">
            <v>PLNT</v>
          </cell>
          <cell r="K1489" t="str">
            <v>PLNT</v>
          </cell>
          <cell r="L1489" t="str">
            <v>PLNT</v>
          </cell>
        </row>
        <row r="1490">
          <cell r="B1490" t="str">
            <v>PT</v>
          </cell>
          <cell r="C1490" t="str">
            <v>PT</v>
          </cell>
          <cell r="D1490" t="str">
            <v>PT</v>
          </cell>
          <cell r="E1490" t="str">
            <v>PT</v>
          </cell>
          <cell r="F1490" t="str">
            <v>PT</v>
          </cell>
          <cell r="H1490" t="str">
            <v>PLNT</v>
          </cell>
          <cell r="I1490" t="str">
            <v>PLNT</v>
          </cell>
          <cell r="J1490" t="str">
            <v>PLNT</v>
          </cell>
          <cell r="K1490" t="str">
            <v>PLNT</v>
          </cell>
          <cell r="L1490" t="str">
            <v>PLNT</v>
          </cell>
        </row>
        <row r="1491">
          <cell r="B1491" t="str">
            <v>G-SG</v>
          </cell>
          <cell r="C1491" t="str">
            <v>G-SG</v>
          </cell>
          <cell r="D1491" t="str">
            <v>G-SG</v>
          </cell>
          <cell r="E1491" t="str">
            <v>G-SG</v>
          </cell>
          <cell r="F1491" t="str">
            <v>G-SG</v>
          </cell>
          <cell r="H1491" t="str">
            <v>PLNT</v>
          </cell>
          <cell r="I1491" t="str">
            <v>PLNT</v>
          </cell>
          <cell r="J1491" t="str">
            <v>PLNT</v>
          </cell>
          <cell r="K1491" t="str">
            <v>PLNT</v>
          </cell>
          <cell r="L1491" t="str">
            <v>PLNT</v>
          </cell>
        </row>
        <row r="1492">
          <cell r="B1492" t="str">
            <v>PTD</v>
          </cell>
          <cell r="C1492" t="str">
            <v>PTD</v>
          </cell>
          <cell r="D1492" t="str">
            <v>PTD</v>
          </cell>
          <cell r="E1492" t="str">
            <v>PTD</v>
          </cell>
          <cell r="F1492" t="str">
            <v>PTD</v>
          </cell>
          <cell r="H1492" t="str">
            <v>PLNT</v>
          </cell>
          <cell r="I1492" t="str">
            <v>PLNT</v>
          </cell>
          <cell r="J1492" t="str">
            <v>PLNT</v>
          </cell>
          <cell r="K1492" t="str">
            <v>PLNT</v>
          </cell>
          <cell r="L1492" t="str">
            <v>PLNT</v>
          </cell>
        </row>
        <row r="1493">
          <cell r="B1493" t="str">
            <v>P</v>
          </cell>
          <cell r="C1493" t="str">
            <v>P</v>
          </cell>
          <cell r="D1493" t="str">
            <v>P</v>
          </cell>
          <cell r="E1493" t="str">
            <v>P</v>
          </cell>
          <cell r="F1493" t="str">
            <v>P</v>
          </cell>
          <cell r="H1493" t="str">
            <v>PLNT</v>
          </cell>
          <cell r="I1493" t="str">
            <v>PLNT</v>
          </cell>
          <cell r="J1493" t="str">
            <v>PLNT</v>
          </cell>
          <cell r="K1493" t="str">
            <v>PLNT</v>
          </cell>
          <cell r="L1493" t="str">
            <v>PLNT</v>
          </cell>
        </row>
        <row r="1494">
          <cell r="B1494" t="str">
            <v>PT</v>
          </cell>
          <cell r="C1494" t="str">
            <v>PT</v>
          </cell>
          <cell r="D1494" t="str">
            <v>PT</v>
          </cell>
          <cell r="E1494" t="str">
            <v>PT</v>
          </cell>
          <cell r="F1494" t="str">
            <v>PT</v>
          </cell>
          <cell r="H1494" t="str">
            <v>PLNT</v>
          </cell>
          <cell r="I1494" t="str">
            <v>PLNT</v>
          </cell>
          <cell r="J1494" t="str">
            <v>PLNT</v>
          </cell>
          <cell r="K1494" t="str">
            <v>PLNT</v>
          </cell>
          <cell r="L1494" t="str">
            <v>PLNT</v>
          </cell>
        </row>
        <row r="1495">
          <cell r="B1495" t="str">
            <v>G-SG</v>
          </cell>
          <cell r="C1495" t="str">
            <v>G-SG</v>
          </cell>
          <cell r="D1495" t="str">
            <v>G-SG</v>
          </cell>
          <cell r="E1495" t="str">
            <v>G-SG</v>
          </cell>
          <cell r="F1495" t="str">
            <v>G-SG</v>
          </cell>
          <cell r="H1495" t="str">
            <v>PLNT</v>
          </cell>
          <cell r="I1495" t="str">
            <v>PLNT</v>
          </cell>
          <cell r="J1495" t="str">
            <v>PLNT</v>
          </cell>
          <cell r="K1495" t="str">
            <v>PLNT</v>
          </cell>
          <cell r="L1495" t="str">
            <v>PLNT</v>
          </cell>
        </row>
        <row r="1496">
          <cell r="B1496" t="str">
            <v>G-SG</v>
          </cell>
          <cell r="C1496" t="str">
            <v>G-SG</v>
          </cell>
          <cell r="D1496" t="str">
            <v>G-SG</v>
          </cell>
          <cell r="E1496" t="str">
            <v>G-SG</v>
          </cell>
          <cell r="F1496" t="str">
            <v>G-SG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500">
          <cell r="B1500" t="str">
            <v>G-SITUS</v>
          </cell>
          <cell r="C1500" t="str">
            <v>G-SITUS</v>
          </cell>
          <cell r="D1500" t="str">
            <v>G-SITUS</v>
          </cell>
          <cell r="E1500" t="str">
            <v>G-SITUS</v>
          </cell>
          <cell r="F1500" t="str">
            <v>G-SITUS</v>
          </cell>
          <cell r="H1500" t="str">
            <v>PLNT</v>
          </cell>
          <cell r="I1500" t="str">
            <v>PLNT</v>
          </cell>
          <cell r="J1500" t="str">
            <v>PLNT</v>
          </cell>
          <cell r="K1500" t="str">
            <v>PLNT</v>
          </cell>
          <cell r="L1500" t="str">
            <v>PLNT</v>
          </cell>
        </row>
        <row r="1501">
          <cell r="B1501" t="str">
            <v>PT</v>
          </cell>
          <cell r="C1501" t="str">
            <v>PT</v>
          </cell>
          <cell r="D1501" t="str">
            <v>PT</v>
          </cell>
          <cell r="E1501" t="str">
            <v>PT</v>
          </cell>
          <cell r="F1501" t="str">
            <v>PT</v>
          </cell>
          <cell r="H1501" t="str">
            <v>PLNT</v>
          </cell>
          <cell r="I1501" t="str">
            <v>PLNT</v>
          </cell>
          <cell r="J1501" t="str">
            <v>PLNT</v>
          </cell>
          <cell r="K1501" t="str">
            <v>PLNT</v>
          </cell>
          <cell r="L1501" t="str">
            <v>PLNT</v>
          </cell>
        </row>
        <row r="1502">
          <cell r="B1502" t="str">
            <v>PT</v>
          </cell>
          <cell r="C1502" t="str">
            <v>PT</v>
          </cell>
          <cell r="D1502" t="str">
            <v>PT</v>
          </cell>
          <cell r="E1502" t="str">
            <v>PT</v>
          </cell>
          <cell r="F1502" t="str">
            <v>PT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3">
          <cell r="B1503" t="str">
            <v>PTD</v>
          </cell>
          <cell r="C1503" t="str">
            <v>PTD</v>
          </cell>
          <cell r="D1503" t="str">
            <v>PTD</v>
          </cell>
          <cell r="E1503" t="str">
            <v>PTD</v>
          </cell>
          <cell r="F1503" t="str">
            <v>PTD</v>
          </cell>
          <cell r="H1503" t="str">
            <v>PLNT</v>
          </cell>
          <cell r="I1503" t="str">
            <v>PLNT</v>
          </cell>
          <cell r="J1503" t="str">
            <v>PLNT</v>
          </cell>
          <cell r="K1503" t="str">
            <v>PLNT</v>
          </cell>
          <cell r="L1503" t="str">
            <v>PLNT</v>
          </cell>
        </row>
        <row r="1504">
          <cell r="B1504" t="str">
            <v>P</v>
          </cell>
          <cell r="C1504" t="str">
            <v>P</v>
          </cell>
          <cell r="D1504" t="str">
            <v>P</v>
          </cell>
          <cell r="E1504" t="str">
            <v>P</v>
          </cell>
          <cell r="F1504" t="str">
            <v>P</v>
          </cell>
          <cell r="H1504" t="str">
            <v>PLNT</v>
          </cell>
          <cell r="I1504" t="str">
            <v>PLNT</v>
          </cell>
          <cell r="J1504" t="str">
            <v>PLNT</v>
          </cell>
          <cell r="K1504" t="str">
            <v>PLNT</v>
          </cell>
          <cell r="L1504" t="str">
            <v>PLNT</v>
          </cell>
        </row>
        <row r="1505">
          <cell r="B1505" t="str">
            <v>G-SG</v>
          </cell>
          <cell r="C1505" t="str">
            <v>G-SG</v>
          </cell>
          <cell r="D1505" t="str">
            <v>G-SG</v>
          </cell>
          <cell r="E1505" t="str">
            <v>G-SG</v>
          </cell>
          <cell r="F1505" t="str">
            <v>G-SG</v>
          </cell>
          <cell r="H1505" t="str">
            <v>PLNT</v>
          </cell>
          <cell r="I1505" t="str">
            <v>PLNT</v>
          </cell>
          <cell r="J1505" t="str">
            <v>PLNT</v>
          </cell>
          <cell r="K1505" t="str">
            <v>PLNT</v>
          </cell>
          <cell r="L1505" t="str">
            <v>PLNT</v>
          </cell>
        </row>
        <row r="1506">
          <cell r="B1506" t="str">
            <v>G-SG</v>
          </cell>
          <cell r="C1506" t="str">
            <v>G-SG</v>
          </cell>
          <cell r="D1506" t="str">
            <v>G-SG</v>
          </cell>
          <cell r="E1506" t="str">
            <v>G-SG</v>
          </cell>
          <cell r="F1506" t="str">
            <v>G-SG</v>
          </cell>
          <cell r="H1506" t="str">
            <v>PLNT</v>
          </cell>
          <cell r="I1506" t="str">
            <v>PLNT</v>
          </cell>
          <cell r="J1506" t="str">
            <v>PLNT</v>
          </cell>
          <cell r="K1506" t="str">
            <v>PLNT</v>
          </cell>
          <cell r="L1506" t="str">
            <v>PLNT</v>
          </cell>
        </row>
        <row r="1507">
          <cell r="B1507" t="str">
            <v>G-SG</v>
          </cell>
          <cell r="C1507" t="str">
            <v>G-SG</v>
          </cell>
          <cell r="D1507" t="str">
            <v>G-SG</v>
          </cell>
          <cell r="E1507" t="str">
            <v>G-SG</v>
          </cell>
          <cell r="F1507" t="str">
            <v>G-SG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11">
          <cell r="B1511" t="str">
            <v>G-SITUS</v>
          </cell>
          <cell r="C1511" t="str">
            <v>G-SITUS</v>
          </cell>
          <cell r="D1511" t="str">
            <v>G-SITUS</v>
          </cell>
          <cell r="E1511" t="str">
            <v>G-SITUS</v>
          </cell>
          <cell r="F1511" t="str">
            <v>G-SITUS</v>
          </cell>
          <cell r="H1511" t="str">
            <v>PLNT</v>
          </cell>
          <cell r="I1511" t="str">
            <v>PLNT</v>
          </cell>
          <cell r="J1511" t="str">
            <v>PLNT</v>
          </cell>
          <cell r="K1511" t="str">
            <v>PLNT</v>
          </cell>
          <cell r="L1511" t="str">
            <v>PLNT</v>
          </cell>
        </row>
        <row r="1512">
          <cell r="B1512" t="str">
            <v>G-DGP</v>
          </cell>
          <cell r="C1512" t="str">
            <v>G-DGP</v>
          </cell>
          <cell r="D1512" t="str">
            <v>G-DGP</v>
          </cell>
          <cell r="E1512" t="str">
            <v>G-DGP</v>
          </cell>
          <cell r="F1512" t="str">
            <v>G-DGP</v>
          </cell>
          <cell r="H1512" t="str">
            <v>PLNT</v>
          </cell>
          <cell r="I1512" t="str">
            <v>PLNT</v>
          </cell>
          <cell r="J1512" t="str">
            <v>PLNT</v>
          </cell>
          <cell r="K1512" t="str">
            <v>PLNT</v>
          </cell>
          <cell r="L1512" t="str">
            <v>PLNT</v>
          </cell>
        </row>
        <row r="1513">
          <cell r="B1513" t="str">
            <v>G-SG</v>
          </cell>
          <cell r="C1513" t="str">
            <v>G-SG</v>
          </cell>
          <cell r="D1513" t="str">
            <v>G-SG</v>
          </cell>
          <cell r="E1513" t="str">
            <v>G-SG</v>
          </cell>
          <cell r="F1513" t="str">
            <v>G-SG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PTD</v>
          </cell>
          <cell r="C1514" t="str">
            <v>PTD</v>
          </cell>
          <cell r="D1514" t="str">
            <v>PTD</v>
          </cell>
          <cell r="E1514" t="str">
            <v>PTD</v>
          </cell>
          <cell r="F1514" t="str">
            <v>PTD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5">
          <cell r="B1515" t="str">
            <v>G-DGU</v>
          </cell>
          <cell r="C1515" t="str">
            <v>G-DGU</v>
          </cell>
          <cell r="D1515" t="str">
            <v>G-DGU</v>
          </cell>
          <cell r="E1515" t="str">
            <v>G-DGU</v>
          </cell>
          <cell r="F1515" t="str">
            <v>G-DGU</v>
          </cell>
          <cell r="H1515" t="str">
            <v>PLNT</v>
          </cell>
          <cell r="I1515" t="str">
            <v>PLNT</v>
          </cell>
          <cell r="J1515" t="str">
            <v>PLNT</v>
          </cell>
          <cell r="K1515" t="str">
            <v>PLNT</v>
          </cell>
          <cell r="L1515" t="str">
            <v>PLNT</v>
          </cell>
        </row>
        <row r="1516">
          <cell r="B1516" t="str">
            <v>P</v>
          </cell>
          <cell r="C1516" t="str">
            <v>P</v>
          </cell>
          <cell r="D1516" t="str">
            <v>P</v>
          </cell>
          <cell r="E1516" t="str">
            <v>P</v>
          </cell>
          <cell r="F1516" t="str">
            <v>P</v>
          </cell>
          <cell r="H1516" t="str">
            <v>PLNT</v>
          </cell>
          <cell r="I1516" t="str">
            <v>PLNT</v>
          </cell>
          <cell r="J1516" t="str">
            <v>PLNT</v>
          </cell>
          <cell r="K1516" t="str">
            <v>PLNT</v>
          </cell>
          <cell r="L1516" t="str">
            <v>PLNT</v>
          </cell>
        </row>
        <row r="1517">
          <cell r="B1517" t="str">
            <v>G-SG</v>
          </cell>
          <cell r="C1517" t="str">
            <v>G-SG</v>
          </cell>
          <cell r="D1517" t="str">
            <v>G-SG</v>
          </cell>
          <cell r="E1517" t="str">
            <v>G-SG</v>
          </cell>
          <cell r="F1517" t="str">
            <v>G-SG</v>
          </cell>
          <cell r="H1517" t="str">
            <v>PLNT</v>
          </cell>
          <cell r="I1517" t="str">
            <v>PLNT</v>
          </cell>
          <cell r="J1517" t="str">
            <v>PLNT</v>
          </cell>
          <cell r="K1517" t="str">
            <v>PLNT</v>
          </cell>
          <cell r="L1517" t="str">
            <v>PLNT</v>
          </cell>
        </row>
        <row r="1518">
          <cell r="B1518" t="str">
            <v>G-SG</v>
          </cell>
          <cell r="C1518" t="str">
            <v>G-SG</v>
          </cell>
          <cell r="D1518" t="str">
            <v>G-SG</v>
          </cell>
          <cell r="E1518" t="str">
            <v>G-SG</v>
          </cell>
          <cell r="F1518" t="str">
            <v>G-SG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22">
          <cell r="B1522" t="str">
            <v>G-SITUS</v>
          </cell>
          <cell r="C1522" t="str">
            <v>G-SITUS</v>
          </cell>
          <cell r="D1522" t="str">
            <v>G-SITUS</v>
          </cell>
          <cell r="E1522" t="str">
            <v>G-SITUS</v>
          </cell>
          <cell r="F1522" t="str">
            <v>G-SITUS</v>
          </cell>
          <cell r="H1522" t="str">
            <v>PLNT</v>
          </cell>
          <cell r="I1522" t="str">
            <v>PLNT</v>
          </cell>
          <cell r="J1522" t="str">
            <v>PLNT</v>
          </cell>
          <cell r="K1522" t="str">
            <v>PLNT</v>
          </cell>
          <cell r="L1522" t="str">
            <v>PLNT</v>
          </cell>
        </row>
        <row r="1523">
          <cell r="B1523" t="str">
            <v>G-DGP</v>
          </cell>
          <cell r="C1523" t="str">
            <v>G-DGP</v>
          </cell>
          <cell r="D1523" t="str">
            <v>G-DGP</v>
          </cell>
          <cell r="E1523" t="str">
            <v>G-DGP</v>
          </cell>
          <cell r="F1523" t="str">
            <v>G-DGP</v>
          </cell>
          <cell r="H1523" t="str">
            <v>PLNT</v>
          </cell>
          <cell r="I1523" t="str">
            <v>PLNT</v>
          </cell>
          <cell r="J1523" t="str">
            <v>PLNT</v>
          </cell>
          <cell r="K1523" t="str">
            <v>PLNT</v>
          </cell>
          <cell r="L1523" t="str">
            <v>PLNT</v>
          </cell>
        </row>
        <row r="1524">
          <cell r="B1524" t="str">
            <v>G-DGU</v>
          </cell>
          <cell r="C1524" t="str">
            <v>G-DGU</v>
          </cell>
          <cell r="D1524" t="str">
            <v>G-DGU</v>
          </cell>
          <cell r="E1524" t="str">
            <v>G-DGU</v>
          </cell>
          <cell r="F1524" t="str">
            <v>G-DGU</v>
          </cell>
          <cell r="H1524" t="str">
            <v>PLNT</v>
          </cell>
          <cell r="I1524" t="str">
            <v>PLNT</v>
          </cell>
          <cell r="J1524" t="str">
            <v>PLNT</v>
          </cell>
          <cell r="K1524" t="str">
            <v>PLNT</v>
          </cell>
          <cell r="L1524" t="str">
            <v>PLNT</v>
          </cell>
        </row>
        <row r="1525">
          <cell r="B1525" t="str">
            <v>PTD</v>
          </cell>
          <cell r="C1525" t="str">
            <v>PTD</v>
          </cell>
          <cell r="D1525" t="str">
            <v>PTD</v>
          </cell>
          <cell r="E1525" t="str">
            <v>PTD</v>
          </cell>
          <cell r="F1525" t="str">
            <v>PTD</v>
          </cell>
          <cell r="H1525" t="str">
            <v>PLNT</v>
          </cell>
          <cell r="I1525" t="str">
            <v>PLNT</v>
          </cell>
          <cell r="J1525" t="str">
            <v>PLNT</v>
          </cell>
          <cell r="K1525" t="str">
            <v>PLNT</v>
          </cell>
          <cell r="L1525" t="str">
            <v>PLNT</v>
          </cell>
        </row>
        <row r="1526">
          <cell r="B1526" t="str">
            <v>CUST</v>
          </cell>
          <cell r="C1526" t="str">
            <v>CUST</v>
          </cell>
          <cell r="D1526" t="str">
            <v>CUST</v>
          </cell>
          <cell r="E1526" t="str">
            <v>CUST</v>
          </cell>
          <cell r="F1526" t="str">
            <v>CUST</v>
          </cell>
          <cell r="H1526" t="str">
            <v>PLNT</v>
          </cell>
          <cell r="I1526" t="str">
            <v>PLNT</v>
          </cell>
          <cell r="J1526" t="str">
            <v>PLNT</v>
          </cell>
          <cell r="K1526" t="str">
            <v>PLNT</v>
          </cell>
          <cell r="L1526" t="str">
            <v>PLNT</v>
          </cell>
        </row>
        <row r="1527">
          <cell r="B1527" t="str">
            <v>G-SG</v>
          </cell>
          <cell r="C1527" t="str">
            <v>G-SG</v>
          </cell>
          <cell r="D1527" t="str">
            <v>G-SG</v>
          </cell>
          <cell r="E1527" t="str">
            <v>G-SG</v>
          </cell>
          <cell r="F1527" t="str">
            <v>G-SG</v>
          </cell>
          <cell r="H1527" t="str">
            <v>PLNT</v>
          </cell>
          <cell r="I1527" t="str">
            <v>PLNT</v>
          </cell>
          <cell r="J1527" t="str">
            <v>PLNT</v>
          </cell>
          <cell r="K1527" t="str">
            <v>PLNT</v>
          </cell>
          <cell r="L1527" t="str">
            <v>PLNT</v>
          </cell>
        </row>
        <row r="1528">
          <cell r="B1528" t="str">
            <v>P</v>
          </cell>
          <cell r="C1528" t="str">
            <v>P</v>
          </cell>
          <cell r="D1528" t="str">
            <v>P</v>
          </cell>
          <cell r="E1528" t="str">
            <v>P</v>
          </cell>
          <cell r="F1528" t="str">
            <v>P</v>
          </cell>
          <cell r="H1528" t="str">
            <v>PLNT</v>
          </cell>
          <cell r="I1528" t="str">
            <v>PLNT</v>
          </cell>
          <cell r="J1528" t="str">
            <v>PLNT</v>
          </cell>
          <cell r="K1528" t="str">
            <v>PLNT</v>
          </cell>
          <cell r="L1528" t="str">
            <v>PLNT</v>
          </cell>
        </row>
        <row r="1529">
          <cell r="B1529" t="str">
            <v>G-SG</v>
          </cell>
          <cell r="C1529" t="str">
            <v>G-SG</v>
          </cell>
          <cell r="D1529" t="str">
            <v>G-SG</v>
          </cell>
          <cell r="E1529" t="str">
            <v>G-SG</v>
          </cell>
          <cell r="F1529" t="str">
            <v>G-SG</v>
          </cell>
          <cell r="H1529" t="str">
            <v>PLNT</v>
          </cell>
          <cell r="I1529" t="str">
            <v>PLNT</v>
          </cell>
          <cell r="J1529" t="str">
            <v>PLNT</v>
          </cell>
          <cell r="K1529" t="str">
            <v>PLNT</v>
          </cell>
          <cell r="L1529" t="str">
            <v>PLNT</v>
          </cell>
        </row>
        <row r="1530">
          <cell r="B1530" t="str">
            <v>G-SG</v>
          </cell>
          <cell r="C1530" t="str">
            <v>G-SG</v>
          </cell>
          <cell r="D1530" t="str">
            <v>G-SG</v>
          </cell>
          <cell r="E1530" t="str">
            <v>G-SG</v>
          </cell>
          <cell r="F1530" t="str">
            <v>G-SG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4">
          <cell r="B1534" t="str">
            <v>G-SITUS</v>
          </cell>
          <cell r="C1534" t="str">
            <v>G-SITUS</v>
          </cell>
          <cell r="D1534" t="str">
            <v>G-SITUS</v>
          </cell>
          <cell r="E1534" t="str">
            <v>G-SITUS</v>
          </cell>
          <cell r="F1534" t="str">
            <v>G-SITUS</v>
          </cell>
          <cell r="H1534" t="str">
            <v>PLNT</v>
          </cell>
          <cell r="I1534" t="str">
            <v>PLNT</v>
          </cell>
          <cell r="J1534" t="str">
            <v>PLNT</v>
          </cell>
          <cell r="K1534" t="str">
            <v>PLNT</v>
          </cell>
          <cell r="L1534" t="str">
            <v>PLNT</v>
          </cell>
        </row>
        <row r="1535">
          <cell r="B1535" t="str">
            <v>PT</v>
          </cell>
          <cell r="C1535" t="str">
            <v>PT</v>
          </cell>
          <cell r="D1535" t="str">
            <v>PT</v>
          </cell>
          <cell r="E1535" t="str">
            <v>PT</v>
          </cell>
          <cell r="F1535" t="str">
            <v>PT</v>
          </cell>
          <cell r="H1535" t="str">
            <v>PLNT</v>
          </cell>
          <cell r="I1535" t="str">
            <v>PLNT</v>
          </cell>
          <cell r="J1535" t="str">
            <v>PLNT</v>
          </cell>
          <cell r="K1535" t="str">
            <v>PLNT</v>
          </cell>
          <cell r="L1535" t="str">
            <v>PLNT</v>
          </cell>
        </row>
        <row r="1536">
          <cell r="B1536" t="str">
            <v>PT</v>
          </cell>
          <cell r="C1536" t="str">
            <v>PT</v>
          </cell>
          <cell r="D1536" t="str">
            <v>PT</v>
          </cell>
          <cell r="E1536" t="str">
            <v>PT</v>
          </cell>
          <cell r="F1536" t="str">
            <v>PT</v>
          </cell>
          <cell r="H1536" t="str">
            <v>PLNT</v>
          </cell>
          <cell r="I1536" t="str">
            <v>PLNT</v>
          </cell>
          <cell r="J1536" t="str">
            <v>PLNT</v>
          </cell>
          <cell r="K1536" t="str">
            <v>PLNT</v>
          </cell>
          <cell r="L1536" t="str">
            <v>PLNT</v>
          </cell>
        </row>
        <row r="1537">
          <cell r="B1537" t="str">
            <v>CUST</v>
          </cell>
          <cell r="C1537" t="str">
            <v>CUST</v>
          </cell>
          <cell r="D1537" t="str">
            <v>CUST</v>
          </cell>
          <cell r="E1537" t="str">
            <v>CUST</v>
          </cell>
          <cell r="F1537" t="str">
            <v>CUST</v>
          </cell>
          <cell r="H1537" t="str">
            <v>CUST</v>
          </cell>
          <cell r="I1537" t="str">
            <v>CUST</v>
          </cell>
          <cell r="J1537" t="str">
            <v>CUST</v>
          </cell>
          <cell r="K1537" t="str">
            <v>CUST</v>
          </cell>
          <cell r="L1537" t="str">
            <v>CUST</v>
          </cell>
        </row>
        <row r="1538">
          <cell r="B1538" t="str">
            <v>PTD</v>
          </cell>
          <cell r="C1538" t="str">
            <v>PTD</v>
          </cell>
          <cell r="D1538" t="str">
            <v>PTD</v>
          </cell>
          <cell r="E1538" t="str">
            <v>PTD</v>
          </cell>
          <cell r="F1538" t="str">
            <v>PTD</v>
          </cell>
          <cell r="H1538" t="str">
            <v>PLNT</v>
          </cell>
          <cell r="I1538" t="str">
            <v>PLNT</v>
          </cell>
          <cell r="J1538" t="str">
            <v>PLNT</v>
          </cell>
          <cell r="K1538" t="str">
            <v>PLNT</v>
          </cell>
          <cell r="L1538" t="str">
            <v>PLNT</v>
          </cell>
        </row>
        <row r="1539">
          <cell r="B1539" t="str">
            <v>P</v>
          </cell>
          <cell r="C1539" t="str">
            <v>P</v>
          </cell>
          <cell r="D1539" t="str">
            <v>P</v>
          </cell>
          <cell r="E1539" t="str">
            <v>P</v>
          </cell>
          <cell r="F1539" t="str">
            <v>P</v>
          </cell>
          <cell r="H1539" t="str">
            <v>PLNT</v>
          </cell>
          <cell r="I1539" t="str">
            <v>PLNT</v>
          </cell>
          <cell r="J1539" t="str">
            <v>PLNT</v>
          </cell>
          <cell r="K1539" t="str">
            <v>PLNT</v>
          </cell>
          <cell r="L1539" t="str">
            <v>PLNT</v>
          </cell>
        </row>
        <row r="1540">
          <cell r="B1540" t="str">
            <v>G-SG</v>
          </cell>
          <cell r="C1540" t="str">
            <v>G-SG</v>
          </cell>
          <cell r="D1540" t="str">
            <v>G-SG</v>
          </cell>
          <cell r="E1540" t="str">
            <v>G-SG</v>
          </cell>
          <cell r="F1540" t="str">
            <v>G-SG</v>
          </cell>
          <cell r="H1540" t="str">
            <v>PLNT</v>
          </cell>
          <cell r="I1540" t="str">
            <v>PLNT</v>
          </cell>
          <cell r="J1540" t="str">
            <v>PLNT</v>
          </cell>
          <cell r="K1540" t="str">
            <v>PLNT</v>
          </cell>
          <cell r="L1540" t="str">
            <v>PLNT</v>
          </cell>
        </row>
        <row r="1541">
          <cell r="B1541" t="str">
            <v>G-SG</v>
          </cell>
          <cell r="C1541" t="str">
            <v>G-SG</v>
          </cell>
          <cell r="D1541" t="str">
            <v>G-SG</v>
          </cell>
          <cell r="E1541" t="str">
            <v>G-SG</v>
          </cell>
          <cell r="F1541" t="str">
            <v>G-SG</v>
          </cell>
          <cell r="H1541" t="str">
            <v>PLNT</v>
          </cell>
          <cell r="I1541" t="str">
            <v>PLNT</v>
          </cell>
          <cell r="J1541" t="str">
            <v>PLNT</v>
          </cell>
          <cell r="K1541" t="str">
            <v>PLNT</v>
          </cell>
          <cell r="L1541" t="str">
            <v>PLNT</v>
          </cell>
        </row>
        <row r="1545">
          <cell r="B1545" t="str">
            <v>P</v>
          </cell>
          <cell r="C1545" t="str">
            <v>P</v>
          </cell>
          <cell r="D1545" t="str">
            <v>P</v>
          </cell>
          <cell r="E1545" t="str">
            <v>P</v>
          </cell>
          <cell r="F1545" t="str">
            <v>P</v>
          </cell>
          <cell r="H1545" t="str">
            <v>ZERO</v>
          </cell>
          <cell r="I1545" t="str">
            <v>ZERO</v>
          </cell>
          <cell r="J1545" t="str">
            <v>ZERO</v>
          </cell>
          <cell r="K1545" t="str">
            <v>ZERO</v>
          </cell>
          <cell r="L1545" t="str">
            <v>ZERO</v>
          </cell>
        </row>
        <row r="1546">
          <cell r="B1546" t="str">
            <v>P</v>
          </cell>
          <cell r="C1546" t="str">
            <v>P</v>
          </cell>
          <cell r="D1546" t="str">
            <v>P</v>
          </cell>
          <cell r="E1546" t="str">
            <v>P</v>
          </cell>
          <cell r="F1546" t="str">
            <v>P</v>
          </cell>
          <cell r="H1546" t="str">
            <v>ZERO</v>
          </cell>
          <cell r="I1546" t="str">
            <v>ZERO</v>
          </cell>
          <cell r="J1546" t="str">
            <v>ZERO</v>
          </cell>
          <cell r="K1546" t="str">
            <v>ZERO</v>
          </cell>
          <cell r="L1546" t="str">
            <v>ZERO</v>
          </cell>
        </row>
        <row r="1551">
          <cell r="B1551" t="str">
            <v>P</v>
          </cell>
          <cell r="C1551" t="str">
            <v>P</v>
          </cell>
          <cell r="D1551" t="str">
            <v>P</v>
          </cell>
          <cell r="E1551" t="str">
            <v>P</v>
          </cell>
          <cell r="F1551" t="str">
            <v>P</v>
          </cell>
          <cell r="H1551" t="str">
            <v>PLNT</v>
          </cell>
          <cell r="I1551" t="str">
            <v>PLNT</v>
          </cell>
          <cell r="J1551" t="str">
            <v>PLNT</v>
          </cell>
          <cell r="K1551" t="str">
            <v>PLNT</v>
          </cell>
          <cell r="L1551" t="str">
            <v>PLNT</v>
          </cell>
        </row>
        <row r="1554">
          <cell r="B1554" t="str">
            <v>P</v>
          </cell>
          <cell r="C1554" t="str">
            <v>P</v>
          </cell>
          <cell r="D1554" t="str">
            <v>P</v>
          </cell>
          <cell r="E1554" t="str">
            <v>P</v>
          </cell>
          <cell r="F1554" t="str">
            <v>P</v>
          </cell>
          <cell r="H1554" t="str">
            <v>PLNT</v>
          </cell>
          <cell r="I1554" t="str">
            <v>PLNT</v>
          </cell>
          <cell r="J1554" t="str">
            <v>PLNT</v>
          </cell>
          <cell r="K1554" t="str">
            <v>PLNT</v>
          </cell>
          <cell r="L1554" t="str">
            <v>PLNT</v>
          </cell>
        </row>
        <row r="1559">
          <cell r="B1559" t="str">
            <v>G-SITUS</v>
          </cell>
          <cell r="C1559" t="str">
            <v>G-SITUS</v>
          </cell>
          <cell r="D1559" t="str">
            <v>G-SITUS</v>
          </cell>
          <cell r="E1559" t="str">
            <v>G-SITUS</v>
          </cell>
          <cell r="F1559" t="str">
            <v>G-SITUS</v>
          </cell>
          <cell r="H1559" t="str">
            <v>PLNT</v>
          </cell>
          <cell r="I1559" t="str">
            <v>PLNT</v>
          </cell>
          <cell r="J1559" t="str">
            <v>PLNT</v>
          </cell>
          <cell r="K1559" t="str">
            <v>PLNT</v>
          </cell>
          <cell r="L1559" t="str">
            <v>PLNT</v>
          </cell>
        </row>
        <row r="1560">
          <cell r="B1560" t="str">
            <v>P</v>
          </cell>
          <cell r="C1560" t="str">
            <v>P</v>
          </cell>
          <cell r="D1560" t="str">
            <v>P</v>
          </cell>
          <cell r="E1560" t="str">
            <v>P</v>
          </cell>
          <cell r="F1560" t="str">
            <v>P</v>
          </cell>
          <cell r="H1560" t="str">
            <v>PLNT</v>
          </cell>
          <cell r="I1560" t="str">
            <v>PLNT</v>
          </cell>
          <cell r="J1560" t="str">
            <v>PLNT</v>
          </cell>
          <cell r="K1560" t="str">
            <v>PLNT</v>
          </cell>
          <cell r="L1560" t="str">
            <v>PLNT</v>
          </cell>
        </row>
        <row r="1561">
          <cell r="B1561" t="str">
            <v>PTD</v>
          </cell>
          <cell r="C1561" t="str">
            <v>PTD</v>
          </cell>
          <cell r="D1561" t="str">
            <v>PTD</v>
          </cell>
          <cell r="E1561" t="str">
            <v>PTD</v>
          </cell>
          <cell r="F1561" t="str">
            <v>PTD</v>
          </cell>
          <cell r="H1561" t="str">
            <v>PLNT</v>
          </cell>
          <cell r="I1561" t="str">
            <v>PLNT</v>
          </cell>
          <cell r="J1561" t="str">
            <v>PLNT</v>
          </cell>
          <cell r="K1561" t="str">
            <v>PLNT</v>
          </cell>
          <cell r="L1561" t="str">
            <v>PLNT</v>
          </cell>
        </row>
        <row r="1568">
          <cell r="B1568" t="str">
            <v>LABOR</v>
          </cell>
          <cell r="C1568" t="str">
            <v>LABOR</v>
          </cell>
          <cell r="D1568" t="str">
            <v>LABOR</v>
          </cell>
          <cell r="E1568" t="str">
            <v>LABOR</v>
          </cell>
          <cell r="F1568" t="str">
            <v>LABOR</v>
          </cell>
          <cell r="H1568" t="str">
            <v>PLNT</v>
          </cell>
          <cell r="I1568" t="str">
            <v>PLNT</v>
          </cell>
          <cell r="J1568" t="str">
            <v>PLNT</v>
          </cell>
          <cell r="K1568" t="str">
            <v>PLNT</v>
          </cell>
          <cell r="L1568" t="str">
            <v>PLNT</v>
          </cell>
        </row>
        <row r="1571">
          <cell r="B1571" t="str">
            <v>PTD</v>
          </cell>
          <cell r="C1571" t="str">
            <v>PTD</v>
          </cell>
          <cell r="D1571" t="str">
            <v>PTD</v>
          </cell>
          <cell r="E1571" t="str">
            <v>PTD</v>
          </cell>
          <cell r="F1571" t="str">
            <v>PTD</v>
          </cell>
          <cell r="H1571" t="str">
            <v>PLNT</v>
          </cell>
          <cell r="I1571" t="str">
            <v>PLNT</v>
          </cell>
          <cell r="J1571" t="str">
            <v>PLNT</v>
          </cell>
          <cell r="K1571" t="str">
            <v>PLNT</v>
          </cell>
          <cell r="L1571" t="str">
            <v>PLNT</v>
          </cell>
        </row>
        <row r="1575">
          <cell r="B1575" t="str">
            <v>G-SITUS</v>
          </cell>
          <cell r="C1575" t="str">
            <v>G-SITUS</v>
          </cell>
          <cell r="D1575" t="str">
            <v>G-SITUS</v>
          </cell>
          <cell r="E1575" t="str">
            <v>G-SITUS</v>
          </cell>
          <cell r="F1575" t="str">
            <v>G-SITUS</v>
          </cell>
          <cell r="H1575" t="str">
            <v>PLNT</v>
          </cell>
          <cell r="I1575" t="str">
            <v>PLNT</v>
          </cell>
          <cell r="J1575" t="str">
            <v>PLNT</v>
          </cell>
          <cell r="K1575" t="str">
            <v>PLNT</v>
          </cell>
          <cell r="L1575" t="str">
            <v>PLNT</v>
          </cell>
        </row>
        <row r="1576">
          <cell r="B1576" t="str">
            <v>PTD</v>
          </cell>
          <cell r="C1576" t="str">
            <v>PTD</v>
          </cell>
          <cell r="D1576" t="str">
            <v>PTD</v>
          </cell>
          <cell r="E1576" t="str">
            <v>PTD</v>
          </cell>
          <cell r="F1576" t="str">
            <v>PTD</v>
          </cell>
          <cell r="H1576" t="str">
            <v>PLNT</v>
          </cell>
          <cell r="I1576" t="str">
            <v>PLNT</v>
          </cell>
          <cell r="J1576" t="str">
            <v>PLNT</v>
          </cell>
          <cell r="K1576" t="str">
            <v>PLNT</v>
          </cell>
          <cell r="L1576" t="str">
            <v>PLNT</v>
          </cell>
        </row>
        <row r="1577">
          <cell r="B1577" t="str">
            <v>CUST</v>
          </cell>
          <cell r="C1577" t="str">
            <v>CUST</v>
          </cell>
          <cell r="D1577" t="str">
            <v>CUST</v>
          </cell>
          <cell r="E1577" t="str">
            <v>CUST</v>
          </cell>
          <cell r="F1577" t="str">
            <v>CUST</v>
          </cell>
          <cell r="H1577" t="str">
            <v>CUST</v>
          </cell>
          <cell r="I1577" t="str">
            <v>CUST</v>
          </cell>
          <cell r="J1577" t="str">
            <v>CUST</v>
          </cell>
          <cell r="K1577" t="str">
            <v>CUST</v>
          </cell>
          <cell r="L1577" t="str">
            <v>CUST</v>
          </cell>
        </row>
        <row r="1578">
          <cell r="B1578" t="str">
            <v>G-SG</v>
          </cell>
          <cell r="C1578" t="str">
            <v>G-SG</v>
          </cell>
          <cell r="D1578" t="str">
            <v>G-SG</v>
          </cell>
          <cell r="E1578" t="str">
            <v>G-SG</v>
          </cell>
          <cell r="F1578" t="str">
            <v>G-SG</v>
          </cell>
          <cell r="H1578" t="str">
            <v>PLNT</v>
          </cell>
          <cell r="I1578" t="str">
            <v>PLNT</v>
          </cell>
          <cell r="J1578" t="str">
            <v>PLNT</v>
          </cell>
          <cell r="K1578" t="str">
            <v>PLNT</v>
          </cell>
          <cell r="L1578" t="str">
            <v>PLNT</v>
          </cell>
        </row>
        <row r="1579">
          <cell r="B1579" t="str">
            <v>PT</v>
          </cell>
          <cell r="C1579" t="str">
            <v>PT</v>
          </cell>
          <cell r="D1579" t="str">
            <v>PT</v>
          </cell>
          <cell r="E1579" t="str">
            <v>PT</v>
          </cell>
          <cell r="F1579" t="str">
            <v>PT</v>
          </cell>
          <cell r="H1579" t="str">
            <v>PLNT</v>
          </cell>
          <cell r="I1579" t="str">
            <v>PLNT</v>
          </cell>
          <cell r="J1579" t="str">
            <v>PLNT</v>
          </cell>
          <cell r="K1579" t="str">
            <v>PLNT</v>
          </cell>
          <cell r="L1579" t="str">
            <v>PLNT</v>
          </cell>
        </row>
        <row r="1580">
          <cell r="B1580" t="str">
            <v>PT</v>
          </cell>
          <cell r="C1580" t="str">
            <v>PT</v>
          </cell>
          <cell r="D1580" t="str">
            <v>PT</v>
          </cell>
          <cell r="E1580" t="str">
            <v>PT</v>
          </cell>
          <cell r="F1580" t="str">
            <v>PT</v>
          </cell>
          <cell r="H1580" t="str">
            <v>PLNT</v>
          </cell>
          <cell r="I1580" t="str">
            <v>PLNT</v>
          </cell>
          <cell r="J1580" t="str">
            <v>PLNT</v>
          </cell>
          <cell r="K1580" t="str">
            <v>PLNT</v>
          </cell>
          <cell r="L1580" t="str">
            <v>PLNT</v>
          </cell>
        </row>
        <row r="1584">
          <cell r="B1584" t="str">
            <v>G-SITUS</v>
          </cell>
          <cell r="C1584" t="str">
            <v>G-SITUS</v>
          </cell>
          <cell r="D1584" t="str">
            <v>G-SITUS</v>
          </cell>
          <cell r="E1584" t="str">
            <v>G-SITUS</v>
          </cell>
          <cell r="F1584" t="str">
            <v>G-SITUS</v>
          </cell>
          <cell r="H1584" t="str">
            <v>PLNT</v>
          </cell>
          <cell r="I1584" t="str">
            <v>PLNT</v>
          </cell>
          <cell r="J1584" t="str">
            <v>PLNT</v>
          </cell>
          <cell r="K1584" t="str">
            <v>PLNT</v>
          </cell>
          <cell r="L1584" t="str">
            <v>PLNT</v>
          </cell>
        </row>
        <row r="1585">
          <cell r="B1585" t="str">
            <v>PTD</v>
          </cell>
          <cell r="C1585" t="str">
            <v>PTD</v>
          </cell>
          <cell r="D1585" t="str">
            <v>PTD</v>
          </cell>
          <cell r="E1585" t="str">
            <v>PTD</v>
          </cell>
          <cell r="F1585" t="str">
            <v>PTD</v>
          </cell>
          <cell r="H1585" t="str">
            <v>PLNT</v>
          </cell>
          <cell r="I1585" t="str">
            <v>PLNT</v>
          </cell>
          <cell r="J1585" t="str">
            <v>PLNT</v>
          </cell>
          <cell r="K1585" t="str">
            <v>PLNT</v>
          </cell>
          <cell r="L1585" t="str">
            <v>PLNT</v>
          </cell>
        </row>
        <row r="1586">
          <cell r="B1586" t="str">
            <v>G-SG</v>
          </cell>
          <cell r="C1586" t="str">
            <v>G-SG</v>
          </cell>
          <cell r="D1586" t="str">
            <v>G-SG</v>
          </cell>
          <cell r="E1586" t="str">
            <v>G-SG</v>
          </cell>
          <cell r="F1586" t="str">
            <v>G-SG</v>
          </cell>
          <cell r="H1586" t="str">
            <v>PLNT</v>
          </cell>
          <cell r="I1586" t="str">
            <v>PLNT</v>
          </cell>
          <cell r="J1586" t="str">
            <v>PLNT</v>
          </cell>
          <cell r="K1586" t="str">
            <v>PLNT</v>
          </cell>
          <cell r="L1586" t="str">
            <v>PLNT</v>
          </cell>
        </row>
        <row r="1587">
          <cell r="B1587" t="str">
            <v>PT</v>
          </cell>
          <cell r="C1587" t="str">
            <v>PT</v>
          </cell>
          <cell r="D1587" t="str">
            <v>PT</v>
          </cell>
          <cell r="E1587" t="str">
            <v>PT</v>
          </cell>
          <cell r="F1587" t="str">
            <v>PT</v>
          </cell>
          <cell r="H1587" t="str">
            <v>PLNT</v>
          </cell>
          <cell r="I1587" t="str">
            <v>PLNT</v>
          </cell>
          <cell r="J1587" t="str">
            <v>PLNT</v>
          </cell>
          <cell r="K1587" t="str">
            <v>PLNT</v>
          </cell>
          <cell r="L1587" t="str">
            <v>PLNT</v>
          </cell>
        </row>
        <row r="1588">
          <cell r="B1588" t="str">
            <v>PT</v>
          </cell>
          <cell r="C1588" t="str">
            <v>PT</v>
          </cell>
          <cell r="D1588" t="str">
            <v>PT</v>
          </cell>
          <cell r="E1588" t="str">
            <v>PT</v>
          </cell>
          <cell r="F1588" t="str">
            <v>PT</v>
          </cell>
          <cell r="H1588" t="str">
            <v>PLNT</v>
          </cell>
          <cell r="I1588" t="str">
            <v>PLNT</v>
          </cell>
          <cell r="J1588" t="str">
            <v>PLNT</v>
          </cell>
          <cell r="K1588" t="str">
            <v>PLNT</v>
          </cell>
          <cell r="L1588" t="str">
            <v>PLNT</v>
          </cell>
        </row>
        <row r="1594">
          <cell r="B1594" t="str">
            <v>I-SITUS</v>
          </cell>
          <cell r="C1594" t="str">
            <v>I-SITUS</v>
          </cell>
          <cell r="D1594" t="str">
            <v>I-SITUS</v>
          </cell>
          <cell r="E1594" t="str">
            <v>I-SITUS</v>
          </cell>
          <cell r="F1594" t="str">
            <v>I-SITUS</v>
          </cell>
          <cell r="H1594" t="str">
            <v>PLNT</v>
          </cell>
          <cell r="I1594" t="str">
            <v>PLNT</v>
          </cell>
          <cell r="J1594" t="str">
            <v>PLNT</v>
          </cell>
          <cell r="K1594" t="str">
            <v>PLNT</v>
          </cell>
          <cell r="L1594" t="str">
            <v>PLNT</v>
          </cell>
        </row>
        <row r="1595">
          <cell r="B1595" t="str">
            <v>PTD</v>
          </cell>
          <cell r="C1595" t="str">
            <v>PTD</v>
          </cell>
          <cell r="D1595" t="str">
            <v>PTD</v>
          </cell>
          <cell r="E1595" t="str">
            <v>PTD</v>
          </cell>
          <cell r="F1595" t="str">
            <v>PTD</v>
          </cell>
          <cell r="H1595" t="str">
            <v>PLNT</v>
          </cell>
          <cell r="I1595" t="str">
            <v>PLNT</v>
          </cell>
          <cell r="J1595" t="str">
            <v>PLNT</v>
          </cell>
          <cell r="K1595" t="str">
            <v>PLNT</v>
          </cell>
          <cell r="L1595" t="str">
            <v>PLNT</v>
          </cell>
        </row>
        <row r="1596">
          <cell r="B1596" t="str">
            <v>I-SG</v>
          </cell>
          <cell r="C1596" t="str">
            <v>I-SG</v>
          </cell>
          <cell r="D1596" t="str">
            <v>I-SG</v>
          </cell>
          <cell r="E1596" t="str">
            <v>I-SG</v>
          </cell>
          <cell r="F1596" t="str">
            <v>I-SG</v>
          </cell>
          <cell r="H1596" t="str">
            <v>PLNT</v>
          </cell>
          <cell r="I1596" t="str">
            <v>PLNT</v>
          </cell>
          <cell r="J1596" t="str">
            <v>PLNT</v>
          </cell>
          <cell r="K1596" t="str">
            <v>PLNT</v>
          </cell>
          <cell r="L1596" t="str">
            <v>PLNT</v>
          </cell>
        </row>
        <row r="1599">
          <cell r="B1599" t="str">
            <v>I-SITUS</v>
          </cell>
          <cell r="C1599" t="str">
            <v>I-SITUS</v>
          </cell>
          <cell r="D1599" t="str">
            <v>I-SITUS</v>
          </cell>
          <cell r="E1599" t="str">
            <v>I-SITUS</v>
          </cell>
          <cell r="F1599" t="str">
            <v>I-SITUS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0">
          <cell r="B1600" t="str">
            <v>I-SG</v>
          </cell>
          <cell r="C1600" t="str">
            <v>I-SG</v>
          </cell>
          <cell r="D1600" t="str">
            <v>I-SG</v>
          </cell>
          <cell r="E1600" t="str">
            <v>I-SG</v>
          </cell>
          <cell r="F1600" t="str">
            <v>I-SG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1">
          <cell r="B1601" t="str">
            <v>I-SG</v>
          </cell>
          <cell r="C1601" t="str">
            <v>I-SG</v>
          </cell>
          <cell r="D1601" t="str">
            <v>I-SG</v>
          </cell>
          <cell r="E1601" t="str">
            <v>I-SG</v>
          </cell>
          <cell r="F1601" t="str">
            <v>I-SG</v>
          </cell>
          <cell r="H1601" t="str">
            <v>PLNT</v>
          </cell>
          <cell r="I1601" t="str">
            <v>PLNT</v>
          </cell>
          <cell r="J1601" t="str">
            <v>PLNT</v>
          </cell>
          <cell r="K1601" t="str">
            <v>PLNT</v>
          </cell>
          <cell r="L1601" t="str">
            <v>PLNT</v>
          </cell>
        </row>
        <row r="1602">
          <cell r="B1602" t="str">
            <v>I-SG</v>
          </cell>
          <cell r="C1602" t="str">
            <v>I-SG</v>
          </cell>
          <cell r="D1602" t="str">
            <v>I-SG</v>
          </cell>
          <cell r="E1602" t="str">
            <v>I-SG</v>
          </cell>
          <cell r="F1602" t="str">
            <v>I-SG</v>
          </cell>
          <cell r="H1602" t="str">
            <v>PLNT</v>
          </cell>
          <cell r="I1602" t="str">
            <v>PLNT</v>
          </cell>
          <cell r="J1602" t="str">
            <v>PLNT</v>
          </cell>
          <cell r="K1602" t="str">
            <v>PLNT</v>
          </cell>
          <cell r="L1602" t="str">
            <v>PLNT</v>
          </cell>
        </row>
        <row r="1603">
          <cell r="B1603" t="str">
            <v>P</v>
          </cell>
          <cell r="C1603" t="str">
            <v>P</v>
          </cell>
          <cell r="D1603" t="str">
            <v>P</v>
          </cell>
          <cell r="E1603" t="str">
            <v>P</v>
          </cell>
          <cell r="F1603" t="str">
            <v>P</v>
          </cell>
          <cell r="H1603" t="str">
            <v>PLNT</v>
          </cell>
          <cell r="I1603" t="str">
            <v>PLNT</v>
          </cell>
          <cell r="J1603" t="str">
            <v>PLNT</v>
          </cell>
          <cell r="K1603" t="str">
            <v>PLNT</v>
          </cell>
          <cell r="L1603" t="str">
            <v>PLNT</v>
          </cell>
        </row>
        <row r="1604">
          <cell r="B1604" t="str">
            <v>P</v>
          </cell>
          <cell r="C1604" t="str">
            <v>P</v>
          </cell>
          <cell r="D1604" t="str">
            <v>P</v>
          </cell>
          <cell r="E1604" t="str">
            <v>P</v>
          </cell>
          <cell r="F1604" t="str">
            <v>P</v>
          </cell>
          <cell r="H1604" t="str">
            <v>PLNT</v>
          </cell>
          <cell r="I1604" t="str">
            <v>PLNT</v>
          </cell>
          <cell r="J1604" t="str">
            <v>PLNT</v>
          </cell>
          <cell r="K1604" t="str">
            <v>PLNT</v>
          </cell>
          <cell r="L1604" t="str">
            <v>PLNT</v>
          </cell>
        </row>
        <row r="1608">
          <cell r="B1608" t="str">
            <v>I-SITUS</v>
          </cell>
          <cell r="C1608" t="str">
            <v>I-SITUS</v>
          </cell>
          <cell r="D1608" t="str">
            <v>I-SITUS</v>
          </cell>
          <cell r="E1608" t="str">
            <v>I-SITUS</v>
          </cell>
          <cell r="F1608" t="str">
            <v>I-SITUS</v>
          </cell>
          <cell r="H1608" t="str">
            <v>PLNT</v>
          </cell>
          <cell r="I1608" t="str">
            <v>PLNT</v>
          </cell>
          <cell r="J1608" t="str">
            <v>PLNT</v>
          </cell>
          <cell r="K1608" t="str">
            <v>PLNT</v>
          </cell>
          <cell r="L1608" t="str">
            <v>PLNT</v>
          </cell>
        </row>
        <row r="1609">
          <cell r="B1609" t="str">
            <v>I-SG</v>
          </cell>
          <cell r="C1609" t="str">
            <v>I-SG</v>
          </cell>
          <cell r="D1609" t="str">
            <v>I-SG</v>
          </cell>
          <cell r="E1609" t="str">
            <v>I-SG</v>
          </cell>
          <cell r="F1609" t="str">
            <v>I-SG</v>
          </cell>
          <cell r="H1609" t="str">
            <v>PLNT</v>
          </cell>
          <cell r="I1609" t="str">
            <v>PLNT</v>
          </cell>
          <cell r="J1609" t="str">
            <v>PLNT</v>
          </cell>
          <cell r="K1609" t="str">
            <v>PLNT</v>
          </cell>
          <cell r="L1609" t="str">
            <v>PLNT</v>
          </cell>
        </row>
        <row r="1610">
          <cell r="B1610" t="str">
            <v>PTD</v>
          </cell>
          <cell r="C1610" t="str">
            <v>PTD</v>
          </cell>
          <cell r="D1610" t="str">
            <v>PTD</v>
          </cell>
          <cell r="E1610" t="str">
            <v>PTD</v>
          </cell>
          <cell r="F1610" t="str">
            <v>PTD</v>
          </cell>
          <cell r="H1610" t="str">
            <v>PLNT</v>
          </cell>
          <cell r="I1610" t="str">
            <v>PLNT</v>
          </cell>
          <cell r="J1610" t="str">
            <v>PLNT</v>
          </cell>
          <cell r="K1610" t="str">
            <v>PLNT</v>
          </cell>
          <cell r="L1610" t="str">
            <v>PLNT</v>
          </cell>
        </row>
        <row r="1611">
          <cell r="B1611" t="str">
            <v>P</v>
          </cell>
          <cell r="C1611" t="str">
            <v>P</v>
          </cell>
          <cell r="D1611" t="str">
            <v>P</v>
          </cell>
          <cell r="E1611" t="str">
            <v>P</v>
          </cell>
          <cell r="F1611" t="str">
            <v>P</v>
          </cell>
          <cell r="H1611" t="str">
            <v>PLNT</v>
          </cell>
          <cell r="I1611" t="str">
            <v>PLNT</v>
          </cell>
          <cell r="J1611" t="str">
            <v>PLNT</v>
          </cell>
          <cell r="K1611" t="str">
            <v>PLNT</v>
          </cell>
          <cell r="L1611" t="str">
            <v>PLNT</v>
          </cell>
        </row>
        <row r="1612">
          <cell r="B1612" t="str">
            <v>CUST</v>
          </cell>
          <cell r="C1612" t="str">
            <v>CUST</v>
          </cell>
          <cell r="D1612" t="str">
            <v>CUST</v>
          </cell>
          <cell r="E1612" t="str">
            <v>CUST</v>
          </cell>
          <cell r="F1612" t="str">
            <v>CUST</v>
          </cell>
          <cell r="H1612" t="str">
            <v>CUST</v>
          </cell>
          <cell r="I1612" t="str">
            <v>CUST</v>
          </cell>
          <cell r="J1612" t="str">
            <v>CUST</v>
          </cell>
          <cell r="K1612" t="str">
            <v>CUST</v>
          </cell>
          <cell r="L1612" t="str">
            <v>CUST</v>
          </cell>
        </row>
        <row r="1613">
          <cell r="B1613" t="str">
            <v>P</v>
          </cell>
          <cell r="C1613" t="str">
            <v>P</v>
          </cell>
          <cell r="D1613" t="str">
            <v>P</v>
          </cell>
          <cell r="E1613" t="str">
            <v>P</v>
          </cell>
          <cell r="F1613" t="str">
            <v>P</v>
          </cell>
          <cell r="H1613" t="str">
            <v>PLNT</v>
          </cell>
          <cell r="I1613" t="str">
            <v>PLNT</v>
          </cell>
          <cell r="J1613" t="str">
            <v>PLNT</v>
          </cell>
          <cell r="K1613" t="str">
            <v>PLNT</v>
          </cell>
          <cell r="L1613" t="str">
            <v>PLNT</v>
          </cell>
        </row>
        <row r="1614">
          <cell r="B1614" t="str">
            <v>I-DGP</v>
          </cell>
          <cell r="C1614" t="str">
            <v>I-DGP</v>
          </cell>
          <cell r="D1614" t="str">
            <v>I-DGP</v>
          </cell>
          <cell r="E1614" t="str">
            <v>I-DGP</v>
          </cell>
          <cell r="F1614" t="str">
            <v>I-DGP</v>
          </cell>
          <cell r="H1614" t="str">
            <v>PLNT</v>
          </cell>
          <cell r="I1614" t="str">
            <v>PLNT</v>
          </cell>
          <cell r="J1614" t="str">
            <v>PLNT</v>
          </cell>
          <cell r="K1614" t="str">
            <v>PLNT</v>
          </cell>
          <cell r="L1614" t="str">
            <v>PLNT</v>
          </cell>
        </row>
        <row r="1617">
          <cell r="B1617" t="str">
            <v>I-SITUS</v>
          </cell>
          <cell r="C1617" t="str">
            <v>I-SITUS</v>
          </cell>
          <cell r="D1617" t="str">
            <v>I-SITUS</v>
          </cell>
          <cell r="E1617" t="str">
            <v>I-SITUS</v>
          </cell>
          <cell r="F1617" t="str">
            <v>I-SITUS</v>
          </cell>
          <cell r="H1617" t="str">
            <v>PLNT</v>
          </cell>
          <cell r="I1617" t="str">
            <v>PLNT</v>
          </cell>
          <cell r="J1617" t="str">
            <v>PLNT</v>
          </cell>
          <cell r="K1617" t="str">
            <v>PLNT</v>
          </cell>
          <cell r="L1617" t="str">
            <v>PLNT</v>
          </cell>
        </row>
        <row r="1621">
          <cell r="B1621" t="str">
            <v>I-SITUS</v>
          </cell>
          <cell r="C1621" t="str">
            <v>I-SITUS</v>
          </cell>
          <cell r="D1621" t="str">
            <v>I-SITUS</v>
          </cell>
          <cell r="E1621" t="str">
            <v>I-SITUS</v>
          </cell>
          <cell r="F1621" t="str">
            <v>I-SITUS</v>
          </cell>
          <cell r="H1621" t="str">
            <v>PLNT</v>
          </cell>
          <cell r="I1621" t="str">
            <v>PLNT</v>
          </cell>
          <cell r="J1621" t="str">
            <v>PLNT</v>
          </cell>
          <cell r="K1621" t="str">
            <v>PLNT</v>
          </cell>
          <cell r="L1621" t="str">
            <v>PLNT</v>
          </cell>
        </row>
        <row r="1622">
          <cell r="B1622" t="str">
            <v>I-SG</v>
          </cell>
          <cell r="C1622" t="str">
            <v>I-SG</v>
          </cell>
          <cell r="D1622" t="str">
            <v>I-SG</v>
          </cell>
          <cell r="E1622" t="str">
            <v>I-SG</v>
          </cell>
          <cell r="F1622" t="str">
            <v>I-SG</v>
          </cell>
          <cell r="H1622" t="str">
            <v>PLNT</v>
          </cell>
          <cell r="I1622" t="str">
            <v>PLNT</v>
          </cell>
          <cell r="J1622" t="str">
            <v>PLNT</v>
          </cell>
          <cell r="K1622" t="str">
            <v>PLNT</v>
          </cell>
          <cell r="L1622" t="str">
            <v>PLNT</v>
          </cell>
        </row>
        <row r="1623">
          <cell r="B1623" t="str">
            <v>P</v>
          </cell>
          <cell r="C1623" t="str">
            <v>P</v>
          </cell>
          <cell r="D1623" t="str">
            <v>P</v>
          </cell>
          <cell r="E1623" t="str">
            <v>P</v>
          </cell>
          <cell r="F1623" t="str">
            <v>P</v>
          </cell>
          <cell r="H1623" t="str">
            <v>PLNT</v>
          </cell>
          <cell r="I1623" t="str">
            <v>PLNT</v>
          </cell>
          <cell r="J1623" t="str">
            <v>PLNT</v>
          </cell>
          <cell r="K1623" t="str">
            <v>PLNT</v>
          </cell>
          <cell r="L1623" t="str">
            <v>PLNT</v>
          </cell>
        </row>
        <row r="1624">
          <cell r="B1624" t="str">
            <v>PTD</v>
          </cell>
          <cell r="C1624" t="str">
            <v>PTD</v>
          </cell>
          <cell r="D1624" t="str">
            <v>PTD</v>
          </cell>
          <cell r="E1624" t="str">
            <v>PTD</v>
          </cell>
          <cell r="F1624" t="str">
            <v>PTD</v>
          </cell>
          <cell r="H1624" t="str">
            <v>PLNT</v>
          </cell>
          <cell r="I1624" t="str">
            <v>PLNT</v>
          </cell>
          <cell r="J1624" t="str">
            <v>PLNT</v>
          </cell>
          <cell r="K1624" t="str">
            <v>PLNT</v>
          </cell>
          <cell r="L1624" t="str">
            <v>PLNT</v>
          </cell>
        </row>
        <row r="1633">
          <cell r="B1633" t="str">
            <v>DPW</v>
          </cell>
          <cell r="C1633" t="str">
            <v>DPW</v>
          </cell>
          <cell r="D1633" t="str">
            <v>DPW</v>
          </cell>
          <cell r="E1633" t="str">
            <v>DPW</v>
          </cell>
          <cell r="F1633" t="str">
            <v>DPW</v>
          </cell>
          <cell r="H1633" t="str">
            <v>PLNT</v>
          </cell>
          <cell r="I1633" t="str">
            <v>PLNT</v>
          </cell>
          <cell r="J1633" t="str">
            <v>PLNT</v>
          </cell>
          <cell r="K1633" t="str">
            <v>PLNT</v>
          </cell>
          <cell r="L1633" t="str">
            <v>PLNT</v>
          </cell>
        </row>
        <row r="1634">
          <cell r="B1634" t="str">
            <v>P</v>
          </cell>
          <cell r="C1634" t="str">
            <v>P</v>
          </cell>
          <cell r="D1634" t="str">
            <v>P</v>
          </cell>
          <cell r="E1634" t="str">
            <v>P</v>
          </cell>
          <cell r="F1634" t="str">
            <v>P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5">
          <cell r="B1635" t="str">
            <v>T</v>
          </cell>
          <cell r="C1635" t="str">
            <v>T</v>
          </cell>
          <cell r="D1635" t="str">
            <v>T</v>
          </cell>
          <cell r="E1635" t="str">
            <v>T</v>
          </cell>
          <cell r="F1635" t="str">
            <v>T</v>
          </cell>
          <cell r="H1635" t="str">
            <v>PLNT</v>
          </cell>
          <cell r="I1635" t="str">
            <v>PLNT</v>
          </cell>
          <cell r="J1635" t="str">
            <v>PLNT</v>
          </cell>
          <cell r="K1635" t="str">
            <v>PLNT</v>
          </cell>
          <cell r="L1635" t="str">
            <v>PLNT</v>
          </cell>
        </row>
        <row r="1636">
          <cell r="B1636" t="str">
            <v>P</v>
          </cell>
          <cell r="C1636" t="str">
            <v>P</v>
          </cell>
          <cell r="D1636" t="str">
            <v>P</v>
          </cell>
          <cell r="E1636" t="str">
            <v>P</v>
          </cell>
          <cell r="F1636" t="str">
            <v>P</v>
          </cell>
          <cell r="H1636" t="str">
            <v>PLNT</v>
          </cell>
          <cell r="I1636" t="str">
            <v>PLNT</v>
          </cell>
          <cell r="J1636" t="str">
            <v>PLNT</v>
          </cell>
          <cell r="K1636" t="str">
            <v>PLNT</v>
          </cell>
          <cell r="L1636" t="str">
            <v>PLNT</v>
          </cell>
        </row>
        <row r="1637">
          <cell r="B1637" t="str">
            <v>P</v>
          </cell>
          <cell r="C1637" t="str">
            <v>P</v>
          </cell>
          <cell r="D1637" t="str">
            <v>P</v>
          </cell>
          <cell r="E1637" t="str">
            <v>P</v>
          </cell>
          <cell r="F1637" t="str">
            <v>P</v>
          </cell>
          <cell r="H1637" t="str">
            <v>PLNT</v>
          </cell>
          <cell r="I1637" t="str">
            <v>PLNT</v>
          </cell>
          <cell r="J1637" t="str">
            <v>PLNT</v>
          </cell>
          <cell r="K1637" t="str">
            <v>PLNT</v>
          </cell>
          <cell r="L1637" t="str">
            <v>PLNT</v>
          </cell>
        </row>
        <row r="1638">
          <cell r="B1638" t="str">
            <v>G</v>
          </cell>
          <cell r="C1638" t="str">
            <v>G</v>
          </cell>
          <cell r="D1638" t="str">
            <v>G</v>
          </cell>
          <cell r="E1638" t="str">
            <v>G</v>
          </cell>
          <cell r="F1638" t="str">
            <v>G</v>
          </cell>
          <cell r="H1638" t="str">
            <v>PLNT</v>
          </cell>
          <cell r="I1638" t="str">
            <v>PLNT</v>
          </cell>
          <cell r="J1638" t="str">
            <v>PLNT</v>
          </cell>
          <cell r="K1638" t="str">
            <v>PLNT</v>
          </cell>
          <cell r="L1638" t="str">
            <v>PLNT</v>
          </cell>
        </row>
        <row r="1642">
          <cell r="B1642" t="str">
            <v>P</v>
          </cell>
          <cell r="C1642" t="str">
            <v>P</v>
          </cell>
          <cell r="D1642" t="str">
            <v>P</v>
          </cell>
          <cell r="E1642" t="str">
            <v>P</v>
          </cell>
          <cell r="F1642" t="str">
            <v>P</v>
          </cell>
          <cell r="H1642" t="str">
            <v>PLNT</v>
          </cell>
          <cell r="I1642" t="str">
            <v>PLNT</v>
          </cell>
          <cell r="J1642" t="str">
            <v>PLNT</v>
          </cell>
          <cell r="K1642" t="str">
            <v>PLNT</v>
          </cell>
          <cell r="L1642" t="str">
            <v>PLNT</v>
          </cell>
        </row>
        <row r="1643">
          <cell r="B1643" t="str">
            <v>P</v>
          </cell>
          <cell r="C1643" t="str">
            <v>P</v>
          </cell>
          <cell r="D1643" t="str">
            <v>P</v>
          </cell>
          <cell r="E1643" t="str">
            <v>P</v>
          </cell>
          <cell r="F1643" t="str">
            <v>P</v>
          </cell>
          <cell r="H1643" t="str">
            <v>PLNT</v>
          </cell>
          <cell r="I1643" t="str">
            <v>PLNT</v>
          </cell>
          <cell r="J1643" t="str">
            <v>PLNT</v>
          </cell>
          <cell r="K1643" t="str">
            <v>PLNT</v>
          </cell>
          <cell r="L1643" t="str">
            <v>PLNT</v>
          </cell>
        </row>
        <row r="1644">
          <cell r="B1644" t="str">
            <v>P</v>
          </cell>
          <cell r="C1644" t="str">
            <v>P</v>
          </cell>
          <cell r="D1644" t="str">
            <v>P</v>
          </cell>
          <cell r="E1644" t="str">
            <v>P</v>
          </cell>
          <cell r="F1644" t="str">
            <v>P</v>
          </cell>
          <cell r="H1644" t="str">
            <v>PLNT</v>
          </cell>
          <cell r="I1644" t="str">
            <v>PLNT</v>
          </cell>
          <cell r="J1644" t="str">
            <v>PLNT</v>
          </cell>
          <cell r="K1644" t="str">
            <v>PLNT</v>
          </cell>
          <cell r="L1644" t="str">
            <v>PLNT</v>
          </cell>
        </row>
        <row r="1648">
          <cell r="B1648" t="str">
            <v>P</v>
          </cell>
          <cell r="C1648" t="str">
            <v>P</v>
          </cell>
          <cell r="D1648" t="str">
            <v>P</v>
          </cell>
          <cell r="E1648" t="str">
            <v>P</v>
          </cell>
          <cell r="F1648" t="str">
            <v>P</v>
          </cell>
          <cell r="H1648" t="str">
            <v>PLNT</v>
          </cell>
          <cell r="I1648" t="str">
            <v>PLNT</v>
          </cell>
          <cell r="J1648" t="str">
            <v>PLNT</v>
          </cell>
          <cell r="K1648" t="str">
            <v>PLNT</v>
          </cell>
          <cell r="L1648" t="str">
            <v>PLNT</v>
          </cell>
        </row>
        <row r="1649">
          <cell r="B1649" t="str">
            <v>P</v>
          </cell>
          <cell r="C1649" t="str">
            <v>P</v>
          </cell>
          <cell r="D1649" t="str">
            <v>P</v>
          </cell>
          <cell r="E1649" t="str">
            <v>P</v>
          </cell>
          <cell r="F1649" t="str">
            <v>P</v>
          </cell>
          <cell r="H1649" t="str">
            <v>PLNT</v>
          </cell>
          <cell r="I1649" t="str">
            <v>PLNT</v>
          </cell>
          <cell r="J1649" t="str">
            <v>PLNT</v>
          </cell>
          <cell r="K1649" t="str">
            <v>PLNT</v>
          </cell>
          <cell r="L1649" t="str">
            <v>PLNT</v>
          </cell>
        </row>
        <row r="1650">
          <cell r="B1650" t="str">
            <v>P</v>
          </cell>
          <cell r="C1650" t="str">
            <v>P</v>
          </cell>
          <cell r="D1650" t="str">
            <v>P</v>
          </cell>
          <cell r="E1650" t="str">
            <v>P</v>
          </cell>
          <cell r="F1650" t="str">
            <v>P</v>
          </cell>
          <cell r="H1650" t="str">
            <v>PLNT</v>
          </cell>
          <cell r="I1650" t="str">
            <v>PLNT</v>
          </cell>
          <cell r="J1650" t="str">
            <v>PLNT</v>
          </cell>
          <cell r="K1650" t="str">
            <v>PLNT</v>
          </cell>
          <cell r="L1650" t="str">
            <v>PLNT</v>
          </cell>
        </row>
        <row r="1653">
          <cell r="B1653" t="str">
            <v>LABOR</v>
          </cell>
          <cell r="C1653" t="str">
            <v>LABOR</v>
          </cell>
          <cell r="D1653" t="str">
            <v>LABOR</v>
          </cell>
          <cell r="E1653" t="str">
            <v>LABOR</v>
          </cell>
          <cell r="F1653" t="str">
            <v>LABOR</v>
          </cell>
          <cell r="H1653" t="str">
            <v>PLNT</v>
          </cell>
          <cell r="I1653" t="str">
            <v>PLNT</v>
          </cell>
          <cell r="J1653" t="str">
            <v>PLNT</v>
          </cell>
          <cell r="K1653" t="str">
            <v>PLNT</v>
          </cell>
          <cell r="L1653" t="str">
            <v>PLNT</v>
          </cell>
        </row>
        <row r="1657">
          <cell r="B1657" t="str">
            <v>DMSC</v>
          </cell>
          <cell r="C1657" t="str">
            <v>DMSC</v>
          </cell>
          <cell r="D1657" t="str">
            <v>DMSC</v>
          </cell>
          <cell r="E1657" t="str">
            <v>DMSC</v>
          </cell>
          <cell r="F1657" t="str">
            <v>DMSC</v>
          </cell>
          <cell r="H1657" t="str">
            <v>MISC</v>
          </cell>
          <cell r="I1657" t="str">
            <v>MISC</v>
          </cell>
          <cell r="J1657" t="str">
            <v>MISC</v>
          </cell>
          <cell r="K1657" t="str">
            <v>MISC</v>
          </cell>
          <cell r="L1657" t="str">
            <v>MISC</v>
          </cell>
        </row>
        <row r="1658">
          <cell r="B1658" t="str">
            <v>DMSC</v>
          </cell>
          <cell r="C1658" t="str">
            <v>DMSC</v>
          </cell>
          <cell r="D1658" t="str">
            <v>DMSC</v>
          </cell>
          <cell r="E1658" t="str">
            <v>DMSC</v>
          </cell>
          <cell r="F1658" t="str">
            <v>DMSC</v>
          </cell>
          <cell r="H1658" t="str">
            <v>MISC</v>
          </cell>
          <cell r="I1658" t="str">
            <v>MISC</v>
          </cell>
          <cell r="J1658" t="str">
            <v>MISC</v>
          </cell>
          <cell r="K1658" t="str">
            <v>MISC</v>
          </cell>
          <cell r="L1658" t="str">
            <v>MISC</v>
          </cell>
        </row>
        <row r="1662">
          <cell r="B1662" t="str">
            <v>DMSC</v>
          </cell>
          <cell r="C1662" t="str">
            <v>DMSC</v>
          </cell>
          <cell r="D1662" t="str">
            <v>DMSC</v>
          </cell>
          <cell r="E1662" t="str">
            <v>DMSC</v>
          </cell>
          <cell r="F1662" t="str">
            <v>DMSC</v>
          </cell>
          <cell r="H1662" t="str">
            <v>MISC</v>
          </cell>
          <cell r="I1662" t="str">
            <v>MISC</v>
          </cell>
          <cell r="J1662" t="str">
            <v>MISC</v>
          </cell>
          <cell r="K1662" t="str">
            <v>MISC</v>
          </cell>
          <cell r="L1662" t="str">
            <v>MISC</v>
          </cell>
        </row>
        <row r="1663">
          <cell r="B1663" t="str">
            <v>DMSC</v>
          </cell>
          <cell r="C1663" t="str">
            <v>DMSC</v>
          </cell>
          <cell r="D1663" t="str">
            <v>DMSC</v>
          </cell>
          <cell r="E1663" t="str">
            <v>DMSC</v>
          </cell>
          <cell r="F1663" t="str">
            <v>DMSC</v>
          </cell>
          <cell r="H1663" t="str">
            <v>MISC</v>
          </cell>
          <cell r="I1663" t="str">
            <v>MISC</v>
          </cell>
          <cell r="J1663" t="str">
            <v>MISC</v>
          </cell>
          <cell r="K1663" t="str">
            <v>MISC</v>
          </cell>
          <cell r="L1663" t="str">
            <v>MISC</v>
          </cell>
        </row>
        <row r="1664">
          <cell r="B1664" t="str">
            <v>DMSC</v>
          </cell>
          <cell r="C1664" t="str">
            <v>DMSC</v>
          </cell>
          <cell r="D1664" t="str">
            <v>DMSC</v>
          </cell>
          <cell r="E1664" t="str">
            <v>DMSC</v>
          </cell>
          <cell r="F1664" t="str">
            <v>DMSC</v>
          </cell>
          <cell r="H1664" t="str">
            <v>MISC</v>
          </cell>
          <cell r="I1664" t="str">
            <v>MISC</v>
          </cell>
          <cell r="J1664" t="str">
            <v>MISC</v>
          </cell>
          <cell r="K1664" t="str">
            <v>MISC</v>
          </cell>
          <cell r="L1664" t="str">
            <v>MISC</v>
          </cell>
        </row>
        <row r="1665">
          <cell r="B1665" t="str">
            <v>DMSC</v>
          </cell>
          <cell r="C1665" t="str">
            <v>DMSC</v>
          </cell>
          <cell r="D1665" t="str">
            <v>DMSC</v>
          </cell>
          <cell r="E1665" t="str">
            <v>DMSC</v>
          </cell>
          <cell r="F1665" t="str">
            <v>DMSC</v>
          </cell>
          <cell r="H1665" t="str">
            <v>MISC</v>
          </cell>
          <cell r="I1665" t="str">
            <v>MISC</v>
          </cell>
          <cell r="J1665" t="str">
            <v>MISC</v>
          </cell>
          <cell r="K1665" t="str">
            <v>MISC</v>
          </cell>
          <cell r="L1665" t="str">
            <v>MISC</v>
          </cell>
        </row>
        <row r="1669">
          <cell r="B1669" t="str">
            <v>DMSC</v>
          </cell>
          <cell r="C1669" t="str">
            <v>DMSC</v>
          </cell>
          <cell r="D1669" t="str">
            <v>DMSC</v>
          </cell>
          <cell r="E1669" t="str">
            <v>DMSC</v>
          </cell>
          <cell r="F1669" t="str">
            <v>DMSC</v>
          </cell>
          <cell r="H1669" t="str">
            <v>MISC</v>
          </cell>
          <cell r="I1669" t="str">
            <v>MISC</v>
          </cell>
          <cell r="J1669" t="str">
            <v>MISC</v>
          </cell>
          <cell r="K1669" t="str">
            <v>MISC</v>
          </cell>
          <cell r="L1669" t="str">
            <v>MISC</v>
          </cell>
        </row>
        <row r="1670">
          <cell r="B1670" t="str">
            <v>CUST</v>
          </cell>
          <cell r="C1670" t="str">
            <v>DMSC</v>
          </cell>
          <cell r="D1670" t="str">
            <v>CUST</v>
          </cell>
          <cell r="E1670" t="str">
            <v>CUST</v>
          </cell>
          <cell r="F1670" t="str">
            <v>CUST</v>
          </cell>
          <cell r="H1670" t="str">
            <v>CUST</v>
          </cell>
          <cell r="I1670" t="str">
            <v>CUST</v>
          </cell>
          <cell r="J1670" t="str">
            <v>CUST</v>
          </cell>
          <cell r="K1670" t="str">
            <v>CUST</v>
          </cell>
          <cell r="L1670" t="str">
            <v>CUST</v>
          </cell>
        </row>
        <row r="1671">
          <cell r="B1671" t="str">
            <v>CUST</v>
          </cell>
          <cell r="C1671" t="str">
            <v>DMSC</v>
          </cell>
          <cell r="D1671" t="str">
            <v>CUST</v>
          </cell>
          <cell r="E1671" t="str">
            <v>CUST</v>
          </cell>
          <cell r="F1671" t="str">
            <v>CUST</v>
          </cell>
          <cell r="H1671" t="str">
            <v>CUST</v>
          </cell>
          <cell r="I1671" t="str">
            <v>CUST</v>
          </cell>
          <cell r="J1671" t="str">
            <v>CUST</v>
          </cell>
          <cell r="K1671" t="str">
            <v>CUST</v>
          </cell>
          <cell r="L1671" t="str">
            <v>CUST</v>
          </cell>
        </row>
        <row r="1672">
          <cell r="B1672" t="str">
            <v>DMSC</v>
          </cell>
          <cell r="C1672" t="str">
            <v>DMSC</v>
          </cell>
          <cell r="D1672" t="str">
            <v>DMSC</v>
          </cell>
          <cell r="E1672" t="str">
            <v>DMSC</v>
          </cell>
          <cell r="F1672" t="str">
            <v>DMSC</v>
          </cell>
          <cell r="H1672" t="str">
            <v>MISC</v>
          </cell>
          <cell r="I1672" t="str">
            <v>MISC</v>
          </cell>
          <cell r="J1672" t="str">
            <v>MISC</v>
          </cell>
          <cell r="K1672" t="str">
            <v>MISC</v>
          </cell>
          <cell r="L1672" t="str">
            <v>MISC</v>
          </cell>
        </row>
        <row r="1673">
          <cell r="B1673" t="str">
            <v>DMSC</v>
          </cell>
          <cell r="C1673" t="str">
            <v>DMSC</v>
          </cell>
          <cell r="D1673" t="str">
            <v>DMSC</v>
          </cell>
          <cell r="E1673" t="str">
            <v>DMSC</v>
          </cell>
          <cell r="F1673" t="str">
            <v>DMSC</v>
          </cell>
          <cell r="H1673" t="str">
            <v>MISC</v>
          </cell>
          <cell r="I1673" t="str">
            <v>MISC</v>
          </cell>
          <cell r="J1673" t="str">
            <v>MISC</v>
          </cell>
          <cell r="K1673" t="str">
            <v>MISC</v>
          </cell>
          <cell r="L1673" t="str">
            <v>MISC</v>
          </cell>
        </row>
        <row r="1679">
          <cell r="B1679" t="str">
            <v>P</v>
          </cell>
          <cell r="C1679" t="str">
            <v>P</v>
          </cell>
          <cell r="D1679" t="str">
            <v>P</v>
          </cell>
          <cell r="E1679" t="str">
            <v>P</v>
          </cell>
          <cell r="F1679" t="str">
            <v>P</v>
          </cell>
          <cell r="H1679" t="str">
            <v>PLNT</v>
          </cell>
          <cell r="I1679" t="str">
            <v>PLNT</v>
          </cell>
          <cell r="J1679" t="str">
            <v>PLNT</v>
          </cell>
          <cell r="K1679" t="str">
            <v>PLNT</v>
          </cell>
          <cell r="L1679" t="str">
            <v>PLNT</v>
          </cell>
        </row>
        <row r="1680">
          <cell r="B1680" t="str">
            <v>P</v>
          </cell>
          <cell r="C1680" t="str">
            <v>P</v>
          </cell>
          <cell r="D1680" t="str">
            <v>P</v>
          </cell>
          <cell r="E1680" t="str">
            <v>P</v>
          </cell>
          <cell r="F1680" t="str">
            <v>P</v>
          </cell>
          <cell r="H1680" t="str">
            <v>PLNT</v>
          </cell>
          <cell r="I1680" t="str">
            <v>PLNT</v>
          </cell>
          <cell r="J1680" t="str">
            <v>PLNT</v>
          </cell>
          <cell r="K1680" t="str">
            <v>PLNT</v>
          </cell>
          <cell r="L1680" t="str">
            <v>PLNT</v>
          </cell>
        </row>
        <row r="1681">
          <cell r="B1681" t="str">
            <v>P</v>
          </cell>
          <cell r="C1681" t="str">
            <v>P</v>
          </cell>
          <cell r="D1681" t="str">
            <v>P</v>
          </cell>
          <cell r="E1681" t="str">
            <v>P</v>
          </cell>
          <cell r="F1681" t="str">
            <v>P</v>
          </cell>
          <cell r="H1681" t="str">
            <v>PLNT</v>
          </cell>
          <cell r="I1681" t="str">
            <v>PLNT</v>
          </cell>
          <cell r="J1681" t="str">
            <v>PLNT</v>
          </cell>
          <cell r="K1681" t="str">
            <v>PLNT</v>
          </cell>
          <cell r="L1681" t="str">
            <v>PLNT</v>
          </cell>
        </row>
        <row r="1685">
          <cell r="B1685" t="str">
            <v>P</v>
          </cell>
          <cell r="C1685" t="str">
            <v>P</v>
          </cell>
          <cell r="D1685" t="str">
            <v>P</v>
          </cell>
          <cell r="E1685" t="str">
            <v>P</v>
          </cell>
          <cell r="F1685" t="str">
            <v>P</v>
          </cell>
          <cell r="H1685" t="str">
            <v>PLNT</v>
          </cell>
          <cell r="I1685" t="str">
            <v>PLNT</v>
          </cell>
          <cell r="J1685" t="str">
            <v>PLNT</v>
          </cell>
          <cell r="K1685" t="str">
            <v>PLNT</v>
          </cell>
          <cell r="L1685" t="str">
            <v>PLNT</v>
          </cell>
        </row>
        <row r="1689">
          <cell r="B1689" t="str">
            <v>P</v>
          </cell>
          <cell r="C1689" t="str">
            <v>P</v>
          </cell>
          <cell r="D1689" t="str">
            <v>P</v>
          </cell>
          <cell r="E1689" t="str">
            <v>P</v>
          </cell>
          <cell r="F1689" t="str">
            <v>P</v>
          </cell>
          <cell r="H1689" t="str">
            <v>PLNT</v>
          </cell>
          <cell r="I1689" t="str">
            <v>PLNT</v>
          </cell>
          <cell r="J1689" t="str">
            <v>PLNT</v>
          </cell>
          <cell r="K1689" t="str">
            <v>PLNT</v>
          </cell>
          <cell r="L1689" t="str">
            <v>PLNT</v>
          </cell>
        </row>
        <row r="1693">
          <cell r="B1693" t="str">
            <v>P</v>
          </cell>
          <cell r="C1693" t="str">
            <v>P</v>
          </cell>
          <cell r="D1693" t="str">
            <v>P</v>
          </cell>
          <cell r="E1693" t="str">
            <v>P</v>
          </cell>
          <cell r="F1693" t="str">
            <v>P</v>
          </cell>
          <cell r="H1693" t="str">
            <v>PLNT</v>
          </cell>
          <cell r="I1693" t="str">
            <v>PLNT</v>
          </cell>
          <cell r="J1693" t="str">
            <v>PLNT</v>
          </cell>
          <cell r="K1693" t="str">
            <v>PLNT</v>
          </cell>
          <cell r="L1693" t="str">
            <v>PLNT</v>
          </cell>
        </row>
        <row r="1697">
          <cell r="B1697" t="str">
            <v>P</v>
          </cell>
          <cell r="C1697" t="str">
            <v>P</v>
          </cell>
          <cell r="D1697" t="str">
            <v>P</v>
          </cell>
          <cell r="E1697" t="str">
            <v>P</v>
          </cell>
          <cell r="F1697" t="str">
            <v>P</v>
          </cell>
          <cell r="H1697" t="str">
            <v>PLNT</v>
          </cell>
          <cell r="I1697" t="str">
            <v>PLNT</v>
          </cell>
          <cell r="J1697" t="str">
            <v>PLNT</v>
          </cell>
          <cell r="K1697" t="str">
            <v>PLNT</v>
          </cell>
          <cell r="L1697" t="str">
            <v>PLNT</v>
          </cell>
        </row>
        <row r="1703">
          <cell r="B1703" t="str">
            <v>MSS</v>
          </cell>
          <cell r="C1703" t="str">
            <v>MSS</v>
          </cell>
          <cell r="D1703" t="str">
            <v>MSS</v>
          </cell>
          <cell r="E1703" t="str">
            <v>MSS</v>
          </cell>
          <cell r="F1703" t="str">
            <v>MSS</v>
          </cell>
          <cell r="H1703" t="str">
            <v>PLNT</v>
          </cell>
          <cell r="I1703" t="str">
            <v>PLNT</v>
          </cell>
          <cell r="J1703" t="str">
            <v>PLNT</v>
          </cell>
          <cell r="K1703" t="str">
            <v>PLNT</v>
          </cell>
          <cell r="L1703" t="str">
            <v>PLNT</v>
          </cell>
        </row>
        <row r="1704">
          <cell r="B1704" t="str">
            <v>MSS</v>
          </cell>
          <cell r="C1704" t="str">
            <v>MSS</v>
          </cell>
          <cell r="D1704" t="str">
            <v>MSS</v>
          </cell>
          <cell r="E1704" t="str">
            <v>MSS</v>
          </cell>
          <cell r="F1704" t="str">
            <v>MSS</v>
          </cell>
          <cell r="H1704" t="str">
            <v>PLNT</v>
          </cell>
          <cell r="I1704" t="str">
            <v>PLNT</v>
          </cell>
          <cell r="J1704" t="str">
            <v>PLNT</v>
          </cell>
          <cell r="K1704" t="str">
            <v>PLNT</v>
          </cell>
          <cell r="L1704" t="str">
            <v>PLNT</v>
          </cell>
        </row>
        <row r="1705">
          <cell r="B1705" t="str">
            <v>MSS</v>
          </cell>
          <cell r="C1705" t="str">
            <v>MSS</v>
          </cell>
          <cell r="D1705" t="str">
            <v>MSS</v>
          </cell>
          <cell r="E1705" t="str">
            <v>MSS</v>
          </cell>
          <cell r="F1705" t="str">
            <v>MSS</v>
          </cell>
          <cell r="H1705" t="str">
            <v>PLNT</v>
          </cell>
          <cell r="I1705" t="str">
            <v>PLNT</v>
          </cell>
          <cell r="J1705" t="str">
            <v>PLNT</v>
          </cell>
          <cell r="K1705" t="str">
            <v>PLNT</v>
          </cell>
          <cell r="L1705" t="str">
            <v>PLNT</v>
          </cell>
        </row>
        <row r="1706">
          <cell r="B1706" t="str">
            <v>MSS</v>
          </cell>
          <cell r="C1706" t="str">
            <v>MSS</v>
          </cell>
          <cell r="D1706" t="str">
            <v>MSS</v>
          </cell>
          <cell r="E1706" t="str">
            <v>MSS</v>
          </cell>
          <cell r="F1706" t="str">
            <v>MSS</v>
          </cell>
          <cell r="H1706" t="str">
            <v>PLNT</v>
          </cell>
          <cell r="I1706" t="str">
            <v>PLNT</v>
          </cell>
          <cell r="J1706" t="str">
            <v>PLNT</v>
          </cell>
          <cell r="K1706" t="str">
            <v>PLNT</v>
          </cell>
          <cell r="L1706" t="str">
            <v>PLNT</v>
          </cell>
        </row>
        <row r="1707">
          <cell r="B1707" t="str">
            <v>MSS</v>
          </cell>
          <cell r="C1707" t="str">
            <v>MSS</v>
          </cell>
          <cell r="D1707" t="str">
            <v>MSS</v>
          </cell>
          <cell r="E1707" t="str">
            <v>MSS</v>
          </cell>
          <cell r="F1707" t="str">
            <v>MSS</v>
          </cell>
          <cell r="H1707" t="str">
            <v>PLNT</v>
          </cell>
          <cell r="I1707" t="str">
            <v>PLNT</v>
          </cell>
          <cell r="J1707" t="str">
            <v>PLNT</v>
          </cell>
          <cell r="K1707" t="str">
            <v>PLNT</v>
          </cell>
          <cell r="L1707" t="str">
            <v>PLNT</v>
          </cell>
        </row>
        <row r="1708">
          <cell r="B1708" t="str">
            <v>MSS</v>
          </cell>
          <cell r="C1708" t="str">
            <v>MSS</v>
          </cell>
          <cell r="D1708" t="str">
            <v>MSS</v>
          </cell>
          <cell r="E1708" t="str">
            <v>MSS</v>
          </cell>
          <cell r="F1708" t="str">
            <v>MSS</v>
          </cell>
          <cell r="H1708" t="str">
            <v>PLNT</v>
          </cell>
          <cell r="I1708" t="str">
            <v>PLNT</v>
          </cell>
          <cell r="J1708" t="str">
            <v>PLNT</v>
          </cell>
          <cell r="K1708" t="str">
            <v>PLNT</v>
          </cell>
          <cell r="L1708" t="str">
            <v>PLNT</v>
          </cell>
        </row>
        <row r="1709">
          <cell r="B1709" t="str">
            <v>MSS</v>
          </cell>
          <cell r="C1709" t="str">
            <v>MSS</v>
          </cell>
          <cell r="D1709" t="str">
            <v>MSS</v>
          </cell>
          <cell r="E1709" t="str">
            <v>MSS</v>
          </cell>
          <cell r="F1709" t="str">
            <v>MSS</v>
          </cell>
          <cell r="H1709" t="str">
            <v>PLNT</v>
          </cell>
          <cell r="I1709" t="str">
            <v>PLNT</v>
          </cell>
          <cell r="J1709" t="str">
            <v>PLNT</v>
          </cell>
          <cell r="K1709" t="str">
            <v>PLNT</v>
          </cell>
          <cell r="L1709" t="str">
            <v>PLNT</v>
          </cell>
        </row>
        <row r="1710">
          <cell r="B1710" t="str">
            <v>MSS</v>
          </cell>
          <cell r="C1710" t="str">
            <v>MSS</v>
          </cell>
          <cell r="D1710" t="str">
            <v>MSS</v>
          </cell>
          <cell r="E1710" t="str">
            <v>MSS</v>
          </cell>
          <cell r="F1710" t="str">
            <v>MSS</v>
          </cell>
          <cell r="H1710" t="str">
            <v>PLNT</v>
          </cell>
          <cell r="I1710" t="str">
            <v>PLNT</v>
          </cell>
          <cell r="J1710" t="str">
            <v>PLNT</v>
          </cell>
          <cell r="K1710" t="str">
            <v>PLNT</v>
          </cell>
          <cell r="L1710" t="str">
            <v>PLNT</v>
          </cell>
        </row>
        <row r="1711">
          <cell r="B1711" t="str">
            <v>MSS</v>
          </cell>
          <cell r="C1711" t="str">
            <v>MSS</v>
          </cell>
          <cell r="D1711" t="str">
            <v>MSS</v>
          </cell>
          <cell r="E1711" t="str">
            <v>MSS</v>
          </cell>
          <cell r="F1711" t="str">
            <v>MSS</v>
          </cell>
          <cell r="H1711" t="str">
            <v>PLNT</v>
          </cell>
          <cell r="I1711" t="str">
            <v>PLNT</v>
          </cell>
          <cell r="J1711" t="str">
            <v>PLNT</v>
          </cell>
          <cell r="K1711" t="str">
            <v>PLNT</v>
          </cell>
          <cell r="L1711" t="str">
            <v>PLNT</v>
          </cell>
        </row>
        <row r="1712">
          <cell r="B1712" t="str">
            <v>MSS</v>
          </cell>
          <cell r="C1712" t="str">
            <v>MSS</v>
          </cell>
          <cell r="D1712" t="str">
            <v>MSS</v>
          </cell>
          <cell r="E1712" t="str">
            <v>MSS</v>
          </cell>
          <cell r="F1712" t="str">
            <v>MSS</v>
          </cell>
          <cell r="H1712" t="str">
            <v>PLNT</v>
          </cell>
          <cell r="I1712" t="str">
            <v>PLNT</v>
          </cell>
          <cell r="J1712" t="str">
            <v>PLNT</v>
          </cell>
          <cell r="K1712" t="str">
            <v>PLNT</v>
          </cell>
          <cell r="L1712" t="str">
            <v>PLNT</v>
          </cell>
        </row>
        <row r="1713">
          <cell r="B1713" t="str">
            <v>MSS</v>
          </cell>
          <cell r="C1713" t="str">
            <v>MSS</v>
          </cell>
          <cell r="D1713" t="str">
            <v>MSS</v>
          </cell>
          <cell r="E1713" t="str">
            <v>MSS</v>
          </cell>
          <cell r="F1713" t="str">
            <v>MSS</v>
          </cell>
          <cell r="H1713" t="str">
            <v>PLNT</v>
          </cell>
          <cell r="I1713" t="str">
            <v>PLNT</v>
          </cell>
          <cell r="J1713" t="str">
            <v>PLNT</v>
          </cell>
          <cell r="K1713" t="str">
            <v>PLNT</v>
          </cell>
          <cell r="L1713" t="str">
            <v>PLNT</v>
          </cell>
        </row>
        <row r="1714">
          <cell r="B1714" t="str">
            <v>MSS</v>
          </cell>
          <cell r="C1714" t="str">
            <v>MSS</v>
          </cell>
          <cell r="D1714" t="str">
            <v>MSS</v>
          </cell>
          <cell r="E1714" t="str">
            <v>MSS</v>
          </cell>
          <cell r="F1714" t="str">
            <v>MSS</v>
          </cell>
          <cell r="H1714" t="str">
            <v>PLNT</v>
          </cell>
          <cell r="I1714" t="str">
            <v>PLNT</v>
          </cell>
          <cell r="J1714" t="str">
            <v>PLNT</v>
          </cell>
          <cell r="K1714" t="str">
            <v>PLNT</v>
          </cell>
          <cell r="L1714" t="str">
            <v>PLNT</v>
          </cell>
        </row>
        <row r="1715">
          <cell r="B1715" t="str">
            <v>MSS</v>
          </cell>
          <cell r="C1715" t="str">
            <v>MSS</v>
          </cell>
          <cell r="D1715" t="str">
            <v>MSS</v>
          </cell>
          <cell r="E1715" t="str">
            <v>MSS</v>
          </cell>
          <cell r="F1715" t="str">
            <v>MSS</v>
          </cell>
          <cell r="H1715" t="str">
            <v>PLNT</v>
          </cell>
          <cell r="I1715" t="str">
            <v>PLNT</v>
          </cell>
          <cell r="J1715" t="str">
            <v>PLNT</v>
          </cell>
          <cell r="K1715" t="str">
            <v>PLNT</v>
          </cell>
          <cell r="L1715" t="str">
            <v>PLNT</v>
          </cell>
        </row>
        <row r="1719">
          <cell r="B1719" t="str">
            <v>MSS</v>
          </cell>
          <cell r="C1719" t="str">
            <v>MSS</v>
          </cell>
          <cell r="D1719" t="str">
            <v>MSS</v>
          </cell>
          <cell r="E1719" t="str">
            <v>MSS</v>
          </cell>
          <cell r="F1719" t="str">
            <v>MSS</v>
          </cell>
          <cell r="H1719" t="str">
            <v>PLNT</v>
          </cell>
          <cell r="I1719" t="str">
            <v>PLNT</v>
          </cell>
          <cell r="J1719" t="str">
            <v>PLNT</v>
          </cell>
          <cell r="K1719" t="str">
            <v>PLNT</v>
          </cell>
          <cell r="L1719" t="str">
            <v>PLNT</v>
          </cell>
        </row>
        <row r="1724">
          <cell r="B1724" t="str">
            <v>MSS</v>
          </cell>
          <cell r="C1724" t="str">
            <v>MSS</v>
          </cell>
          <cell r="D1724" t="str">
            <v>MSS</v>
          </cell>
          <cell r="E1724" t="str">
            <v>MSS</v>
          </cell>
          <cell r="F1724" t="str">
            <v>MSS</v>
          </cell>
          <cell r="H1724" t="str">
            <v>PLNT</v>
          </cell>
          <cell r="I1724" t="str">
            <v>PLNT</v>
          </cell>
          <cell r="J1724" t="str">
            <v>PLNT</v>
          </cell>
          <cell r="K1724" t="str">
            <v>PLNT</v>
          </cell>
          <cell r="L1724" t="str">
            <v>PLNT</v>
          </cell>
        </row>
        <row r="1731">
          <cell r="B1731" t="str">
            <v>DMSC</v>
          </cell>
          <cell r="C1731" t="str">
            <v>DMSC</v>
          </cell>
          <cell r="D1731" t="str">
            <v>DMSC</v>
          </cell>
          <cell r="E1731" t="str">
            <v>DMSC</v>
          </cell>
          <cell r="F1731" t="str">
            <v>DMSC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2">
          <cell r="B1732" t="str">
            <v>GP</v>
          </cell>
          <cell r="C1732" t="str">
            <v>GP</v>
          </cell>
          <cell r="D1732" t="str">
            <v>GP</v>
          </cell>
          <cell r="E1732" t="str">
            <v>GP</v>
          </cell>
          <cell r="F1732" t="str">
            <v>GP</v>
          </cell>
          <cell r="H1732" t="str">
            <v>PLNT</v>
          </cell>
          <cell r="I1732" t="str">
            <v>PLNT</v>
          </cell>
          <cell r="J1732" t="str">
            <v>PLNT</v>
          </cell>
          <cell r="K1732" t="str">
            <v>PLNT</v>
          </cell>
          <cell r="L1732" t="str">
            <v>PLNT</v>
          </cell>
        </row>
        <row r="1733">
          <cell r="B1733" t="str">
            <v>PT</v>
          </cell>
          <cell r="C1733" t="str">
            <v>PT</v>
          </cell>
          <cell r="D1733" t="str">
            <v>PT</v>
          </cell>
          <cell r="E1733" t="str">
            <v>PT</v>
          </cell>
          <cell r="F1733" t="str">
            <v>PT</v>
          </cell>
          <cell r="H1733" t="str">
            <v>PLNT</v>
          </cell>
          <cell r="I1733" t="str">
            <v>PLNT</v>
          </cell>
          <cell r="J1733" t="str">
            <v>PLNT</v>
          </cell>
          <cell r="K1733" t="str">
            <v>PLNT</v>
          </cell>
          <cell r="L1733" t="str">
            <v>PLNT</v>
          </cell>
        </row>
        <row r="1734">
          <cell r="B1734" t="str">
            <v>P</v>
          </cell>
          <cell r="C1734" t="str">
            <v>P</v>
          </cell>
          <cell r="D1734" t="str">
            <v>P</v>
          </cell>
          <cell r="E1734" t="str">
            <v>P</v>
          </cell>
          <cell r="F1734" t="str">
            <v>P</v>
          </cell>
          <cell r="H1734" t="str">
            <v>PLNT</v>
          </cell>
          <cell r="I1734" t="str">
            <v>PLNT</v>
          </cell>
          <cell r="J1734" t="str">
            <v>PLNT</v>
          </cell>
          <cell r="K1734" t="str">
            <v>PLNT</v>
          </cell>
          <cell r="L1734" t="str">
            <v>PLNT</v>
          </cell>
        </row>
        <row r="1735">
          <cell r="B1735" t="str">
            <v>PTD</v>
          </cell>
          <cell r="C1735" t="str">
            <v>PTD</v>
          </cell>
          <cell r="D1735" t="str">
            <v>PTD</v>
          </cell>
          <cell r="E1735" t="str">
            <v>PTD</v>
          </cell>
          <cell r="F1735" t="str">
            <v>PTD</v>
          </cell>
          <cell r="H1735" t="str">
            <v>PLNT</v>
          </cell>
          <cell r="I1735" t="str">
            <v>PLNT</v>
          </cell>
          <cell r="J1735" t="str">
            <v>PLNT</v>
          </cell>
          <cell r="K1735" t="str">
            <v>PLNT</v>
          </cell>
          <cell r="L1735" t="str">
            <v>PLNT</v>
          </cell>
        </row>
        <row r="1739">
          <cell r="B1739" t="str">
            <v>DDS2</v>
          </cell>
          <cell r="C1739" t="str">
            <v>DDS2</v>
          </cell>
          <cell r="D1739" t="str">
            <v>DDS2</v>
          </cell>
          <cell r="E1739" t="str">
            <v>DDS2</v>
          </cell>
          <cell r="F1739" t="str">
            <v>DDS2</v>
          </cell>
          <cell r="H1739" t="str">
            <v>PLNT</v>
          </cell>
          <cell r="I1739" t="str">
            <v>PLNT</v>
          </cell>
          <cell r="J1739" t="str">
            <v>PLNT</v>
          </cell>
          <cell r="K1739" t="str">
            <v>PLNT</v>
          </cell>
          <cell r="L1739" t="str">
            <v>PLNT</v>
          </cell>
        </row>
        <row r="1740">
          <cell r="B1740" t="str">
            <v>DEFSG</v>
          </cell>
          <cell r="C1740" t="str">
            <v>DEFSG</v>
          </cell>
          <cell r="D1740" t="str">
            <v>DEFSG</v>
          </cell>
          <cell r="E1740" t="str">
            <v>DEFSG</v>
          </cell>
          <cell r="F1740" t="str">
            <v>DEFSG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P</v>
          </cell>
          <cell r="C1741" t="str">
            <v>P</v>
          </cell>
          <cell r="D1741" t="str">
            <v>P</v>
          </cell>
          <cell r="E1741" t="str">
            <v>P</v>
          </cell>
          <cell r="F1741" t="str">
            <v>P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2">
          <cell r="B1742" t="str">
            <v>DEFSG</v>
          </cell>
          <cell r="C1742" t="str">
            <v>DEFSG</v>
          </cell>
          <cell r="D1742" t="str">
            <v>DEFSG</v>
          </cell>
          <cell r="E1742" t="str">
            <v>DEFSG</v>
          </cell>
          <cell r="F1742" t="str">
            <v>DEFSG</v>
          </cell>
          <cell r="H1742" t="str">
            <v>PLNT</v>
          </cell>
          <cell r="I1742" t="str">
            <v>PLNT</v>
          </cell>
          <cell r="J1742" t="str">
            <v>PLNT</v>
          </cell>
          <cell r="K1742" t="str">
            <v>PLNT</v>
          </cell>
          <cell r="L1742" t="str">
            <v>PLNT</v>
          </cell>
        </row>
        <row r="1743">
          <cell r="B1743" t="str">
            <v>P</v>
          </cell>
          <cell r="C1743" t="str">
            <v>P</v>
          </cell>
          <cell r="D1743" t="str">
            <v>P</v>
          </cell>
          <cell r="E1743" t="str">
            <v>P</v>
          </cell>
          <cell r="F1743" t="str">
            <v>P</v>
          </cell>
          <cell r="H1743" t="str">
            <v>PLNT</v>
          </cell>
          <cell r="I1743" t="str">
            <v>PLNT</v>
          </cell>
          <cell r="J1743" t="str">
            <v>PLNT</v>
          </cell>
          <cell r="K1743" t="str">
            <v>PLNT</v>
          </cell>
          <cell r="L1743" t="str">
            <v>PLNT</v>
          </cell>
        </row>
        <row r="1744">
          <cell r="B1744" t="str">
            <v>P</v>
          </cell>
          <cell r="C1744" t="str">
            <v>P</v>
          </cell>
          <cell r="D1744" t="str">
            <v>P</v>
          </cell>
          <cell r="E1744" t="str">
            <v>P</v>
          </cell>
          <cell r="F1744" t="str">
            <v>P</v>
          </cell>
          <cell r="H1744" t="str">
            <v>PLNT</v>
          </cell>
          <cell r="I1744" t="str">
            <v>PLNT</v>
          </cell>
          <cell r="J1744" t="str">
            <v>PLNT</v>
          </cell>
          <cell r="K1744" t="str">
            <v>PLNT</v>
          </cell>
          <cell r="L1744" t="str">
            <v>PLNT</v>
          </cell>
        </row>
        <row r="1745">
          <cell r="B1745" t="str">
            <v>DDSO2</v>
          </cell>
          <cell r="C1745" t="str">
            <v>DDSO2</v>
          </cell>
          <cell r="D1745" t="str">
            <v>DDSO2</v>
          </cell>
          <cell r="E1745" t="str">
            <v>DDSO2</v>
          </cell>
          <cell r="F1745" t="str">
            <v>DDSO2</v>
          </cell>
          <cell r="H1745" t="str">
            <v>PLNT</v>
          </cell>
          <cell r="I1745" t="str">
            <v>PLNT</v>
          </cell>
          <cell r="J1745" t="str">
            <v>PLNT</v>
          </cell>
          <cell r="K1745" t="str">
            <v>PLNT</v>
          </cell>
          <cell r="L1745" t="str">
            <v>PLNT</v>
          </cell>
        </row>
        <row r="1749">
          <cell r="B1749" t="str">
            <v>LABOR</v>
          </cell>
          <cell r="C1749" t="str">
            <v>LABOR</v>
          </cell>
          <cell r="D1749" t="str">
            <v>LABOR</v>
          </cell>
          <cell r="E1749" t="str">
            <v>LABOR</v>
          </cell>
          <cell r="F1749" t="str">
            <v>LABOR</v>
          </cell>
          <cell r="H1749" t="str">
            <v>PLNT</v>
          </cell>
          <cell r="I1749" t="str">
            <v>PLNT</v>
          </cell>
          <cell r="J1749" t="str">
            <v>PLNT</v>
          </cell>
          <cell r="K1749" t="str">
            <v>PLNT</v>
          </cell>
          <cell r="L1749" t="str">
            <v>PLNT</v>
          </cell>
        </row>
        <row r="1750">
          <cell r="B1750" t="str">
            <v>P</v>
          </cell>
          <cell r="C1750" t="str">
            <v>P</v>
          </cell>
          <cell r="D1750" t="str">
            <v>P</v>
          </cell>
          <cell r="E1750" t="str">
            <v>P</v>
          </cell>
          <cell r="F1750" t="str">
            <v>P</v>
          </cell>
          <cell r="H1750" t="str">
            <v>PLNT</v>
          </cell>
          <cell r="I1750" t="str">
            <v>PLNT</v>
          </cell>
          <cell r="J1750" t="str">
            <v>PLNT</v>
          </cell>
          <cell r="K1750" t="str">
            <v>PLNT</v>
          </cell>
          <cell r="L1750" t="str">
            <v>PLNT</v>
          </cell>
        </row>
        <row r="1751">
          <cell r="B1751" t="str">
            <v>P</v>
          </cell>
          <cell r="C1751" t="str">
            <v>P</v>
          </cell>
          <cell r="D1751" t="str">
            <v>P</v>
          </cell>
          <cell r="E1751" t="str">
            <v>P</v>
          </cell>
          <cell r="F1751" t="str">
            <v>P</v>
          </cell>
          <cell r="H1751" t="str">
            <v>PLNT</v>
          </cell>
          <cell r="I1751" t="str">
            <v>PLNT</v>
          </cell>
          <cell r="J1751" t="str">
            <v>PLNT</v>
          </cell>
          <cell r="K1751" t="str">
            <v>PLNT</v>
          </cell>
          <cell r="L1751" t="str">
            <v>PLNT</v>
          </cell>
        </row>
        <row r="1752">
          <cell r="B1752" t="str">
            <v>DEFSG</v>
          </cell>
          <cell r="C1752" t="str">
            <v>DEFSG</v>
          </cell>
          <cell r="D1752" t="str">
            <v>DEFSG</v>
          </cell>
          <cell r="E1752" t="str">
            <v>DEFSG</v>
          </cell>
          <cell r="F1752" t="str">
            <v>DEFSG</v>
          </cell>
          <cell r="H1752" t="str">
            <v>PLNT</v>
          </cell>
          <cell r="I1752" t="str">
            <v>PLNT</v>
          </cell>
          <cell r="J1752" t="str">
            <v>PLNT</v>
          </cell>
          <cell r="K1752" t="str">
            <v>PLNT</v>
          </cell>
          <cell r="L1752" t="str">
            <v>PLNT</v>
          </cell>
        </row>
        <row r="1753">
          <cell r="B1753" t="str">
            <v>LABOR</v>
          </cell>
          <cell r="C1753" t="str">
            <v>LABOR</v>
          </cell>
          <cell r="D1753" t="str">
            <v>LABOR</v>
          </cell>
          <cell r="E1753" t="str">
            <v>LABOR</v>
          </cell>
          <cell r="F1753" t="str">
            <v>LABOR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4">
          <cell r="B1754" t="str">
            <v>P</v>
          </cell>
          <cell r="C1754" t="str">
            <v>P</v>
          </cell>
          <cell r="D1754" t="str">
            <v>P</v>
          </cell>
          <cell r="E1754" t="str">
            <v>P</v>
          </cell>
          <cell r="F1754" t="str">
            <v>P</v>
          </cell>
          <cell r="H1754" t="str">
            <v>PLNT</v>
          </cell>
          <cell r="I1754" t="str">
            <v>PLNT</v>
          </cell>
          <cell r="J1754" t="str">
            <v>PLNT</v>
          </cell>
          <cell r="K1754" t="str">
            <v>PLNT</v>
          </cell>
          <cell r="L1754" t="str">
            <v>PLNT</v>
          </cell>
        </row>
        <row r="1755">
          <cell r="B1755" t="str">
            <v>P</v>
          </cell>
          <cell r="C1755" t="str">
            <v>P</v>
          </cell>
          <cell r="D1755" t="str">
            <v>P</v>
          </cell>
          <cell r="E1755" t="str">
            <v>P</v>
          </cell>
          <cell r="F1755" t="str">
            <v>P</v>
          </cell>
          <cell r="H1755" t="str">
            <v>PLNT</v>
          </cell>
          <cell r="I1755" t="str">
            <v>PLNT</v>
          </cell>
          <cell r="J1755" t="str">
            <v>PLNT</v>
          </cell>
          <cell r="K1755" t="str">
            <v>PLNT</v>
          </cell>
          <cell r="L1755" t="str">
            <v>PLNT</v>
          </cell>
        </row>
        <row r="1756">
          <cell r="B1756" t="str">
            <v>GP</v>
          </cell>
          <cell r="C1756" t="str">
            <v>GP</v>
          </cell>
          <cell r="D1756" t="str">
            <v>GP</v>
          </cell>
          <cell r="E1756" t="str">
            <v>GP</v>
          </cell>
          <cell r="F1756" t="str">
            <v>GP</v>
          </cell>
          <cell r="H1756" t="str">
            <v>PLNT</v>
          </cell>
          <cell r="I1756" t="str">
            <v>PLNT</v>
          </cell>
          <cell r="J1756" t="str">
            <v>PLNT</v>
          </cell>
          <cell r="K1756" t="str">
            <v>PLNT</v>
          </cell>
          <cell r="L1756" t="str">
            <v>PLNT</v>
          </cell>
        </row>
        <row r="1761">
          <cell r="B1761" t="str">
            <v>CWC</v>
          </cell>
          <cell r="C1761" t="str">
            <v>CWC</v>
          </cell>
          <cell r="D1761" t="str">
            <v>CWC</v>
          </cell>
          <cell r="E1761" t="str">
            <v>CWC</v>
          </cell>
          <cell r="F1761" t="str">
            <v>CWC</v>
          </cell>
          <cell r="H1761" t="str">
            <v>PLNT</v>
          </cell>
          <cell r="I1761" t="str">
            <v>PLNT</v>
          </cell>
          <cell r="J1761" t="str">
            <v>PLNT</v>
          </cell>
          <cell r="K1761" t="str">
            <v>PLNT</v>
          </cell>
          <cell r="L1761" t="str">
            <v>PLNT</v>
          </cell>
        </row>
        <row r="1762">
          <cell r="B1762" t="str">
            <v>CWC</v>
          </cell>
          <cell r="C1762" t="str">
            <v>CWC</v>
          </cell>
          <cell r="D1762" t="str">
            <v>CWC</v>
          </cell>
          <cell r="E1762" t="str">
            <v>CWC</v>
          </cell>
          <cell r="F1762" t="str">
            <v>CWC</v>
          </cell>
          <cell r="H1762" t="str">
            <v>PLNT</v>
          </cell>
          <cell r="I1762" t="str">
            <v>PLNT</v>
          </cell>
          <cell r="J1762" t="str">
            <v>PLNT</v>
          </cell>
          <cell r="K1762" t="str">
            <v>PLNT</v>
          </cell>
          <cell r="L1762" t="str">
            <v>PLNT</v>
          </cell>
        </row>
        <row r="1763">
          <cell r="B1763" t="str">
            <v>CWC</v>
          </cell>
          <cell r="C1763" t="str">
            <v>CWC</v>
          </cell>
          <cell r="D1763" t="str">
            <v>CWC</v>
          </cell>
          <cell r="E1763" t="str">
            <v>CWC</v>
          </cell>
          <cell r="F1763" t="str">
            <v>CWC</v>
          </cell>
          <cell r="H1763" t="str">
            <v>PLNT</v>
          </cell>
          <cell r="I1763" t="str">
            <v>PLNT</v>
          </cell>
          <cell r="J1763" t="str">
            <v>PLNT</v>
          </cell>
          <cell r="K1763" t="str">
            <v>PLNT</v>
          </cell>
          <cell r="L1763" t="str">
            <v>PLNT</v>
          </cell>
        </row>
        <row r="1767">
          <cell r="B1767" t="str">
            <v>GP</v>
          </cell>
          <cell r="C1767" t="str">
            <v>GP</v>
          </cell>
          <cell r="D1767" t="str">
            <v>GP</v>
          </cell>
          <cell r="E1767" t="str">
            <v>GP</v>
          </cell>
          <cell r="F1767" t="str">
            <v>GP</v>
          </cell>
          <cell r="H1767" t="str">
            <v>PLNT</v>
          </cell>
          <cell r="I1767" t="str">
            <v>PLNT</v>
          </cell>
          <cell r="J1767" t="str">
            <v>PLNT</v>
          </cell>
          <cell r="K1767" t="str">
            <v>PLNT</v>
          </cell>
          <cell r="L1767" t="str">
            <v>PLNT</v>
          </cell>
        </row>
        <row r="1768">
          <cell r="B1768" t="str">
            <v>GP</v>
          </cell>
          <cell r="C1768" t="str">
            <v>GP</v>
          </cell>
          <cell r="D1768" t="str">
            <v>GP</v>
          </cell>
          <cell r="E1768" t="str">
            <v>GP</v>
          </cell>
          <cell r="F1768" t="str">
            <v>GP</v>
          </cell>
          <cell r="H1768" t="str">
            <v>PLNT</v>
          </cell>
          <cell r="I1768" t="str">
            <v>PLNT</v>
          </cell>
          <cell r="J1768" t="str">
            <v>PLNT</v>
          </cell>
          <cell r="K1768" t="str">
            <v>PLNT</v>
          </cell>
          <cell r="L1768" t="str">
            <v>PLNT</v>
          </cell>
        </row>
        <row r="1769">
          <cell r="B1769" t="str">
            <v>P</v>
          </cell>
          <cell r="C1769" t="str">
            <v>P</v>
          </cell>
          <cell r="D1769" t="str">
            <v>P</v>
          </cell>
          <cell r="E1769" t="str">
            <v>P</v>
          </cell>
          <cell r="F1769" t="str">
            <v>P</v>
          </cell>
          <cell r="H1769" t="str">
            <v>PLNT</v>
          </cell>
          <cell r="I1769" t="str">
            <v>PLNT</v>
          </cell>
          <cell r="J1769" t="str">
            <v>PLNT</v>
          </cell>
          <cell r="K1769" t="str">
            <v>PLNT</v>
          </cell>
          <cell r="L1769" t="str">
            <v>PLNT</v>
          </cell>
        </row>
        <row r="1770">
          <cell r="B1770" t="str">
            <v>PTD</v>
          </cell>
          <cell r="C1770" t="str">
            <v>PTD</v>
          </cell>
          <cell r="D1770" t="str">
            <v>PTD</v>
          </cell>
          <cell r="E1770" t="str">
            <v>PTD</v>
          </cell>
          <cell r="F1770" t="str">
            <v>PTD</v>
          </cell>
          <cell r="H1770" t="str">
            <v>PLNT</v>
          </cell>
          <cell r="I1770" t="str">
            <v>PLNT</v>
          </cell>
          <cell r="J1770" t="str">
            <v>PLNT</v>
          </cell>
          <cell r="K1770" t="str">
            <v>PLNT</v>
          </cell>
          <cell r="L1770" t="str">
            <v>PLNT</v>
          </cell>
        </row>
        <row r="1771">
          <cell r="B1771" t="str">
            <v>P</v>
          </cell>
          <cell r="C1771" t="str">
            <v>P</v>
          </cell>
          <cell r="D1771" t="str">
            <v>P</v>
          </cell>
          <cell r="E1771" t="str">
            <v>P</v>
          </cell>
          <cell r="F1771" t="str">
            <v>P</v>
          </cell>
          <cell r="H1771" t="str">
            <v>PLNT</v>
          </cell>
          <cell r="I1771" t="str">
            <v>PLNT</v>
          </cell>
          <cell r="J1771" t="str">
            <v>PLNT</v>
          </cell>
          <cell r="K1771" t="str">
            <v>PLNT</v>
          </cell>
          <cell r="L1771" t="str">
            <v>PLNT</v>
          </cell>
        </row>
        <row r="1772">
          <cell r="B1772" t="str">
            <v>T</v>
          </cell>
          <cell r="C1772" t="str">
            <v>T</v>
          </cell>
          <cell r="D1772" t="str">
            <v>T</v>
          </cell>
          <cell r="E1772" t="str">
            <v>T</v>
          </cell>
          <cell r="F1772" t="str">
            <v>T</v>
          </cell>
          <cell r="H1772" t="str">
            <v>PLNT</v>
          </cell>
          <cell r="I1772" t="str">
            <v>PLNT</v>
          </cell>
          <cell r="J1772" t="str">
            <v>PLNT</v>
          </cell>
          <cell r="K1772" t="str">
            <v>PLNT</v>
          </cell>
          <cell r="L1772" t="str">
            <v>PLNT</v>
          </cell>
        </row>
        <row r="1773">
          <cell r="B1773" t="str">
            <v>P</v>
          </cell>
          <cell r="C1773" t="str">
            <v>P</v>
          </cell>
          <cell r="D1773" t="str">
            <v>P</v>
          </cell>
          <cell r="E1773" t="str">
            <v>P</v>
          </cell>
          <cell r="F1773" t="str">
            <v>P</v>
          </cell>
          <cell r="H1773" t="str">
            <v>PLNT</v>
          </cell>
          <cell r="I1773" t="str">
            <v>PLNT</v>
          </cell>
          <cell r="J1773" t="str">
            <v>PLNT</v>
          </cell>
          <cell r="K1773" t="str">
            <v>PLNT</v>
          </cell>
          <cell r="L1773" t="str">
            <v>PLNT</v>
          </cell>
        </row>
        <row r="1774">
          <cell r="B1774" t="str">
            <v>P</v>
          </cell>
          <cell r="C1774" t="str">
            <v>P</v>
          </cell>
          <cell r="D1774" t="str">
            <v>P</v>
          </cell>
          <cell r="E1774" t="str">
            <v>P</v>
          </cell>
          <cell r="F1774" t="str">
            <v>P</v>
          </cell>
          <cell r="H1774" t="str">
            <v>PLNT</v>
          </cell>
          <cell r="I1774" t="str">
            <v>PLNT</v>
          </cell>
          <cell r="J1774" t="str">
            <v>PLNT</v>
          </cell>
          <cell r="K1774" t="str">
            <v>PLNT</v>
          </cell>
          <cell r="L1774" t="str">
            <v>PLNT</v>
          </cell>
        </row>
        <row r="1775">
          <cell r="B1775" t="str">
            <v>P</v>
          </cell>
          <cell r="C1775" t="str">
            <v>P</v>
          </cell>
          <cell r="D1775" t="str">
            <v>P</v>
          </cell>
          <cell r="E1775" t="str">
            <v>P</v>
          </cell>
          <cell r="F1775" t="str">
            <v>P</v>
          </cell>
          <cell r="H1775" t="str">
            <v>PLNT</v>
          </cell>
          <cell r="I1775" t="str">
            <v>PLNT</v>
          </cell>
          <cell r="J1775" t="str">
            <v>PLNT</v>
          </cell>
          <cell r="K1775" t="str">
            <v>PLNT</v>
          </cell>
          <cell r="L1775" t="str">
            <v>PLNT</v>
          </cell>
        </row>
        <row r="1782">
          <cell r="B1782" t="str">
            <v>P</v>
          </cell>
          <cell r="C1782" t="str">
            <v>P</v>
          </cell>
          <cell r="D1782" t="str">
            <v>P</v>
          </cell>
          <cell r="E1782" t="str">
            <v>P</v>
          </cell>
          <cell r="F1782" t="str">
            <v>P</v>
          </cell>
          <cell r="H1782" t="str">
            <v>PLNT</v>
          </cell>
          <cell r="I1782" t="str">
            <v>PLNT</v>
          </cell>
          <cell r="J1782" t="str">
            <v>PLNT</v>
          </cell>
          <cell r="K1782" t="str">
            <v>PLNT</v>
          </cell>
          <cell r="L1782" t="str">
            <v>PLNT</v>
          </cell>
        </row>
        <row r="1787">
          <cell r="B1787" t="str">
            <v>P</v>
          </cell>
          <cell r="C1787" t="str">
            <v>P</v>
          </cell>
          <cell r="D1787" t="str">
            <v>P</v>
          </cell>
          <cell r="E1787" t="str">
            <v>P</v>
          </cell>
          <cell r="F1787" t="str">
            <v>P</v>
          </cell>
          <cell r="H1787" t="str">
            <v>PLNT</v>
          </cell>
          <cell r="I1787" t="str">
            <v>PLNT</v>
          </cell>
          <cell r="J1787" t="str">
            <v>PLNT</v>
          </cell>
          <cell r="K1787" t="str">
            <v>PLNT</v>
          </cell>
          <cell r="L1787" t="str">
            <v>PLNT</v>
          </cell>
        </row>
        <row r="1788">
          <cell r="B1788" t="str">
            <v>P</v>
          </cell>
          <cell r="C1788" t="str">
            <v>P</v>
          </cell>
          <cell r="D1788" t="str">
            <v>P</v>
          </cell>
          <cell r="E1788" t="str">
            <v>P</v>
          </cell>
          <cell r="F1788" t="str">
            <v>P</v>
          </cell>
          <cell r="H1788" t="str">
            <v>PLNT</v>
          </cell>
          <cell r="I1788" t="str">
            <v>PLNT</v>
          </cell>
          <cell r="J1788" t="str">
            <v>PLNT</v>
          </cell>
          <cell r="K1788" t="str">
            <v>PLNT</v>
          </cell>
          <cell r="L1788" t="str">
            <v>PLNT</v>
          </cell>
        </row>
        <row r="1789">
          <cell r="B1789" t="str">
            <v>P</v>
          </cell>
          <cell r="C1789" t="str">
            <v>P</v>
          </cell>
          <cell r="D1789" t="str">
            <v>P</v>
          </cell>
          <cell r="E1789" t="str">
            <v>P</v>
          </cell>
          <cell r="F1789" t="str">
            <v>P</v>
          </cell>
          <cell r="H1789" t="str">
            <v>PLNT</v>
          </cell>
          <cell r="I1789" t="str">
            <v>PLNT</v>
          </cell>
          <cell r="J1789" t="str">
            <v>PLNT</v>
          </cell>
          <cell r="K1789" t="str">
            <v>PLNT</v>
          </cell>
          <cell r="L1789" t="str">
            <v>PLNT</v>
          </cell>
        </row>
        <row r="1793">
          <cell r="B1793" t="str">
            <v>P</v>
          </cell>
          <cell r="C1793" t="str">
            <v>P</v>
          </cell>
          <cell r="D1793" t="str">
            <v>P</v>
          </cell>
          <cell r="E1793" t="str">
            <v>P</v>
          </cell>
          <cell r="F1793" t="str">
            <v>P</v>
          </cell>
          <cell r="H1793" t="str">
            <v>PLNT</v>
          </cell>
          <cell r="I1793" t="str">
            <v>PLNT</v>
          </cell>
          <cell r="J1793" t="str">
            <v>PLNT</v>
          </cell>
          <cell r="K1793" t="str">
            <v>PLNT</v>
          </cell>
          <cell r="L1793" t="str">
            <v>PLNT</v>
          </cell>
        </row>
        <row r="1794">
          <cell r="B1794" t="str">
            <v>P</v>
          </cell>
          <cell r="C1794" t="str">
            <v>P</v>
          </cell>
          <cell r="D1794" t="str">
            <v>P</v>
          </cell>
          <cell r="E1794" t="str">
            <v>P</v>
          </cell>
          <cell r="F1794" t="str">
            <v>P</v>
          </cell>
          <cell r="H1794" t="str">
            <v>PLNT</v>
          </cell>
          <cell r="I1794" t="str">
            <v>PLNT</v>
          </cell>
          <cell r="J1794" t="str">
            <v>PLNT</v>
          </cell>
          <cell r="K1794" t="str">
            <v>PLNT</v>
          </cell>
          <cell r="L1794" t="str">
            <v>PLNT</v>
          </cell>
        </row>
        <row r="1798">
          <cell r="B1798" t="str">
            <v>P</v>
          </cell>
          <cell r="C1798" t="str">
            <v>P</v>
          </cell>
          <cell r="D1798" t="str">
            <v>P</v>
          </cell>
          <cell r="E1798" t="str">
            <v>P</v>
          </cell>
          <cell r="F1798" t="str">
            <v>P</v>
          </cell>
          <cell r="H1798" t="str">
            <v>PLNT</v>
          </cell>
          <cell r="I1798" t="str">
            <v>PLNT</v>
          </cell>
          <cell r="J1798" t="str">
            <v>PLNT</v>
          </cell>
          <cell r="K1798" t="str">
            <v>PLNT</v>
          </cell>
          <cell r="L1798" t="str">
            <v>PLNT</v>
          </cell>
        </row>
        <row r="1808">
          <cell r="B1808" t="str">
            <v>CUST</v>
          </cell>
          <cell r="C1808" t="str">
            <v>CUST</v>
          </cell>
          <cell r="D1808" t="str">
            <v>CUST</v>
          </cell>
          <cell r="E1808" t="str">
            <v>CUST</v>
          </cell>
          <cell r="F1808" t="str">
            <v>CUST</v>
          </cell>
          <cell r="H1808" t="str">
            <v>CUST</v>
          </cell>
          <cell r="I1808" t="str">
            <v>CUST</v>
          </cell>
          <cell r="J1808" t="str">
            <v>CUST</v>
          </cell>
          <cell r="K1808" t="str">
            <v>CUST</v>
          </cell>
          <cell r="L1808" t="str">
            <v>CUST</v>
          </cell>
        </row>
        <row r="1812">
          <cell r="B1812" t="str">
            <v>PTD</v>
          </cell>
          <cell r="C1812" t="str">
            <v>PTD</v>
          </cell>
          <cell r="D1812" t="str">
            <v>PTD</v>
          </cell>
          <cell r="E1812" t="str">
            <v>PTD</v>
          </cell>
          <cell r="F1812" t="str">
            <v>PTD</v>
          </cell>
          <cell r="H1812" t="str">
            <v>PLNT</v>
          </cell>
          <cell r="I1812" t="str">
            <v>PLNT</v>
          </cell>
          <cell r="J1812" t="str">
            <v>PLNT</v>
          </cell>
          <cell r="K1812" t="str">
            <v>PLNT</v>
          </cell>
          <cell r="L1812" t="str">
            <v>PLNT</v>
          </cell>
        </row>
        <row r="1813">
          <cell r="B1813" t="str">
            <v>PTD</v>
          </cell>
          <cell r="C1813" t="str">
            <v>PTD</v>
          </cell>
          <cell r="D1813" t="str">
            <v>PTD</v>
          </cell>
          <cell r="E1813" t="str">
            <v>PTD</v>
          </cell>
          <cell r="F1813" t="str">
            <v>PTD</v>
          </cell>
          <cell r="H1813" t="str">
            <v>PLNT</v>
          </cell>
          <cell r="I1813" t="str">
            <v>PLNT</v>
          </cell>
          <cell r="J1813" t="str">
            <v>PLNT</v>
          </cell>
          <cell r="K1813" t="str">
            <v>PLNT</v>
          </cell>
          <cell r="L1813" t="str">
            <v>PLNT</v>
          </cell>
        </row>
        <row r="1817">
          <cell r="B1817" t="str">
            <v>PTD</v>
          </cell>
          <cell r="C1817" t="str">
            <v>PTD</v>
          </cell>
          <cell r="D1817" t="str">
            <v>PTD</v>
          </cell>
          <cell r="E1817" t="str">
            <v>PTD</v>
          </cell>
          <cell r="F1817" t="str">
            <v>PTD</v>
          </cell>
          <cell r="H1817" t="str">
            <v>PLNT</v>
          </cell>
          <cell r="I1817" t="str">
            <v>PLNT</v>
          </cell>
          <cell r="J1817" t="str">
            <v>PLNT</v>
          </cell>
          <cell r="K1817" t="str">
            <v>PLNT</v>
          </cell>
          <cell r="L1817" t="str">
            <v>PLNT</v>
          </cell>
        </row>
        <row r="1821">
          <cell r="B1821" t="str">
            <v>P</v>
          </cell>
          <cell r="C1821" t="str">
            <v>P</v>
          </cell>
          <cell r="D1821" t="str">
            <v>P</v>
          </cell>
          <cell r="E1821" t="str">
            <v>P</v>
          </cell>
          <cell r="F1821" t="str">
            <v>P</v>
          </cell>
          <cell r="H1821" t="str">
            <v>PLNT</v>
          </cell>
          <cell r="I1821" t="str">
            <v>PLNT</v>
          </cell>
          <cell r="J1821" t="str">
            <v>PLNT</v>
          </cell>
          <cell r="K1821" t="str">
            <v>PLNT</v>
          </cell>
          <cell r="L1821" t="str">
            <v>PLNT</v>
          </cell>
        </row>
        <row r="1822">
          <cell r="B1822" t="str">
            <v>PTD</v>
          </cell>
          <cell r="C1822" t="str">
            <v>PTD</v>
          </cell>
          <cell r="D1822" t="str">
            <v>PTD</v>
          </cell>
          <cell r="E1822" t="str">
            <v>PTD</v>
          </cell>
          <cell r="F1822" t="str">
            <v>PTD</v>
          </cell>
          <cell r="H1822" t="str">
            <v>PLNT</v>
          </cell>
          <cell r="I1822" t="str">
            <v>PLNT</v>
          </cell>
          <cell r="J1822" t="str">
            <v>PLNT</v>
          </cell>
          <cell r="K1822" t="str">
            <v>PLNT</v>
          </cell>
          <cell r="L1822" t="str">
            <v>PLNT</v>
          </cell>
        </row>
        <row r="1827">
          <cell r="B1827" t="str">
            <v>P</v>
          </cell>
          <cell r="C1827" t="str">
            <v>P</v>
          </cell>
          <cell r="D1827" t="str">
            <v>P</v>
          </cell>
          <cell r="E1827" t="str">
            <v>P</v>
          </cell>
          <cell r="F1827" t="str">
            <v>P</v>
          </cell>
          <cell r="H1827" t="str">
            <v>PLNT</v>
          </cell>
          <cell r="I1827" t="str">
            <v>PLNT</v>
          </cell>
          <cell r="J1827" t="str">
            <v>PLNT</v>
          </cell>
          <cell r="K1827" t="str">
            <v>PLNT</v>
          </cell>
          <cell r="L1827" t="str">
            <v>PLNT</v>
          </cell>
        </row>
        <row r="1831">
          <cell r="B1831" t="str">
            <v>P</v>
          </cell>
          <cell r="C1831" t="str">
            <v>P</v>
          </cell>
          <cell r="D1831" t="str">
            <v>P</v>
          </cell>
          <cell r="E1831" t="str">
            <v>P</v>
          </cell>
          <cell r="F1831" t="str">
            <v>P</v>
          </cell>
          <cell r="H1831" t="str">
            <v>PLNT</v>
          </cell>
          <cell r="I1831" t="str">
            <v>PLNT</v>
          </cell>
          <cell r="J1831" t="str">
            <v>PLNT</v>
          </cell>
          <cell r="K1831" t="str">
            <v>PLNT</v>
          </cell>
          <cell r="L1831" t="str">
            <v>PLNT</v>
          </cell>
        </row>
        <row r="1835">
          <cell r="B1835" t="str">
            <v>PTD</v>
          </cell>
          <cell r="C1835" t="str">
            <v>PTD</v>
          </cell>
          <cell r="D1835" t="str">
            <v>PTD</v>
          </cell>
          <cell r="E1835" t="str">
            <v>PTD</v>
          </cell>
          <cell r="F1835" t="str">
            <v>PTD</v>
          </cell>
          <cell r="H1835" t="str">
            <v>PLNT</v>
          </cell>
          <cell r="I1835" t="str">
            <v>PLNT</v>
          </cell>
          <cell r="J1835" t="str">
            <v>PLNT</v>
          </cell>
          <cell r="K1835" t="str">
            <v>PLNT</v>
          </cell>
          <cell r="L1835" t="str">
            <v>PLNT</v>
          </cell>
        </row>
        <row r="1836">
          <cell r="B1836" t="str">
            <v>P</v>
          </cell>
          <cell r="C1836" t="str">
            <v>P</v>
          </cell>
          <cell r="D1836" t="str">
            <v>P</v>
          </cell>
          <cell r="E1836" t="str">
            <v>P</v>
          </cell>
          <cell r="F1836" t="str">
            <v>P</v>
          </cell>
          <cell r="H1836" t="str">
            <v>PLNT</v>
          </cell>
          <cell r="I1836" t="str">
            <v>PLNT</v>
          </cell>
          <cell r="J1836" t="str">
            <v>PLNT</v>
          </cell>
          <cell r="K1836" t="str">
            <v>PLNT</v>
          </cell>
          <cell r="L1836" t="str">
            <v>PLNT</v>
          </cell>
        </row>
        <row r="1839">
          <cell r="B1839" t="str">
            <v>P</v>
          </cell>
          <cell r="C1839" t="str">
            <v>P</v>
          </cell>
          <cell r="D1839" t="str">
            <v>P</v>
          </cell>
          <cell r="E1839" t="str">
            <v>P</v>
          </cell>
          <cell r="F1839" t="str">
            <v>P</v>
          </cell>
          <cell r="H1839" t="str">
            <v>PLNT</v>
          </cell>
          <cell r="I1839" t="str">
            <v>PLNT</v>
          </cell>
          <cell r="J1839" t="str">
            <v>PLNT</v>
          </cell>
          <cell r="K1839" t="str">
            <v>PLNT</v>
          </cell>
          <cell r="L1839" t="str">
            <v>PLNT</v>
          </cell>
        </row>
        <row r="1840">
          <cell r="B1840" t="str">
            <v>P</v>
          </cell>
          <cell r="C1840" t="str">
            <v>P</v>
          </cell>
          <cell r="D1840" t="str">
            <v>P</v>
          </cell>
          <cell r="E1840" t="str">
            <v>P</v>
          </cell>
          <cell r="F1840" t="str">
            <v>P</v>
          </cell>
          <cell r="H1840" t="str">
            <v>PLNT</v>
          </cell>
          <cell r="I1840" t="str">
            <v>PLNT</v>
          </cell>
          <cell r="J1840" t="str">
            <v>PLNT</v>
          </cell>
          <cell r="K1840" t="str">
            <v>PLNT</v>
          </cell>
          <cell r="L1840" t="str">
            <v>PLNT</v>
          </cell>
        </row>
        <row r="1844">
          <cell r="B1844" t="str">
            <v>DPW</v>
          </cell>
          <cell r="C1844" t="str">
            <v>DPW</v>
          </cell>
          <cell r="D1844" t="str">
            <v>DPW</v>
          </cell>
          <cell r="E1844" t="str">
            <v>DPW</v>
          </cell>
          <cell r="F1844" t="str">
            <v>DPW</v>
          </cell>
          <cell r="H1844" t="str">
            <v>PLNT</v>
          </cell>
          <cell r="I1844" t="str">
            <v>PLNT</v>
          </cell>
          <cell r="J1844" t="str">
            <v>PLNT</v>
          </cell>
          <cell r="K1844" t="str">
            <v>PLNT</v>
          </cell>
          <cell r="L1844" t="str">
            <v>PLNT</v>
          </cell>
        </row>
        <row r="1845">
          <cell r="B1845" t="str">
            <v>DPW</v>
          </cell>
          <cell r="C1845" t="str">
            <v>DPW</v>
          </cell>
          <cell r="D1845" t="str">
            <v>DPW</v>
          </cell>
          <cell r="E1845" t="str">
            <v>DPW</v>
          </cell>
          <cell r="F1845" t="str">
            <v>DPW</v>
          </cell>
          <cell r="H1845" t="str">
            <v>PLNT</v>
          </cell>
          <cell r="I1845" t="str">
            <v>PLNT</v>
          </cell>
          <cell r="J1845" t="str">
            <v>PLNT</v>
          </cell>
          <cell r="K1845" t="str">
            <v>PLNT</v>
          </cell>
          <cell r="L1845" t="str">
            <v>PLNT</v>
          </cell>
        </row>
        <row r="1846">
          <cell r="B1846" t="str">
            <v>T</v>
          </cell>
          <cell r="C1846" t="str">
            <v>T</v>
          </cell>
          <cell r="D1846" t="str">
            <v>T</v>
          </cell>
          <cell r="E1846" t="str">
            <v>T</v>
          </cell>
          <cell r="F1846" t="str">
            <v>T</v>
          </cell>
          <cell r="H1846" t="str">
            <v>PLNT</v>
          </cell>
          <cell r="I1846" t="str">
            <v>PLNT</v>
          </cell>
          <cell r="J1846" t="str">
            <v>PLNT</v>
          </cell>
          <cell r="K1846" t="str">
            <v>PLNT</v>
          </cell>
          <cell r="L1846" t="str">
            <v>PLNT</v>
          </cell>
        </row>
        <row r="1847">
          <cell r="B1847" t="str">
            <v>DPW</v>
          </cell>
          <cell r="C1847" t="str">
            <v>DPW</v>
          </cell>
          <cell r="D1847" t="str">
            <v>DPW</v>
          </cell>
          <cell r="E1847" t="str">
            <v>DPW</v>
          </cell>
          <cell r="F1847" t="str">
            <v>DPW</v>
          </cell>
          <cell r="H1847" t="str">
            <v>PLNT</v>
          </cell>
          <cell r="I1847" t="str">
            <v>PLNT</v>
          </cell>
          <cell r="J1847" t="str">
            <v>PLNT</v>
          </cell>
          <cell r="K1847" t="str">
            <v>PLNT</v>
          </cell>
          <cell r="L1847" t="str">
            <v>PLNT</v>
          </cell>
        </row>
        <row r="1848">
          <cell r="B1848" t="str">
            <v>CUST</v>
          </cell>
          <cell r="C1848" t="str">
            <v>CUST</v>
          </cell>
          <cell r="D1848" t="str">
            <v>CUST</v>
          </cell>
          <cell r="E1848" t="str">
            <v>CUST</v>
          </cell>
          <cell r="F1848" t="str">
            <v>CUST</v>
          </cell>
          <cell r="H1848" t="str">
            <v>CUST</v>
          </cell>
          <cell r="I1848" t="str">
            <v>CUST</v>
          </cell>
          <cell r="J1848" t="str">
            <v>CUST</v>
          </cell>
          <cell r="K1848" t="str">
            <v>CUST</v>
          </cell>
          <cell r="L1848" t="str">
            <v>CUST</v>
          </cell>
        </row>
        <row r="1852">
          <cell r="B1852" t="str">
            <v>P</v>
          </cell>
          <cell r="C1852" t="str">
            <v>P</v>
          </cell>
          <cell r="D1852" t="str">
            <v>P</v>
          </cell>
          <cell r="E1852" t="str">
            <v>P</v>
          </cell>
          <cell r="F1852" t="str">
            <v>P</v>
          </cell>
          <cell r="H1852" t="str">
            <v>PLNT</v>
          </cell>
          <cell r="I1852" t="str">
            <v>PLNT</v>
          </cell>
          <cell r="J1852" t="str">
            <v>PLNT</v>
          </cell>
          <cell r="K1852" t="str">
            <v>PLNT</v>
          </cell>
          <cell r="L1852" t="str">
            <v>PLNT</v>
          </cell>
        </row>
        <row r="1856">
          <cell r="B1856" t="str">
            <v>P</v>
          </cell>
          <cell r="C1856" t="str">
            <v>P</v>
          </cell>
          <cell r="D1856" t="str">
            <v>P</v>
          </cell>
          <cell r="E1856" t="str">
            <v>P</v>
          </cell>
          <cell r="F1856" t="str">
            <v>P</v>
          </cell>
          <cell r="H1856" t="str">
            <v>PLNT</v>
          </cell>
          <cell r="I1856" t="str">
            <v>PLNT</v>
          </cell>
          <cell r="J1856" t="str">
            <v>PLNT</v>
          </cell>
          <cell r="K1856" t="str">
            <v>PLNT</v>
          </cell>
          <cell r="L1856" t="str">
            <v>PLNT</v>
          </cell>
        </row>
        <row r="1857">
          <cell r="B1857" t="str">
            <v>LABOR</v>
          </cell>
          <cell r="C1857" t="str">
            <v>LABOR</v>
          </cell>
          <cell r="D1857" t="str">
            <v>LABOR</v>
          </cell>
          <cell r="E1857" t="str">
            <v>LABOR</v>
          </cell>
          <cell r="F1857" t="str">
            <v>LABOR</v>
          </cell>
          <cell r="H1857" t="str">
            <v>PLNT</v>
          </cell>
          <cell r="I1857" t="str">
            <v>PLNT</v>
          </cell>
          <cell r="J1857" t="str">
            <v>PLNT</v>
          </cell>
          <cell r="K1857" t="str">
            <v>PLNT</v>
          </cell>
          <cell r="L1857" t="str">
            <v>PLNT</v>
          </cell>
        </row>
        <row r="1858">
          <cell r="B1858" t="str">
            <v>P</v>
          </cell>
          <cell r="C1858" t="str">
            <v>P</v>
          </cell>
          <cell r="D1858" t="str">
            <v>P</v>
          </cell>
          <cell r="E1858" t="str">
            <v>P</v>
          </cell>
          <cell r="F1858" t="str">
            <v>P</v>
          </cell>
          <cell r="H1858" t="str">
            <v>PLNT</v>
          </cell>
          <cell r="I1858" t="str">
            <v>PLNT</v>
          </cell>
          <cell r="J1858" t="str">
            <v>PLNT</v>
          </cell>
          <cell r="K1858" t="str">
            <v>PLNT</v>
          </cell>
          <cell r="L1858" t="str">
            <v>PLNT</v>
          </cell>
        </row>
        <row r="1859">
          <cell r="B1859" t="str">
            <v>P</v>
          </cell>
          <cell r="C1859" t="str">
            <v>P</v>
          </cell>
          <cell r="D1859" t="str">
            <v>P</v>
          </cell>
          <cell r="E1859" t="str">
            <v>P</v>
          </cell>
          <cell r="F1859" t="str">
            <v>P</v>
          </cell>
          <cell r="H1859" t="str">
            <v>PLNT</v>
          </cell>
          <cell r="I1859" t="str">
            <v>PLNT</v>
          </cell>
          <cell r="J1859" t="str">
            <v>PLNT</v>
          </cell>
          <cell r="K1859" t="str">
            <v>PLNT</v>
          </cell>
          <cell r="L1859" t="str">
            <v>PLNT</v>
          </cell>
        </row>
        <row r="1863">
          <cell r="B1863" t="str">
            <v>P</v>
          </cell>
          <cell r="C1863" t="str">
            <v>P</v>
          </cell>
          <cell r="D1863" t="str">
            <v>P</v>
          </cell>
          <cell r="E1863" t="str">
            <v>P</v>
          </cell>
          <cell r="F1863" t="str">
            <v>P</v>
          </cell>
          <cell r="H1863" t="str">
            <v>PLNT</v>
          </cell>
          <cell r="I1863" t="str">
            <v>PLNT</v>
          </cell>
          <cell r="J1863" t="str">
            <v>PLNT</v>
          </cell>
          <cell r="K1863" t="str">
            <v>PLNT</v>
          </cell>
          <cell r="L1863" t="str">
            <v>PLNT</v>
          </cell>
        </row>
        <row r="1864">
          <cell r="B1864" t="str">
            <v>CUST</v>
          </cell>
          <cell r="C1864" t="str">
            <v>CUST</v>
          </cell>
          <cell r="D1864" t="str">
            <v>CUST</v>
          </cell>
          <cell r="E1864" t="str">
            <v>CUST</v>
          </cell>
          <cell r="F1864" t="str">
            <v>CUST</v>
          </cell>
          <cell r="H1864" t="str">
            <v>PLNT</v>
          </cell>
          <cell r="I1864" t="str">
            <v>PLNT</v>
          </cell>
          <cell r="J1864" t="str">
            <v>PLNT</v>
          </cell>
          <cell r="K1864" t="str">
            <v>PLNT</v>
          </cell>
          <cell r="L1864" t="str">
            <v>PLNT</v>
          </cell>
        </row>
        <row r="1865">
          <cell r="B1865" t="str">
            <v>LABOR</v>
          </cell>
          <cell r="C1865" t="str">
            <v>LABOR</v>
          </cell>
          <cell r="D1865" t="str">
            <v>LABOR</v>
          </cell>
          <cell r="E1865" t="str">
            <v>LABOR</v>
          </cell>
          <cell r="F1865" t="str">
            <v>LABOR</v>
          </cell>
          <cell r="H1865" t="str">
            <v>DISom</v>
          </cell>
          <cell r="I1865" t="str">
            <v>DISom</v>
          </cell>
          <cell r="J1865" t="str">
            <v>DISom</v>
          </cell>
          <cell r="K1865" t="str">
            <v>DISom</v>
          </cell>
          <cell r="L1865" t="str">
            <v>DISom</v>
          </cell>
        </row>
        <row r="1866">
          <cell r="B1866" t="str">
            <v>P</v>
          </cell>
          <cell r="C1866" t="str">
            <v>P</v>
          </cell>
          <cell r="D1866" t="str">
            <v>P</v>
          </cell>
          <cell r="E1866" t="str">
            <v>P</v>
          </cell>
          <cell r="F1866" t="str">
            <v>P</v>
          </cell>
          <cell r="H1866" t="str">
            <v>PLNT</v>
          </cell>
          <cell r="I1866" t="str">
            <v>PLNT</v>
          </cell>
          <cell r="J1866" t="str">
            <v>PLNT</v>
          </cell>
          <cell r="K1866" t="str">
            <v>PLNT</v>
          </cell>
          <cell r="L1866" t="str">
            <v>PLNT</v>
          </cell>
        </row>
        <row r="1867">
          <cell r="B1867" t="str">
            <v>IBT</v>
          </cell>
          <cell r="C1867" t="str">
            <v>IBT</v>
          </cell>
          <cell r="D1867" t="str">
            <v>IBT</v>
          </cell>
          <cell r="E1867" t="str">
            <v>IBT</v>
          </cell>
          <cell r="F1867" t="str">
            <v>IBT</v>
          </cell>
          <cell r="H1867" t="str">
            <v>PLNT</v>
          </cell>
          <cell r="I1867" t="str">
            <v>PLNT</v>
          </cell>
          <cell r="J1867" t="str">
            <v>PLNT</v>
          </cell>
          <cell r="K1867" t="str">
            <v>PLNT</v>
          </cell>
          <cell r="L1867" t="str">
            <v>PLNT</v>
          </cell>
        </row>
        <row r="1868">
          <cell r="B1868" t="str">
            <v>P</v>
          </cell>
          <cell r="C1868" t="str">
            <v>P</v>
          </cell>
          <cell r="D1868" t="str">
            <v>P</v>
          </cell>
          <cell r="E1868" t="str">
            <v>P</v>
          </cell>
          <cell r="F1868" t="str">
            <v>P</v>
          </cell>
          <cell r="H1868" t="str">
            <v>PLNT</v>
          </cell>
          <cell r="I1868" t="str">
            <v>PLNT</v>
          </cell>
          <cell r="J1868" t="str">
            <v>PLNT</v>
          </cell>
          <cell r="K1868" t="str">
            <v>PLNT</v>
          </cell>
          <cell r="L1868" t="str">
            <v>PLNT</v>
          </cell>
        </row>
        <row r="1869">
          <cell r="B1869" t="str">
            <v>P</v>
          </cell>
          <cell r="C1869" t="str">
            <v>P</v>
          </cell>
          <cell r="D1869" t="str">
            <v>P</v>
          </cell>
          <cell r="E1869" t="str">
            <v>P</v>
          </cell>
          <cell r="F1869" t="str">
            <v>P</v>
          </cell>
          <cell r="H1869" t="str">
            <v>PLNT</v>
          </cell>
          <cell r="I1869" t="str">
            <v>PLNT</v>
          </cell>
          <cell r="J1869" t="str">
            <v>PLNT</v>
          </cell>
          <cell r="K1869" t="str">
            <v>PLNT</v>
          </cell>
          <cell r="L1869" t="str">
            <v>PLNT</v>
          </cell>
        </row>
        <row r="1870">
          <cell r="B1870" t="str">
            <v>CUST</v>
          </cell>
          <cell r="C1870" t="str">
            <v>CUST</v>
          </cell>
          <cell r="D1870" t="str">
            <v>CUST</v>
          </cell>
          <cell r="E1870" t="str">
            <v>CUST</v>
          </cell>
          <cell r="F1870" t="str">
            <v>CUST</v>
          </cell>
          <cell r="H1870" t="str">
            <v>CUST</v>
          </cell>
          <cell r="I1870" t="str">
            <v>CUST</v>
          </cell>
          <cell r="J1870" t="str">
            <v>CUST</v>
          </cell>
          <cell r="K1870" t="str">
            <v>CUST</v>
          </cell>
          <cell r="L1870" t="str">
            <v>CUST</v>
          </cell>
        </row>
        <row r="1871">
          <cell r="B1871" t="str">
            <v>P</v>
          </cell>
          <cell r="C1871" t="str">
            <v>P</v>
          </cell>
          <cell r="D1871" t="str">
            <v>P</v>
          </cell>
          <cell r="E1871" t="str">
            <v>P</v>
          </cell>
          <cell r="F1871" t="str">
            <v>P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>P</v>
          </cell>
          <cell r="C1872" t="str">
            <v>P</v>
          </cell>
          <cell r="D1872" t="str">
            <v>P</v>
          </cell>
          <cell r="E1872" t="str">
            <v>P</v>
          </cell>
          <cell r="F1872" t="str">
            <v>P</v>
          </cell>
          <cell r="H1872" t="str">
            <v>PLNT</v>
          </cell>
          <cell r="I1872" t="str">
            <v>PLNT</v>
          </cell>
          <cell r="J1872" t="str">
            <v>PLNT</v>
          </cell>
          <cell r="K1872" t="str">
            <v>PLNT</v>
          </cell>
          <cell r="L1872" t="str">
            <v>PLNT</v>
          </cell>
        </row>
        <row r="1873">
          <cell r="B1873" t="str">
            <v>P</v>
          </cell>
          <cell r="C1873" t="str">
            <v>P</v>
          </cell>
          <cell r="D1873" t="str">
            <v>P</v>
          </cell>
          <cell r="E1873" t="str">
            <v>P</v>
          </cell>
          <cell r="F1873" t="str">
            <v>P</v>
          </cell>
          <cell r="H1873" t="str">
            <v>PLNT</v>
          </cell>
          <cell r="I1873" t="str">
            <v>PLNT</v>
          </cell>
          <cell r="J1873" t="str">
            <v>PLNT</v>
          </cell>
          <cell r="K1873" t="str">
            <v>PLNT</v>
          </cell>
          <cell r="L1873" t="str">
            <v>PLNT</v>
          </cell>
        </row>
        <row r="1874">
          <cell r="B1874" t="str">
            <v>PTD</v>
          </cell>
          <cell r="C1874" t="str">
            <v>PTD</v>
          </cell>
          <cell r="D1874" t="str">
            <v>PTD</v>
          </cell>
          <cell r="E1874" t="str">
            <v>PTD</v>
          </cell>
          <cell r="F1874" t="str">
            <v>PTD</v>
          </cell>
          <cell r="H1874" t="str">
            <v>PLNT</v>
          </cell>
          <cell r="I1874" t="str">
            <v>PLNT</v>
          </cell>
          <cell r="J1874" t="str">
            <v>PLNT</v>
          </cell>
          <cell r="K1874" t="str">
            <v>PLNT</v>
          </cell>
          <cell r="L1874" t="str">
            <v>PLNT</v>
          </cell>
        </row>
        <row r="1875">
          <cell r="B1875" t="str">
            <v>DPW</v>
          </cell>
          <cell r="C1875" t="str">
            <v>DPW</v>
          </cell>
          <cell r="D1875" t="str">
            <v>DPW</v>
          </cell>
          <cell r="E1875" t="str">
            <v>DPW</v>
          </cell>
          <cell r="F1875" t="str">
            <v>DPW</v>
          </cell>
          <cell r="H1875" t="str">
            <v>PLNT</v>
          </cell>
          <cell r="I1875" t="str">
            <v>PLNT</v>
          </cell>
          <cell r="J1875" t="str">
            <v>PLNT</v>
          </cell>
          <cell r="K1875" t="str">
            <v>PLNT</v>
          </cell>
          <cell r="L1875" t="str">
            <v>PLNT</v>
          </cell>
        </row>
        <row r="1876">
          <cell r="B1876" t="str">
            <v>P</v>
          </cell>
          <cell r="C1876" t="str">
            <v>P</v>
          </cell>
          <cell r="D1876" t="str">
            <v>P</v>
          </cell>
          <cell r="E1876" t="str">
            <v>P</v>
          </cell>
          <cell r="F1876" t="str">
            <v>P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 xml:space="preserve"> </v>
          </cell>
          <cell r="C1877" t="str">
            <v xml:space="preserve"> </v>
          </cell>
          <cell r="D1877" t="str">
            <v xml:space="preserve"> </v>
          </cell>
          <cell r="E1877" t="str">
            <v xml:space="preserve"> </v>
          </cell>
          <cell r="F1877" t="str">
            <v xml:space="preserve"> </v>
          </cell>
        </row>
        <row r="1880">
          <cell r="B1880" t="str">
            <v>P</v>
          </cell>
          <cell r="C1880" t="str">
            <v>P</v>
          </cell>
          <cell r="D1880" t="str">
            <v>P</v>
          </cell>
          <cell r="E1880" t="str">
            <v>P</v>
          </cell>
          <cell r="F1880" t="str">
            <v>P</v>
          </cell>
          <cell r="H1880" t="str">
            <v>PLNT</v>
          </cell>
          <cell r="I1880" t="str">
            <v>PLNT</v>
          </cell>
          <cell r="J1880" t="str">
            <v>PLNT</v>
          </cell>
          <cell r="K1880" t="str">
            <v>PLNT</v>
          </cell>
          <cell r="L1880" t="str">
            <v>PLNT</v>
          </cell>
        </row>
        <row r="1881">
          <cell r="B1881" t="str">
            <v>PT</v>
          </cell>
          <cell r="C1881" t="str">
            <v>PT</v>
          </cell>
          <cell r="D1881" t="str">
            <v>PT</v>
          </cell>
          <cell r="E1881" t="str">
            <v>PT</v>
          </cell>
          <cell r="F1881" t="str">
            <v>PT</v>
          </cell>
          <cell r="H1881" t="str">
            <v>PLNT</v>
          </cell>
          <cell r="I1881" t="str">
            <v>PLNT</v>
          </cell>
          <cell r="J1881" t="str">
            <v>PLNT</v>
          </cell>
          <cell r="K1881" t="str">
            <v>PLNT</v>
          </cell>
          <cell r="L1881" t="str">
            <v>PLNT</v>
          </cell>
        </row>
        <row r="1882">
          <cell r="B1882" t="str">
            <v>T</v>
          </cell>
          <cell r="C1882" t="str">
            <v>T</v>
          </cell>
          <cell r="D1882" t="str">
            <v>T</v>
          </cell>
          <cell r="E1882" t="str">
            <v>T</v>
          </cell>
          <cell r="F1882" t="str">
            <v>T</v>
          </cell>
          <cell r="H1882" t="str">
            <v>PLNT</v>
          </cell>
          <cell r="I1882" t="str">
            <v>PLNT</v>
          </cell>
          <cell r="J1882" t="str">
            <v>PLNT</v>
          </cell>
          <cell r="K1882" t="str">
            <v>PLNT</v>
          </cell>
          <cell r="L1882" t="str">
            <v>PLNT</v>
          </cell>
        </row>
        <row r="1886">
          <cell r="B1886" t="str">
            <v>GP</v>
          </cell>
          <cell r="C1886" t="str">
            <v>GP</v>
          </cell>
          <cell r="D1886" t="str">
            <v>GP</v>
          </cell>
          <cell r="E1886" t="str">
            <v>GP</v>
          </cell>
          <cell r="F1886" t="str">
            <v>GP</v>
          </cell>
          <cell r="H1886" t="str">
            <v>PLNT</v>
          </cell>
          <cell r="I1886" t="str">
            <v>PLNT</v>
          </cell>
          <cell r="J1886" t="str">
            <v>PLNT</v>
          </cell>
          <cell r="K1886" t="str">
            <v>PLNT</v>
          </cell>
          <cell r="L1886" t="str">
            <v>PLNT</v>
          </cell>
        </row>
        <row r="1887">
          <cell r="B1887" t="str">
            <v>ACCMDIT</v>
          </cell>
          <cell r="C1887" t="str">
            <v>ACCMDIT</v>
          </cell>
          <cell r="D1887" t="str">
            <v>ACCMDIT</v>
          </cell>
          <cell r="E1887" t="str">
            <v>ACCMDIT</v>
          </cell>
          <cell r="F1887" t="str">
            <v>ACCMDIT</v>
          </cell>
          <cell r="H1887" t="str">
            <v>PLNT</v>
          </cell>
          <cell r="I1887" t="str">
            <v>PLNT</v>
          </cell>
          <cell r="J1887" t="str">
            <v>PLNT</v>
          </cell>
          <cell r="K1887" t="str">
            <v>PLNT</v>
          </cell>
          <cell r="L1887" t="str">
            <v>PLNT</v>
          </cell>
        </row>
        <row r="1888">
          <cell r="B1888" t="str">
            <v>PT</v>
          </cell>
          <cell r="C1888" t="str">
            <v>PT</v>
          </cell>
          <cell r="D1888" t="str">
            <v>PT</v>
          </cell>
          <cell r="E1888" t="str">
            <v>PT</v>
          </cell>
          <cell r="F1888" t="str">
            <v>PT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LABOR</v>
          </cell>
          <cell r="C1889" t="str">
            <v>LABOR</v>
          </cell>
          <cell r="D1889" t="str">
            <v>LABOR</v>
          </cell>
          <cell r="E1889" t="str">
            <v>LABOR</v>
          </cell>
          <cell r="F1889" t="str">
            <v>LABOR</v>
          </cell>
          <cell r="H1889" t="str">
            <v>DISom</v>
          </cell>
          <cell r="I1889" t="str">
            <v>DISom</v>
          </cell>
          <cell r="J1889" t="str">
            <v>DISom</v>
          </cell>
          <cell r="K1889" t="str">
            <v>DISom</v>
          </cell>
          <cell r="L1889" t="str">
            <v>DISom</v>
          </cell>
        </row>
        <row r="1890">
          <cell r="B1890" t="str">
            <v>PTD</v>
          </cell>
          <cell r="C1890" t="str">
            <v>PTD</v>
          </cell>
          <cell r="D1890" t="str">
            <v>PTD</v>
          </cell>
          <cell r="E1890" t="str">
            <v>PTD</v>
          </cell>
          <cell r="F1890" t="str">
            <v>PTD</v>
          </cell>
          <cell r="H1890" t="str">
            <v>PLNT</v>
          </cell>
          <cell r="I1890" t="str">
            <v>PLNT</v>
          </cell>
          <cell r="J1890" t="str">
            <v>PLNT</v>
          </cell>
          <cell r="K1890" t="str">
            <v>PLNT</v>
          </cell>
          <cell r="L1890" t="str">
            <v>PLNT</v>
          </cell>
        </row>
        <row r="1891">
          <cell r="B1891" t="str">
            <v>DPW</v>
          </cell>
          <cell r="C1891" t="str">
            <v>DPW</v>
          </cell>
          <cell r="D1891" t="str">
            <v>DPW</v>
          </cell>
          <cell r="E1891" t="str">
            <v>DPW</v>
          </cell>
          <cell r="F1891" t="str">
            <v>DPW</v>
          </cell>
          <cell r="H1891" t="str">
            <v>PLNT</v>
          </cell>
          <cell r="I1891" t="str">
            <v>PLNT</v>
          </cell>
          <cell r="J1891" t="str">
            <v>PLNT</v>
          </cell>
          <cell r="K1891" t="str">
            <v>PLNT</v>
          </cell>
          <cell r="L1891" t="str">
            <v>PLNT</v>
          </cell>
        </row>
        <row r="1892">
          <cell r="B1892" t="str">
            <v>P</v>
          </cell>
          <cell r="C1892" t="str">
            <v>P</v>
          </cell>
          <cell r="D1892" t="str">
            <v>P</v>
          </cell>
          <cell r="E1892" t="str">
            <v>P</v>
          </cell>
          <cell r="F1892" t="str">
            <v>P</v>
          </cell>
          <cell r="H1892" t="str">
            <v>PLNT</v>
          </cell>
          <cell r="I1892" t="str">
            <v>PLNT</v>
          </cell>
          <cell r="J1892" t="str">
            <v>PLNT</v>
          </cell>
          <cell r="K1892" t="str">
            <v>PLNT</v>
          </cell>
          <cell r="L1892" t="str">
            <v>PLNT</v>
          </cell>
        </row>
        <row r="1893">
          <cell r="B1893" t="str">
            <v>GP</v>
          </cell>
          <cell r="C1893" t="str">
            <v>GP</v>
          </cell>
          <cell r="D1893" t="str">
            <v>GP</v>
          </cell>
          <cell r="E1893" t="str">
            <v>GP</v>
          </cell>
          <cell r="F1893" t="str">
            <v>GP</v>
          </cell>
          <cell r="H1893" t="str">
            <v>PLNT</v>
          </cell>
          <cell r="I1893" t="str">
            <v>PLNT</v>
          </cell>
          <cell r="J1893" t="str">
            <v>PLNT</v>
          </cell>
          <cell r="K1893" t="str">
            <v>PLNT</v>
          </cell>
          <cell r="L1893" t="str">
            <v>PLNT</v>
          </cell>
        </row>
        <row r="1894">
          <cell r="B1894" t="str">
            <v>TAXDEPR</v>
          </cell>
          <cell r="C1894" t="str">
            <v>TAXDEPR</v>
          </cell>
          <cell r="D1894" t="str">
            <v>TAXDEPR</v>
          </cell>
          <cell r="E1894" t="str">
            <v>TAXDEPR</v>
          </cell>
          <cell r="F1894" t="str">
            <v>TAXDEPR</v>
          </cell>
          <cell r="H1894" t="str">
            <v>PLNT</v>
          </cell>
          <cell r="I1894" t="str">
            <v>PLNT</v>
          </cell>
          <cell r="J1894" t="str">
            <v>PLNT</v>
          </cell>
          <cell r="K1894" t="str">
            <v>PLNT</v>
          </cell>
          <cell r="L1894" t="str">
            <v>PLNT</v>
          </cell>
        </row>
        <row r="1895">
          <cell r="B1895" t="str">
            <v>P</v>
          </cell>
          <cell r="C1895" t="str">
            <v>P</v>
          </cell>
          <cell r="D1895" t="str">
            <v>P</v>
          </cell>
          <cell r="E1895" t="str">
            <v>P</v>
          </cell>
          <cell r="F1895" t="str">
            <v>P</v>
          </cell>
          <cell r="H1895" t="str">
            <v>PLNT</v>
          </cell>
          <cell r="I1895" t="str">
            <v>PLNT</v>
          </cell>
          <cell r="J1895" t="str">
            <v>PLNT</v>
          </cell>
          <cell r="K1895" t="str">
            <v>PLNT</v>
          </cell>
          <cell r="L1895" t="str">
            <v>PLNT</v>
          </cell>
        </row>
        <row r="1896">
          <cell r="B1896" t="str">
            <v>PT</v>
          </cell>
          <cell r="C1896" t="str">
            <v>PT</v>
          </cell>
          <cell r="D1896" t="str">
            <v>PT</v>
          </cell>
          <cell r="E1896" t="str">
            <v>PT</v>
          </cell>
          <cell r="F1896" t="str">
            <v>PT</v>
          </cell>
          <cell r="H1896" t="str">
            <v>PLNT</v>
          </cell>
          <cell r="I1896" t="str">
            <v>PLNT</v>
          </cell>
          <cell r="J1896" t="str">
            <v>PLNT</v>
          </cell>
          <cell r="K1896" t="str">
            <v>PLNT</v>
          </cell>
          <cell r="L1896" t="str">
            <v>PLNT</v>
          </cell>
        </row>
        <row r="1897">
          <cell r="B1897" t="str">
            <v>PT</v>
          </cell>
          <cell r="C1897" t="str">
            <v>PT</v>
          </cell>
          <cell r="D1897" t="str">
            <v>PT</v>
          </cell>
          <cell r="E1897" t="str">
            <v>PT</v>
          </cell>
          <cell r="F1897" t="str">
            <v>PT</v>
          </cell>
          <cell r="H1897" t="str">
            <v>PLNT</v>
          </cell>
          <cell r="I1897" t="str">
            <v>PLNT</v>
          </cell>
          <cell r="J1897" t="str">
            <v>PLNT</v>
          </cell>
          <cell r="K1897" t="str">
            <v>PLNT</v>
          </cell>
          <cell r="L1897" t="str">
            <v>PLNT</v>
          </cell>
        </row>
        <row r="1898">
          <cell r="B1898" t="str">
            <v>P</v>
          </cell>
          <cell r="C1898" t="str">
            <v>P</v>
          </cell>
          <cell r="D1898" t="str">
            <v>P</v>
          </cell>
          <cell r="E1898" t="str">
            <v>P</v>
          </cell>
          <cell r="F1898" t="str">
            <v>P</v>
          </cell>
          <cell r="H1898" t="str">
            <v>PLNT</v>
          </cell>
          <cell r="I1898" t="str">
            <v>PLNT</v>
          </cell>
          <cell r="J1898" t="str">
            <v>PLNT</v>
          </cell>
          <cell r="K1898" t="str">
            <v>PLNT</v>
          </cell>
          <cell r="L1898" t="str">
            <v>PLNT</v>
          </cell>
        </row>
        <row r="1899">
          <cell r="B1899" t="str">
            <v>P</v>
          </cell>
          <cell r="C1899" t="str">
            <v>P</v>
          </cell>
          <cell r="D1899" t="str">
            <v>P</v>
          </cell>
          <cell r="E1899" t="str">
            <v>P</v>
          </cell>
          <cell r="F1899" t="str">
            <v>P</v>
          </cell>
          <cell r="H1899" t="str">
            <v>PLNT</v>
          </cell>
          <cell r="I1899" t="str">
            <v>PLNT</v>
          </cell>
          <cell r="J1899" t="str">
            <v>PLNT</v>
          </cell>
          <cell r="K1899" t="str">
            <v>PLNT</v>
          </cell>
          <cell r="L1899" t="str">
            <v>PLNT</v>
          </cell>
        </row>
        <row r="1900">
          <cell r="B1900" t="str">
            <v>P</v>
          </cell>
          <cell r="C1900" t="str">
            <v>P</v>
          </cell>
          <cell r="D1900" t="str">
            <v>P</v>
          </cell>
          <cell r="E1900" t="str">
            <v>P</v>
          </cell>
          <cell r="F1900" t="str">
            <v>P</v>
          </cell>
          <cell r="H1900" t="str">
            <v>PLNT</v>
          </cell>
          <cell r="I1900" t="str">
            <v>PLNT</v>
          </cell>
          <cell r="J1900" t="str">
            <v>PLNT</v>
          </cell>
          <cell r="K1900" t="str">
            <v>PLNT</v>
          </cell>
          <cell r="L1900" t="str">
            <v>PLNT</v>
          </cell>
        </row>
        <row r="1904">
          <cell r="B1904" t="str">
            <v>GP</v>
          </cell>
          <cell r="C1904" t="str">
            <v>GP</v>
          </cell>
          <cell r="D1904" t="str">
            <v>GP</v>
          </cell>
          <cell r="E1904" t="str">
            <v>GP</v>
          </cell>
          <cell r="F1904" t="str">
            <v>GP</v>
          </cell>
          <cell r="H1904" t="str">
            <v>PLNT</v>
          </cell>
          <cell r="I1904" t="str">
            <v>PLNT</v>
          </cell>
          <cell r="J1904" t="str">
            <v>PLNT</v>
          </cell>
          <cell r="K1904" t="str">
            <v>PLNT</v>
          </cell>
          <cell r="L1904" t="str">
            <v>PLNT</v>
          </cell>
        </row>
        <row r="1905">
          <cell r="B1905" t="str">
            <v>P</v>
          </cell>
          <cell r="C1905" t="str">
            <v>P</v>
          </cell>
          <cell r="D1905" t="str">
            <v>P</v>
          </cell>
          <cell r="E1905" t="str">
            <v>P</v>
          </cell>
          <cell r="F1905" t="str">
            <v>P</v>
          </cell>
          <cell r="H1905" t="str">
            <v>PLNT</v>
          </cell>
          <cell r="I1905" t="str">
            <v>PLNT</v>
          </cell>
          <cell r="J1905" t="str">
            <v>PLNT</v>
          </cell>
          <cell r="K1905" t="str">
            <v>PLNT</v>
          </cell>
          <cell r="L1905" t="str">
            <v>PLNT</v>
          </cell>
        </row>
        <row r="1906">
          <cell r="B1906" t="str">
            <v>P</v>
          </cell>
          <cell r="C1906" t="str">
            <v>P</v>
          </cell>
          <cell r="D1906" t="str">
            <v>P</v>
          </cell>
          <cell r="E1906" t="str">
            <v>P</v>
          </cell>
          <cell r="F1906" t="str">
            <v>P</v>
          </cell>
          <cell r="H1906" t="str">
            <v>PLNT</v>
          </cell>
          <cell r="I1906" t="str">
            <v>PLNT</v>
          </cell>
          <cell r="J1906" t="str">
            <v>PLNT</v>
          </cell>
          <cell r="K1906" t="str">
            <v>PLNT</v>
          </cell>
          <cell r="L1906" t="str">
            <v>PLNT</v>
          </cell>
        </row>
        <row r="1907">
          <cell r="B1907" t="str">
            <v>LABOR</v>
          </cell>
          <cell r="C1907" t="str">
            <v>LABOR</v>
          </cell>
          <cell r="D1907" t="str">
            <v>LABOR</v>
          </cell>
          <cell r="E1907" t="str">
            <v>LABOR</v>
          </cell>
          <cell r="F1907" t="str">
            <v>LABOR</v>
          </cell>
          <cell r="H1907" t="str">
            <v>DISom</v>
          </cell>
          <cell r="I1907" t="str">
            <v>DISom</v>
          </cell>
          <cell r="J1907" t="str">
            <v>DISom</v>
          </cell>
          <cell r="K1907" t="str">
            <v>DISom</v>
          </cell>
          <cell r="L1907" t="str">
            <v>DISom</v>
          </cell>
        </row>
        <row r="1908">
          <cell r="B1908" t="str">
            <v>GP</v>
          </cell>
          <cell r="C1908" t="str">
            <v>GP</v>
          </cell>
          <cell r="D1908" t="str">
            <v>GP</v>
          </cell>
          <cell r="E1908" t="str">
            <v>GP</v>
          </cell>
          <cell r="F1908" t="str">
            <v>GP</v>
          </cell>
          <cell r="H1908" t="str">
            <v>PLNT</v>
          </cell>
          <cell r="I1908" t="str">
            <v>PLNT</v>
          </cell>
          <cell r="J1908" t="str">
            <v>PLNT</v>
          </cell>
          <cell r="K1908" t="str">
            <v>PLNT</v>
          </cell>
          <cell r="L1908" t="str">
            <v>PLNT</v>
          </cell>
        </row>
        <row r="1909">
          <cell r="B1909" t="str">
            <v>PTD</v>
          </cell>
          <cell r="C1909" t="str">
            <v>PTD</v>
          </cell>
          <cell r="D1909" t="str">
            <v>PTD</v>
          </cell>
          <cell r="E1909" t="str">
            <v>PTD</v>
          </cell>
          <cell r="F1909" t="str">
            <v>PTD</v>
          </cell>
          <cell r="H1909" t="str">
            <v>PLNT</v>
          </cell>
          <cell r="I1909" t="str">
            <v>PLNT</v>
          </cell>
          <cell r="J1909" t="str">
            <v>PLNT</v>
          </cell>
          <cell r="K1909" t="str">
            <v>PLNT</v>
          </cell>
          <cell r="L1909" t="str">
            <v>PLNT</v>
          </cell>
        </row>
        <row r="1910">
          <cell r="B1910" t="str">
            <v>P</v>
          </cell>
          <cell r="C1910" t="str">
            <v>P</v>
          </cell>
          <cell r="D1910" t="str">
            <v>P</v>
          </cell>
          <cell r="E1910" t="str">
            <v>P</v>
          </cell>
          <cell r="F1910" t="str">
            <v>P</v>
          </cell>
          <cell r="H1910" t="str">
            <v>PLNT</v>
          </cell>
          <cell r="I1910" t="str">
            <v>PLNT</v>
          </cell>
          <cell r="J1910" t="str">
            <v>PLNT</v>
          </cell>
          <cell r="K1910" t="str">
            <v>PLNT</v>
          </cell>
          <cell r="L1910" t="str">
            <v>PLNT</v>
          </cell>
        </row>
        <row r="1911">
          <cell r="B1911" t="str">
            <v>P</v>
          </cell>
          <cell r="C1911" t="str">
            <v>P</v>
          </cell>
          <cell r="D1911" t="str">
            <v>P</v>
          </cell>
          <cell r="E1911" t="str">
            <v>P</v>
          </cell>
          <cell r="F1911" t="str">
            <v>P</v>
          </cell>
          <cell r="H1911" t="str">
            <v>PLNT</v>
          </cell>
          <cell r="I1911" t="str">
            <v>PLNT</v>
          </cell>
          <cell r="J1911" t="str">
            <v>PLNT</v>
          </cell>
          <cell r="K1911" t="str">
            <v>PLNT</v>
          </cell>
          <cell r="L1911" t="str">
            <v>PLNT</v>
          </cell>
        </row>
        <row r="1912">
          <cell r="B1912" t="str">
            <v>P</v>
          </cell>
          <cell r="C1912" t="str">
            <v>P</v>
          </cell>
          <cell r="D1912" t="str">
            <v>P</v>
          </cell>
          <cell r="E1912" t="str">
            <v>P</v>
          </cell>
          <cell r="F1912" t="str">
            <v>P</v>
          </cell>
          <cell r="H1912" t="str">
            <v>PLNT</v>
          </cell>
          <cell r="I1912" t="str">
            <v>PLNT</v>
          </cell>
          <cell r="J1912" t="str">
            <v>PLNT</v>
          </cell>
          <cell r="K1912" t="str">
            <v>PLNT</v>
          </cell>
          <cell r="L1912" t="str">
            <v>PLNT</v>
          </cell>
        </row>
        <row r="1913">
          <cell r="B1913" t="str">
            <v>P</v>
          </cell>
          <cell r="C1913" t="str">
            <v>P</v>
          </cell>
          <cell r="D1913" t="str">
            <v>P</v>
          </cell>
          <cell r="E1913" t="str">
            <v>P</v>
          </cell>
          <cell r="F1913" t="str">
            <v>P</v>
          </cell>
          <cell r="H1913" t="str">
            <v>PLNT</v>
          </cell>
          <cell r="I1913" t="str">
            <v>PLNT</v>
          </cell>
          <cell r="J1913" t="str">
            <v>PLNT</v>
          </cell>
          <cell r="K1913" t="str">
            <v>PLNT</v>
          </cell>
          <cell r="L1913" t="str">
            <v>PLNT</v>
          </cell>
        </row>
        <row r="1914">
          <cell r="B1914" t="str">
            <v xml:space="preserve"> </v>
          </cell>
          <cell r="C1914" t="str">
            <v xml:space="preserve"> </v>
          </cell>
          <cell r="D1914" t="str">
            <v xml:space="preserve"> </v>
          </cell>
          <cell r="E1914" t="str">
            <v xml:space="preserve"> </v>
          </cell>
          <cell r="F1914" t="str">
            <v xml:space="preserve"> </v>
          </cell>
        </row>
        <row r="1919">
          <cell r="B1919" t="str">
            <v>PTD</v>
          </cell>
          <cell r="C1919" t="str">
            <v>PTD</v>
          </cell>
          <cell r="D1919" t="str">
            <v>PTD</v>
          </cell>
          <cell r="E1919" t="str">
            <v>PTD</v>
          </cell>
          <cell r="F1919" t="str">
            <v>PTD</v>
          </cell>
          <cell r="H1919" t="str">
            <v>PLNT</v>
          </cell>
          <cell r="I1919" t="str">
            <v>PLNT</v>
          </cell>
          <cell r="J1919" t="str">
            <v>PLNT</v>
          </cell>
          <cell r="K1919" t="str">
            <v>PLNT</v>
          </cell>
          <cell r="L1919" t="str">
            <v>PLNT</v>
          </cell>
        </row>
        <row r="1920">
          <cell r="B1920" t="str">
            <v>PTD</v>
          </cell>
          <cell r="C1920" t="str">
            <v>PTD</v>
          </cell>
          <cell r="D1920" t="str">
            <v>PTD</v>
          </cell>
          <cell r="E1920" t="str">
            <v>PTD</v>
          </cell>
          <cell r="F1920" t="str">
            <v>PTD</v>
          </cell>
          <cell r="H1920" t="str">
            <v>PLNT</v>
          </cell>
          <cell r="I1920" t="str">
            <v>PLNT</v>
          </cell>
          <cell r="J1920" t="str">
            <v>PLNT</v>
          </cell>
          <cell r="K1920" t="str">
            <v>PLNT</v>
          </cell>
          <cell r="L1920" t="str">
            <v>PLNT</v>
          </cell>
        </row>
        <row r="1921">
          <cell r="B1921" t="str">
            <v>PTD</v>
          </cell>
          <cell r="C1921" t="str">
            <v>PTD</v>
          </cell>
          <cell r="D1921" t="str">
            <v>PTD</v>
          </cell>
          <cell r="E1921" t="str">
            <v>PTD</v>
          </cell>
          <cell r="F1921" t="str">
            <v>PTD</v>
          </cell>
          <cell r="H1921" t="str">
            <v>PLNT</v>
          </cell>
          <cell r="I1921" t="str">
            <v>PLNT</v>
          </cell>
          <cell r="J1921" t="str">
            <v>PLNT</v>
          </cell>
          <cell r="K1921" t="str">
            <v>PLNT</v>
          </cell>
          <cell r="L1921" t="str">
            <v>PLNT</v>
          </cell>
        </row>
        <row r="1922">
          <cell r="B1922" t="str">
            <v>PTD</v>
          </cell>
          <cell r="C1922" t="str">
            <v>PTD</v>
          </cell>
          <cell r="D1922" t="str">
            <v>PTD</v>
          </cell>
          <cell r="E1922" t="str">
            <v>PTD</v>
          </cell>
          <cell r="F1922" t="str">
            <v>PTD</v>
          </cell>
          <cell r="H1922" t="str">
            <v>PLNT</v>
          </cell>
          <cell r="I1922" t="str">
            <v>PLNT</v>
          </cell>
          <cell r="J1922" t="str">
            <v>PLNT</v>
          </cell>
          <cell r="K1922" t="str">
            <v>PLNT</v>
          </cell>
          <cell r="L1922" t="str">
            <v>PLNT</v>
          </cell>
        </row>
        <row r="1923">
          <cell r="B1923" t="str">
            <v>PTD</v>
          </cell>
          <cell r="C1923" t="str">
            <v>PTD</v>
          </cell>
          <cell r="D1923" t="str">
            <v>PTD</v>
          </cell>
          <cell r="E1923" t="str">
            <v>PTD</v>
          </cell>
          <cell r="F1923" t="str">
            <v>PTD</v>
          </cell>
          <cell r="H1923" t="str">
            <v>PLNT</v>
          </cell>
          <cell r="I1923" t="str">
            <v>PLNT</v>
          </cell>
          <cell r="J1923" t="str">
            <v>PLNT</v>
          </cell>
          <cell r="K1923" t="str">
            <v>PLNT</v>
          </cell>
          <cell r="L1923" t="str">
            <v>PLNT</v>
          </cell>
        </row>
        <row r="1924">
          <cell r="B1924" t="str">
            <v>PTD</v>
          </cell>
          <cell r="C1924" t="str">
            <v>PTD</v>
          </cell>
          <cell r="D1924" t="str">
            <v>PTD</v>
          </cell>
          <cell r="E1924" t="str">
            <v>PTD</v>
          </cell>
          <cell r="F1924" t="str">
            <v>PTD</v>
          </cell>
          <cell r="H1924" t="str">
            <v>PLNT</v>
          </cell>
          <cell r="I1924" t="str">
            <v>PLNT</v>
          </cell>
          <cell r="J1924" t="str">
            <v>PLNT</v>
          </cell>
          <cell r="K1924" t="str">
            <v>PLNT</v>
          </cell>
          <cell r="L1924" t="str">
            <v>PLNT</v>
          </cell>
        </row>
        <row r="1925">
          <cell r="B1925" t="str">
            <v>PTD</v>
          </cell>
          <cell r="C1925" t="str">
            <v>PTD</v>
          </cell>
          <cell r="D1925" t="str">
            <v>PTD</v>
          </cell>
          <cell r="E1925" t="str">
            <v>PTD</v>
          </cell>
          <cell r="F1925" t="str">
            <v>PTD</v>
          </cell>
          <cell r="H1925" t="str">
            <v>PLNT</v>
          </cell>
          <cell r="I1925" t="str">
            <v>PLNT</v>
          </cell>
          <cell r="J1925" t="str">
            <v>PLNT</v>
          </cell>
          <cell r="K1925" t="str">
            <v>PLNT</v>
          </cell>
          <cell r="L1925" t="str">
            <v>PLNT</v>
          </cell>
        </row>
        <row r="1926">
          <cell r="B1926" t="str">
            <v>PTD</v>
          </cell>
          <cell r="C1926" t="str">
            <v>PTD</v>
          </cell>
          <cell r="D1926" t="str">
            <v>PTD</v>
          </cell>
          <cell r="E1926" t="str">
            <v>PTD</v>
          </cell>
          <cell r="F1926" t="str">
            <v>PTD</v>
          </cell>
          <cell r="H1926" t="str">
            <v>PLNT</v>
          </cell>
          <cell r="I1926" t="str">
            <v>PLNT</v>
          </cell>
          <cell r="J1926" t="str">
            <v>PLNT</v>
          </cell>
          <cell r="K1926" t="str">
            <v>PLNT</v>
          </cell>
          <cell r="L1926" t="str">
            <v>PLNT</v>
          </cell>
        </row>
        <row r="1933">
          <cell r="B1933" t="str">
            <v>P</v>
          </cell>
          <cell r="C1933" t="str">
            <v>P</v>
          </cell>
          <cell r="D1933" t="str">
            <v>P</v>
          </cell>
          <cell r="E1933" t="str">
            <v>P</v>
          </cell>
          <cell r="F1933" t="str">
            <v>P</v>
          </cell>
        </row>
        <row r="1934">
          <cell r="B1934" t="str">
            <v>P</v>
          </cell>
          <cell r="C1934" t="str">
            <v>P</v>
          </cell>
          <cell r="D1934" t="str">
            <v>P</v>
          </cell>
          <cell r="E1934" t="str">
            <v>P</v>
          </cell>
          <cell r="F1934" t="str">
            <v>P</v>
          </cell>
        </row>
        <row r="1935">
          <cell r="B1935" t="str">
            <v>P</v>
          </cell>
          <cell r="C1935" t="str">
            <v>P</v>
          </cell>
          <cell r="D1935" t="str">
            <v>P</v>
          </cell>
          <cell r="E1935" t="str">
            <v>P</v>
          </cell>
          <cell r="F1935" t="str">
            <v>P</v>
          </cell>
        </row>
        <row r="1936">
          <cell r="B1936" t="str">
            <v>P</v>
          </cell>
          <cell r="C1936" t="str">
            <v>P</v>
          </cell>
          <cell r="D1936" t="str">
            <v>P</v>
          </cell>
          <cell r="E1936" t="str">
            <v>P</v>
          </cell>
          <cell r="F1936" t="str">
            <v>P</v>
          </cell>
        </row>
        <row r="1937">
          <cell r="B1937" t="str">
            <v>P</v>
          </cell>
          <cell r="C1937" t="str">
            <v>P</v>
          </cell>
          <cell r="D1937" t="str">
            <v>P</v>
          </cell>
          <cell r="E1937" t="str">
            <v>P</v>
          </cell>
          <cell r="F1937" t="str">
            <v>P</v>
          </cell>
        </row>
        <row r="1938">
          <cell r="B1938" t="str">
            <v>P</v>
          </cell>
          <cell r="C1938" t="str">
            <v>P</v>
          </cell>
          <cell r="D1938" t="str">
            <v>P</v>
          </cell>
          <cell r="E1938" t="str">
            <v>P</v>
          </cell>
          <cell r="F1938" t="str">
            <v>P</v>
          </cell>
        </row>
        <row r="1942">
          <cell r="B1942" t="str">
            <v>P</v>
          </cell>
          <cell r="C1942" t="str">
            <v>P</v>
          </cell>
          <cell r="D1942" t="str">
            <v>P</v>
          </cell>
          <cell r="E1942" t="str">
            <v>P</v>
          </cell>
          <cell r="F1942" t="str">
            <v>P</v>
          </cell>
        </row>
        <row r="1943">
          <cell r="B1943" t="str">
            <v>P</v>
          </cell>
          <cell r="C1943" t="str">
            <v>P</v>
          </cell>
          <cell r="D1943" t="str">
            <v>P</v>
          </cell>
          <cell r="E1943" t="str">
            <v>P</v>
          </cell>
          <cell r="F1943" t="str">
            <v>P</v>
          </cell>
        </row>
        <row r="1944">
          <cell r="B1944" t="str">
            <v>P</v>
          </cell>
          <cell r="C1944" t="str">
            <v>P</v>
          </cell>
          <cell r="D1944" t="str">
            <v>P</v>
          </cell>
          <cell r="E1944" t="str">
            <v>P</v>
          </cell>
          <cell r="F1944" t="str">
            <v>P</v>
          </cell>
        </row>
        <row r="1949">
          <cell r="B1949" t="str">
            <v>P</v>
          </cell>
          <cell r="C1949" t="str">
            <v>P</v>
          </cell>
          <cell r="D1949" t="str">
            <v>P</v>
          </cell>
          <cell r="E1949" t="str">
            <v>P</v>
          </cell>
          <cell r="F1949" t="str">
            <v>P</v>
          </cell>
        </row>
        <row r="1950">
          <cell r="B1950" t="str">
            <v>P</v>
          </cell>
          <cell r="C1950" t="str">
            <v>P</v>
          </cell>
          <cell r="D1950" t="str">
            <v>P</v>
          </cell>
          <cell r="E1950" t="str">
            <v>P</v>
          </cell>
          <cell r="F1950" t="str">
            <v>P</v>
          </cell>
        </row>
        <row r="1951">
          <cell r="B1951" t="str">
            <v>P</v>
          </cell>
          <cell r="C1951" t="str">
            <v>P</v>
          </cell>
          <cell r="D1951" t="str">
            <v>P</v>
          </cell>
          <cell r="E1951" t="str">
            <v>P</v>
          </cell>
          <cell r="F1951" t="str">
            <v>P</v>
          </cell>
        </row>
        <row r="1952">
          <cell r="B1952" t="str">
            <v>P</v>
          </cell>
          <cell r="C1952" t="str">
            <v>P</v>
          </cell>
          <cell r="D1952" t="str">
            <v>P</v>
          </cell>
          <cell r="E1952" t="str">
            <v>P</v>
          </cell>
          <cell r="F1952" t="str">
            <v>P</v>
          </cell>
        </row>
        <row r="1956">
          <cell r="B1956" t="str">
            <v>P</v>
          </cell>
          <cell r="C1956" t="str">
            <v>P</v>
          </cell>
          <cell r="D1956" t="str">
            <v>P</v>
          </cell>
          <cell r="E1956" t="str">
            <v>P</v>
          </cell>
          <cell r="F1956" t="str">
            <v>P</v>
          </cell>
        </row>
        <row r="1957">
          <cell r="B1957" t="str">
            <v>P</v>
          </cell>
          <cell r="C1957" t="str">
            <v>P</v>
          </cell>
          <cell r="D1957" t="str">
            <v>P</v>
          </cell>
          <cell r="E1957" t="str">
            <v>P</v>
          </cell>
          <cell r="F1957" t="str">
            <v>P</v>
          </cell>
        </row>
        <row r="1958">
          <cell r="B1958" t="str">
            <v>P</v>
          </cell>
          <cell r="C1958" t="str">
            <v>P</v>
          </cell>
          <cell r="D1958" t="str">
            <v>P</v>
          </cell>
          <cell r="E1958" t="str">
            <v>P</v>
          </cell>
          <cell r="F1958" t="str">
            <v>P</v>
          </cell>
        </row>
        <row r="1959">
          <cell r="B1959" t="str">
            <v>P</v>
          </cell>
          <cell r="C1959" t="str">
            <v>P</v>
          </cell>
          <cell r="D1959" t="str">
            <v>P</v>
          </cell>
          <cell r="E1959" t="str">
            <v>P</v>
          </cell>
          <cell r="F1959" t="str">
            <v>P</v>
          </cell>
        </row>
        <row r="1960">
          <cell r="B1960" t="str">
            <v>P</v>
          </cell>
          <cell r="C1960" t="str">
            <v>P</v>
          </cell>
          <cell r="D1960" t="str">
            <v>P</v>
          </cell>
          <cell r="E1960" t="str">
            <v>P</v>
          </cell>
          <cell r="F1960" t="str">
            <v>P</v>
          </cell>
        </row>
        <row r="1964">
          <cell r="B1964" t="str">
            <v>P</v>
          </cell>
          <cell r="C1964" t="str">
            <v>P</v>
          </cell>
          <cell r="D1964" t="str">
            <v>P</v>
          </cell>
          <cell r="E1964" t="str">
            <v>P</v>
          </cell>
          <cell r="F1964" t="str">
            <v>P</v>
          </cell>
        </row>
        <row r="1965">
          <cell r="B1965" t="str">
            <v>P</v>
          </cell>
          <cell r="C1965" t="str">
            <v>P</v>
          </cell>
          <cell r="D1965" t="str">
            <v>P</v>
          </cell>
          <cell r="E1965" t="str">
            <v>P</v>
          </cell>
          <cell r="F1965" t="str">
            <v>P</v>
          </cell>
        </row>
        <row r="1971">
          <cell r="B1971" t="str">
            <v>T</v>
          </cell>
          <cell r="C1971" t="str">
            <v>T</v>
          </cell>
          <cell r="D1971" t="str">
            <v>T</v>
          </cell>
          <cell r="E1971" t="str">
            <v>T</v>
          </cell>
          <cell r="F1971" t="str">
            <v>T</v>
          </cell>
        </row>
        <row r="1972">
          <cell r="B1972" t="str">
            <v>T</v>
          </cell>
          <cell r="C1972" t="str">
            <v>T</v>
          </cell>
          <cell r="D1972" t="str">
            <v>T</v>
          </cell>
          <cell r="E1972" t="str">
            <v>T</v>
          </cell>
          <cell r="F1972" t="str">
            <v>T</v>
          </cell>
        </row>
        <row r="1973">
          <cell r="B1973" t="str">
            <v>T</v>
          </cell>
          <cell r="C1973" t="str">
            <v>T</v>
          </cell>
          <cell r="D1973" t="str">
            <v>T</v>
          </cell>
          <cell r="E1973" t="str">
            <v>T</v>
          </cell>
          <cell r="F1973" t="str">
            <v>T</v>
          </cell>
        </row>
        <row r="1977">
          <cell r="B1977" t="str">
            <v>DPW</v>
          </cell>
          <cell r="C1977" t="str">
            <v>DPW</v>
          </cell>
          <cell r="D1977" t="str">
            <v>DPW</v>
          </cell>
          <cell r="E1977" t="str">
            <v>DPW</v>
          </cell>
          <cell r="F1977" t="str">
            <v>DPW</v>
          </cell>
          <cell r="H1977" t="str">
            <v>PLNT2</v>
          </cell>
          <cell r="I1977" t="str">
            <v>PLNT2</v>
          </cell>
          <cell r="J1977" t="str">
            <v>PLNT2</v>
          </cell>
          <cell r="K1977" t="str">
            <v>PLNT2</v>
          </cell>
          <cell r="L1977" t="str">
            <v>PLNT2</v>
          </cell>
        </row>
        <row r="1981">
          <cell r="B1981" t="str">
            <v>DPW</v>
          </cell>
          <cell r="C1981" t="str">
            <v>DPW</v>
          </cell>
          <cell r="D1981" t="str">
            <v>DPW</v>
          </cell>
          <cell r="E1981" t="str">
            <v>DPW</v>
          </cell>
          <cell r="F1981" t="str">
            <v>DPW</v>
          </cell>
          <cell r="H1981" t="str">
            <v>PLNT2</v>
          </cell>
          <cell r="I1981" t="str">
            <v>PLNT2</v>
          </cell>
          <cell r="J1981" t="str">
            <v>PLNT2</v>
          </cell>
          <cell r="K1981" t="str">
            <v>PLNT2</v>
          </cell>
          <cell r="L1981" t="str">
            <v>PLNT2</v>
          </cell>
        </row>
        <row r="1985">
          <cell r="B1985" t="str">
            <v>DPW</v>
          </cell>
          <cell r="C1985" t="str">
            <v>DPW</v>
          </cell>
          <cell r="D1985" t="str">
            <v>DPW</v>
          </cell>
          <cell r="E1985" t="str">
            <v>DPW</v>
          </cell>
          <cell r="F1985" t="str">
            <v>DPW</v>
          </cell>
          <cell r="H1985" t="str">
            <v>SUBS</v>
          </cell>
          <cell r="I1985" t="str">
            <v>SUBS</v>
          </cell>
          <cell r="J1985" t="str">
            <v>SUBS</v>
          </cell>
          <cell r="K1985" t="str">
            <v>SUBS</v>
          </cell>
          <cell r="L1985" t="str">
            <v>SUBS</v>
          </cell>
        </row>
        <row r="1989">
          <cell r="B1989" t="str">
            <v>DPW</v>
          </cell>
          <cell r="C1989" t="str">
            <v>DPW</v>
          </cell>
          <cell r="D1989" t="str">
            <v>DPW</v>
          </cell>
          <cell r="E1989" t="str">
            <v>DPW</v>
          </cell>
          <cell r="F1989" t="str">
            <v>DPW</v>
          </cell>
          <cell r="H1989" t="str">
            <v>PC</v>
          </cell>
          <cell r="I1989" t="str">
            <v>PC</v>
          </cell>
          <cell r="J1989" t="str">
            <v>PC</v>
          </cell>
          <cell r="K1989" t="str">
            <v>PC</v>
          </cell>
          <cell r="L1989" t="str">
            <v>PC</v>
          </cell>
        </row>
        <row r="1993">
          <cell r="B1993" t="str">
            <v>DPW</v>
          </cell>
          <cell r="C1993" t="str">
            <v>DPW</v>
          </cell>
          <cell r="D1993" t="str">
            <v>DPW</v>
          </cell>
          <cell r="E1993" t="str">
            <v>DPW</v>
          </cell>
          <cell r="F1993" t="str">
            <v>DPW</v>
          </cell>
          <cell r="H1993" t="str">
            <v>PC</v>
          </cell>
          <cell r="I1993" t="str">
            <v>PC</v>
          </cell>
          <cell r="J1993" t="str">
            <v>PC</v>
          </cell>
          <cell r="K1993" t="str">
            <v>PC</v>
          </cell>
          <cell r="L1993" t="str">
            <v>PC</v>
          </cell>
        </row>
        <row r="1997">
          <cell r="B1997" t="str">
            <v>DPW</v>
          </cell>
          <cell r="C1997" t="str">
            <v>DPW</v>
          </cell>
          <cell r="D1997" t="str">
            <v>DPW</v>
          </cell>
          <cell r="E1997" t="str">
            <v>DPW</v>
          </cell>
          <cell r="F1997" t="str">
            <v>DPW</v>
          </cell>
          <cell r="H1997" t="str">
            <v>PC</v>
          </cell>
          <cell r="I1997" t="str">
            <v>PC</v>
          </cell>
          <cell r="J1997" t="str">
            <v>PC</v>
          </cell>
          <cell r="K1997" t="str">
            <v>PC</v>
          </cell>
          <cell r="L1997" t="str">
            <v>PC</v>
          </cell>
        </row>
        <row r="2001">
          <cell r="B2001" t="str">
            <v>DPW</v>
          </cell>
          <cell r="C2001" t="str">
            <v>DPW</v>
          </cell>
          <cell r="D2001" t="str">
            <v>DPW</v>
          </cell>
          <cell r="E2001" t="str">
            <v>DPW</v>
          </cell>
          <cell r="F2001" t="str">
            <v>DPW</v>
          </cell>
          <cell r="H2001" t="str">
            <v>PC</v>
          </cell>
          <cell r="I2001" t="str">
            <v>PC</v>
          </cell>
          <cell r="J2001" t="str">
            <v>PC</v>
          </cell>
          <cell r="K2001" t="str">
            <v>PC</v>
          </cell>
          <cell r="L2001" t="str">
            <v>PC</v>
          </cell>
        </row>
        <row r="2005">
          <cell r="B2005" t="str">
            <v>DPW</v>
          </cell>
          <cell r="C2005" t="str">
            <v>DPW</v>
          </cell>
          <cell r="D2005" t="str">
            <v>DPW</v>
          </cell>
          <cell r="E2005" t="str">
            <v>DPW</v>
          </cell>
          <cell r="F2005" t="str">
            <v>DPW</v>
          </cell>
          <cell r="H2005" t="str">
            <v>XFMR</v>
          </cell>
          <cell r="I2005" t="str">
            <v>XFMR</v>
          </cell>
          <cell r="J2005" t="str">
            <v>XFMR</v>
          </cell>
          <cell r="K2005" t="str">
            <v>XFMR</v>
          </cell>
          <cell r="L2005" t="str">
            <v>XFMR</v>
          </cell>
        </row>
        <row r="2009">
          <cell r="B2009" t="str">
            <v>DPW</v>
          </cell>
          <cell r="C2009" t="str">
            <v>DPW</v>
          </cell>
          <cell r="D2009" t="str">
            <v>DPW</v>
          </cell>
          <cell r="E2009" t="str">
            <v>DPW</v>
          </cell>
          <cell r="F2009" t="str">
            <v>DPW</v>
          </cell>
          <cell r="H2009" t="str">
            <v>SERV</v>
          </cell>
          <cell r="I2009" t="str">
            <v>SERV</v>
          </cell>
          <cell r="J2009" t="str">
            <v>SERV</v>
          </cell>
          <cell r="K2009" t="str">
            <v>SERV</v>
          </cell>
          <cell r="L2009" t="str">
            <v>SERV</v>
          </cell>
        </row>
        <row r="2013">
          <cell r="B2013" t="str">
            <v>DPW</v>
          </cell>
          <cell r="C2013" t="str">
            <v>DPW</v>
          </cell>
          <cell r="D2013" t="str">
            <v>DPW</v>
          </cell>
          <cell r="E2013" t="str">
            <v>DPW</v>
          </cell>
          <cell r="F2013" t="str">
            <v>DPW</v>
          </cell>
          <cell r="H2013" t="str">
            <v>METR</v>
          </cell>
          <cell r="I2013" t="str">
            <v>METR</v>
          </cell>
          <cell r="J2013" t="str">
            <v>METR</v>
          </cell>
          <cell r="K2013" t="str">
            <v>METR</v>
          </cell>
          <cell r="L2013" t="str">
            <v>METR</v>
          </cell>
        </row>
        <row r="2017">
          <cell r="B2017" t="str">
            <v>DPW</v>
          </cell>
          <cell r="C2017" t="str">
            <v>DPW</v>
          </cell>
          <cell r="D2017" t="str">
            <v>DPW</v>
          </cell>
          <cell r="E2017" t="str">
            <v>DPW</v>
          </cell>
          <cell r="F2017" t="str">
            <v>DPW</v>
          </cell>
          <cell r="H2017" t="str">
            <v>PC</v>
          </cell>
          <cell r="I2017" t="str">
            <v>PC</v>
          </cell>
          <cell r="J2017" t="str">
            <v>PC</v>
          </cell>
          <cell r="K2017" t="str">
            <v>PC</v>
          </cell>
          <cell r="L2017" t="str">
            <v>PC</v>
          </cell>
        </row>
        <row r="2021">
          <cell r="B2021" t="str">
            <v>DPW</v>
          </cell>
          <cell r="C2021" t="str">
            <v>DPW</v>
          </cell>
          <cell r="D2021" t="str">
            <v>DPW</v>
          </cell>
          <cell r="E2021" t="str">
            <v>DPW</v>
          </cell>
          <cell r="F2021" t="str">
            <v>DPW</v>
          </cell>
          <cell r="H2021" t="str">
            <v>PLNT2</v>
          </cell>
          <cell r="I2021" t="str">
            <v>PLNT2</v>
          </cell>
          <cell r="J2021" t="str">
            <v>PLNT2</v>
          </cell>
          <cell r="K2021" t="str">
            <v>PLNT2</v>
          </cell>
          <cell r="L2021" t="str">
            <v>PLNT2</v>
          </cell>
        </row>
        <row r="2025">
          <cell r="B2025" t="str">
            <v>DPW</v>
          </cell>
          <cell r="C2025" t="str">
            <v>DPW</v>
          </cell>
          <cell r="D2025" t="str">
            <v>DPW</v>
          </cell>
          <cell r="E2025" t="str">
            <v>DPW</v>
          </cell>
          <cell r="F2025" t="str">
            <v>DPW</v>
          </cell>
          <cell r="H2025" t="str">
            <v>PC</v>
          </cell>
          <cell r="I2025" t="str">
            <v>PC</v>
          </cell>
          <cell r="J2025" t="str">
            <v>PC</v>
          </cell>
          <cell r="K2025" t="str">
            <v>PC</v>
          </cell>
          <cell r="L2025" t="str">
            <v>PC</v>
          </cell>
        </row>
        <row r="2029">
          <cell r="B2029" t="str">
            <v>DPW</v>
          </cell>
          <cell r="C2029" t="str">
            <v>DPW</v>
          </cell>
          <cell r="D2029" t="str">
            <v>DPW</v>
          </cell>
          <cell r="E2029" t="str">
            <v>DPW</v>
          </cell>
          <cell r="F2029" t="str">
            <v>DPW</v>
          </cell>
          <cell r="H2029" t="str">
            <v>PLNT</v>
          </cell>
          <cell r="I2029" t="str">
            <v>PLNT</v>
          </cell>
          <cell r="J2029" t="str">
            <v>PLNT</v>
          </cell>
          <cell r="K2029" t="str">
            <v>PLNT</v>
          </cell>
          <cell r="L2029" t="str">
            <v>PLNT</v>
          </cell>
        </row>
        <row r="2033">
          <cell r="B2033" t="str">
            <v>DPW</v>
          </cell>
          <cell r="C2033" t="str">
            <v>DPW</v>
          </cell>
          <cell r="D2033" t="str">
            <v>DPW</v>
          </cell>
          <cell r="E2033" t="str">
            <v>DPW</v>
          </cell>
          <cell r="F2033" t="str">
            <v>DPW</v>
          </cell>
          <cell r="H2033" t="str">
            <v>PLNT</v>
          </cell>
          <cell r="I2033" t="str">
            <v>PLNT</v>
          </cell>
          <cell r="J2033" t="str">
            <v>PLNT</v>
          </cell>
          <cell r="K2033" t="str">
            <v>PLNT</v>
          </cell>
          <cell r="L2033" t="str">
            <v>PLNT</v>
          </cell>
        </row>
        <row r="2037">
          <cell r="B2037" t="str">
            <v>DPW</v>
          </cell>
          <cell r="C2037" t="str">
            <v>DPW</v>
          </cell>
          <cell r="D2037" t="str">
            <v>DPW</v>
          </cell>
          <cell r="E2037" t="str">
            <v>DPW</v>
          </cell>
          <cell r="F2037" t="str">
            <v>DPW</v>
          </cell>
          <cell r="H2037" t="str">
            <v>PLNT</v>
          </cell>
          <cell r="I2037" t="str">
            <v>PLNT</v>
          </cell>
          <cell r="J2037" t="str">
            <v>PLNT</v>
          </cell>
          <cell r="K2037" t="str">
            <v>PLNT</v>
          </cell>
          <cell r="L2037" t="str">
            <v>PLNT</v>
          </cell>
        </row>
        <row r="2044">
          <cell r="B2044" t="str">
            <v>G-SITUS</v>
          </cell>
          <cell r="C2044" t="str">
            <v>G-SITUS</v>
          </cell>
          <cell r="D2044" t="str">
            <v>G-SITUS</v>
          </cell>
          <cell r="E2044" t="str">
            <v>G-SITUS</v>
          </cell>
          <cell r="F2044" t="str">
            <v>G-SITUS</v>
          </cell>
          <cell r="H2044" t="str">
            <v>PLNT</v>
          </cell>
          <cell r="I2044" t="str">
            <v>PLNT</v>
          </cell>
          <cell r="J2044" t="str">
            <v>PLNT</v>
          </cell>
          <cell r="K2044" t="str">
            <v>PLNT</v>
          </cell>
          <cell r="L2044" t="str">
            <v>PLNT</v>
          </cell>
        </row>
        <row r="2045">
          <cell r="B2045" t="str">
            <v>G-DGP</v>
          </cell>
          <cell r="C2045" t="str">
            <v>G-DGP</v>
          </cell>
          <cell r="D2045" t="str">
            <v>G-DGP</v>
          </cell>
          <cell r="E2045" t="str">
            <v>G-DGP</v>
          </cell>
          <cell r="F2045" t="str">
            <v>G-DGP</v>
          </cell>
          <cell r="H2045" t="str">
            <v>PLNT</v>
          </cell>
          <cell r="I2045" t="str">
            <v>PLNT</v>
          </cell>
          <cell r="J2045" t="str">
            <v>PLNT</v>
          </cell>
          <cell r="K2045" t="str">
            <v>PLNT</v>
          </cell>
          <cell r="L2045" t="str">
            <v>PLNT</v>
          </cell>
        </row>
        <row r="2046">
          <cell r="B2046" t="str">
            <v>G-DGU</v>
          </cell>
          <cell r="C2046" t="str">
            <v>G-DGU</v>
          </cell>
          <cell r="D2046" t="str">
            <v>G-DGU</v>
          </cell>
          <cell r="E2046" t="str">
            <v>G-DGU</v>
          </cell>
          <cell r="F2046" t="str">
            <v>G-DGU</v>
          </cell>
          <cell r="H2046" t="str">
            <v>PLNT</v>
          </cell>
          <cell r="I2046" t="str">
            <v>PLNT</v>
          </cell>
          <cell r="J2046" t="str">
            <v>PLNT</v>
          </cell>
          <cell r="K2046" t="str">
            <v>PLNT</v>
          </cell>
          <cell r="L2046" t="str">
            <v>PLNT</v>
          </cell>
        </row>
        <row r="2047">
          <cell r="B2047" t="str">
            <v>G-SG</v>
          </cell>
          <cell r="C2047" t="str">
            <v>G-SG</v>
          </cell>
          <cell r="D2047" t="str">
            <v>G-SG</v>
          </cell>
          <cell r="E2047" t="str">
            <v>G-SG</v>
          </cell>
          <cell r="F2047" t="str">
            <v>G-SG</v>
          </cell>
          <cell r="H2047" t="str">
            <v>PLNT</v>
          </cell>
          <cell r="I2047" t="str">
            <v>PLNT</v>
          </cell>
          <cell r="J2047" t="str">
            <v>PLNT</v>
          </cell>
          <cell r="K2047" t="str">
            <v>PLNT</v>
          </cell>
          <cell r="L2047" t="str">
            <v>PLNT</v>
          </cell>
        </row>
        <row r="2048">
          <cell r="B2048" t="str">
            <v>CUST</v>
          </cell>
          <cell r="C2048" t="str">
            <v>CUST</v>
          </cell>
          <cell r="D2048" t="str">
            <v>CUST</v>
          </cell>
          <cell r="E2048" t="str">
            <v>CUST</v>
          </cell>
          <cell r="F2048" t="str">
            <v>CUST</v>
          </cell>
          <cell r="H2048" t="str">
            <v>CUST</v>
          </cell>
          <cell r="I2048" t="str">
            <v>CUST</v>
          </cell>
          <cell r="J2048" t="str">
            <v>CUST</v>
          </cell>
          <cell r="K2048" t="str">
            <v>CUST</v>
          </cell>
          <cell r="L2048" t="str">
            <v>CUST</v>
          </cell>
        </row>
        <row r="2049">
          <cell r="B2049" t="str">
            <v>PTD</v>
          </cell>
          <cell r="C2049" t="str">
            <v>PTD</v>
          </cell>
          <cell r="D2049" t="str">
            <v>PTD</v>
          </cell>
          <cell r="E2049" t="str">
            <v>PTD</v>
          </cell>
          <cell r="F2049" t="str">
            <v>PTD</v>
          </cell>
          <cell r="H2049" t="str">
            <v>PLNT</v>
          </cell>
          <cell r="I2049" t="str">
            <v>PLNT</v>
          </cell>
          <cell r="J2049" t="str">
            <v>PLNT</v>
          </cell>
          <cell r="K2049" t="str">
            <v>PLNT</v>
          </cell>
          <cell r="L2049" t="str">
            <v>PLNT</v>
          </cell>
        </row>
        <row r="2050">
          <cell r="B2050" t="str">
            <v>P</v>
          </cell>
          <cell r="C2050" t="str">
            <v>P</v>
          </cell>
          <cell r="D2050" t="str">
            <v>P</v>
          </cell>
          <cell r="E2050" t="str">
            <v>P</v>
          </cell>
          <cell r="F2050" t="str">
            <v>P</v>
          </cell>
          <cell r="H2050" t="str">
            <v>PLNT</v>
          </cell>
          <cell r="I2050" t="str">
            <v>PLNT</v>
          </cell>
          <cell r="J2050" t="str">
            <v>PLNT</v>
          </cell>
          <cell r="K2050" t="str">
            <v>PLNT</v>
          </cell>
          <cell r="L2050" t="str">
            <v>PLNT</v>
          </cell>
        </row>
        <row r="2051">
          <cell r="B2051" t="str">
            <v>G-SG</v>
          </cell>
          <cell r="C2051" t="str">
            <v>G-SG</v>
          </cell>
          <cell r="D2051" t="str">
            <v>G-SG</v>
          </cell>
          <cell r="E2051" t="str">
            <v>G-SG</v>
          </cell>
          <cell r="F2051" t="str">
            <v>G-SG</v>
          </cell>
          <cell r="H2051" t="str">
            <v>PLNT</v>
          </cell>
          <cell r="I2051" t="str">
            <v>PLNT</v>
          </cell>
          <cell r="J2051" t="str">
            <v>PLNT</v>
          </cell>
          <cell r="K2051" t="str">
            <v>PLNT</v>
          </cell>
          <cell r="L2051" t="str">
            <v>PLNT</v>
          </cell>
        </row>
        <row r="2052">
          <cell r="B2052" t="str">
            <v>G-SG</v>
          </cell>
          <cell r="C2052" t="str">
            <v>G-SG</v>
          </cell>
          <cell r="D2052" t="str">
            <v>G-SG</v>
          </cell>
          <cell r="E2052" t="str">
            <v>G-SG</v>
          </cell>
          <cell r="F2052" t="str">
            <v>G-SG</v>
          </cell>
          <cell r="H2052" t="str">
            <v>PLNT</v>
          </cell>
          <cell r="I2052" t="str">
            <v>PLNT</v>
          </cell>
          <cell r="J2052" t="str">
            <v>PLNT</v>
          </cell>
          <cell r="K2052" t="str">
            <v>PLNT</v>
          </cell>
          <cell r="L2052" t="str">
            <v>PLNT</v>
          </cell>
        </row>
        <row r="2057">
          <cell r="B2057" t="str">
            <v>P</v>
          </cell>
          <cell r="C2057" t="str">
            <v>P</v>
          </cell>
          <cell r="D2057" t="str">
            <v>P</v>
          </cell>
          <cell r="E2057" t="str">
            <v>P</v>
          </cell>
          <cell r="F2057" t="str">
            <v>P</v>
          </cell>
        </row>
        <row r="2058">
          <cell r="B2058" t="str">
            <v>P</v>
          </cell>
          <cell r="C2058" t="str">
            <v>P</v>
          </cell>
          <cell r="D2058" t="str">
            <v>P</v>
          </cell>
          <cell r="E2058" t="str">
            <v>P</v>
          </cell>
          <cell r="F2058" t="str">
            <v>P</v>
          </cell>
        </row>
        <row r="2059">
          <cell r="B2059" t="str">
            <v>P</v>
          </cell>
          <cell r="C2059" t="str">
            <v>P</v>
          </cell>
          <cell r="D2059" t="str">
            <v>P</v>
          </cell>
          <cell r="E2059" t="str">
            <v>P</v>
          </cell>
          <cell r="F2059" t="str">
            <v>P</v>
          </cell>
        </row>
        <row r="2063">
          <cell r="B2063" t="str">
            <v>P</v>
          </cell>
          <cell r="C2063" t="str">
            <v>P</v>
          </cell>
          <cell r="D2063" t="str">
            <v>P</v>
          </cell>
          <cell r="E2063" t="str">
            <v>P</v>
          </cell>
          <cell r="F2063" t="str">
            <v>P</v>
          </cell>
        </row>
        <row r="2067">
          <cell r="B2067" t="str">
            <v>PTD</v>
          </cell>
          <cell r="C2067" t="str">
            <v>PTD</v>
          </cell>
          <cell r="D2067" t="str">
            <v>PTD</v>
          </cell>
          <cell r="E2067" t="str">
            <v>PTD</v>
          </cell>
          <cell r="F2067" t="str">
            <v>PTD</v>
          </cell>
          <cell r="H2067" t="str">
            <v>PLNT</v>
          </cell>
          <cell r="I2067" t="str">
            <v>PLNT</v>
          </cell>
          <cell r="J2067" t="str">
            <v>PLNT</v>
          </cell>
          <cell r="K2067" t="str">
            <v>PLNT</v>
          </cell>
          <cell r="L2067" t="str">
            <v>PLNT</v>
          </cell>
        </row>
        <row r="2070">
          <cell r="B2070" t="str">
            <v>P</v>
          </cell>
          <cell r="C2070" t="str">
            <v>P</v>
          </cell>
          <cell r="D2070" t="str">
            <v>P</v>
          </cell>
          <cell r="E2070" t="str">
            <v>P</v>
          </cell>
          <cell r="F2070" t="str">
            <v>P</v>
          </cell>
        </row>
        <row r="2074">
          <cell r="B2074" t="str">
            <v>P</v>
          </cell>
          <cell r="C2074" t="str">
            <v>P</v>
          </cell>
          <cell r="D2074" t="str">
            <v>P</v>
          </cell>
          <cell r="E2074" t="str">
            <v>P</v>
          </cell>
          <cell r="F2074" t="str">
            <v>P</v>
          </cell>
          <cell r="H2074" t="str">
            <v>PLNT</v>
          </cell>
          <cell r="I2074" t="str">
            <v>PLNT</v>
          </cell>
          <cell r="J2074" t="str">
            <v>PLNT</v>
          </cell>
          <cell r="K2074" t="str">
            <v>PLNT</v>
          </cell>
          <cell r="L2074" t="str">
            <v>PLNT</v>
          </cell>
        </row>
        <row r="2075">
          <cell r="B2075" t="str">
            <v>P</v>
          </cell>
          <cell r="C2075" t="str">
            <v>P</v>
          </cell>
          <cell r="D2075" t="str">
            <v>P</v>
          </cell>
          <cell r="E2075" t="str">
            <v>P</v>
          </cell>
          <cell r="F2075" t="str">
            <v>P</v>
          </cell>
          <cell r="H2075" t="str">
            <v>PLNT</v>
          </cell>
          <cell r="I2075" t="str">
            <v>PLNT</v>
          </cell>
          <cell r="J2075" t="str">
            <v>PLNT</v>
          </cell>
          <cell r="K2075" t="str">
            <v>PLNT</v>
          </cell>
          <cell r="L2075" t="str">
            <v>PLNT</v>
          </cell>
        </row>
        <row r="2078">
          <cell r="B2078" t="str">
            <v>P</v>
          </cell>
          <cell r="C2078" t="str">
            <v>P</v>
          </cell>
          <cell r="D2078" t="str">
            <v>P</v>
          </cell>
          <cell r="E2078" t="str">
            <v>P</v>
          </cell>
          <cell r="F2078" t="str">
            <v>P</v>
          </cell>
        </row>
        <row r="2089">
          <cell r="B2089" t="str">
            <v>P</v>
          </cell>
          <cell r="C2089" t="str">
            <v>P</v>
          </cell>
          <cell r="D2089" t="str">
            <v>P</v>
          </cell>
          <cell r="E2089" t="str">
            <v>P</v>
          </cell>
          <cell r="F2089" t="str">
            <v>P</v>
          </cell>
          <cell r="H2089" t="str">
            <v>PLNT</v>
          </cell>
          <cell r="I2089" t="str">
            <v>PLNT</v>
          </cell>
          <cell r="J2089" t="str">
            <v>PLNT</v>
          </cell>
          <cell r="K2089" t="str">
            <v>PLNT</v>
          </cell>
          <cell r="L2089" t="str">
            <v>PLNT</v>
          </cell>
        </row>
        <row r="2090">
          <cell r="B2090" t="str">
            <v>P</v>
          </cell>
          <cell r="C2090" t="str">
            <v>P</v>
          </cell>
          <cell r="D2090" t="str">
            <v>P</v>
          </cell>
          <cell r="E2090" t="str">
            <v>P</v>
          </cell>
          <cell r="F2090" t="str">
            <v>P</v>
          </cell>
          <cell r="H2090" t="str">
            <v>PLNT</v>
          </cell>
          <cell r="I2090" t="str">
            <v>PLNT</v>
          </cell>
          <cell r="J2090" t="str">
            <v>PLNT</v>
          </cell>
          <cell r="K2090" t="str">
            <v>PLNT</v>
          </cell>
          <cell r="L2090" t="str">
            <v>PLNT</v>
          </cell>
        </row>
        <row r="2095">
          <cell r="B2095" t="str">
            <v>G-SITUS</v>
          </cell>
          <cell r="C2095" t="str">
            <v>G-SITUS</v>
          </cell>
          <cell r="D2095" t="str">
            <v>G-SITUS</v>
          </cell>
          <cell r="E2095" t="str">
            <v>G-SITUS</v>
          </cell>
          <cell r="F2095" t="str">
            <v>G-SITUS</v>
          </cell>
          <cell r="H2095" t="str">
            <v>PLNT</v>
          </cell>
          <cell r="I2095" t="str">
            <v>PLNT</v>
          </cell>
          <cell r="J2095" t="str">
            <v>PLNT</v>
          </cell>
          <cell r="K2095" t="str">
            <v>PLNT</v>
          </cell>
          <cell r="L2095" t="str">
            <v>PLNT</v>
          </cell>
        </row>
        <row r="2096">
          <cell r="B2096" t="str">
            <v>CUST</v>
          </cell>
          <cell r="C2096" t="str">
            <v>CUST</v>
          </cell>
          <cell r="D2096" t="str">
            <v>CUST</v>
          </cell>
          <cell r="E2096" t="str">
            <v>CUST</v>
          </cell>
          <cell r="F2096" t="str">
            <v>CUST</v>
          </cell>
          <cell r="H2096" t="str">
            <v>CUST</v>
          </cell>
          <cell r="I2096" t="str">
            <v>CUST</v>
          </cell>
          <cell r="J2096" t="str">
            <v>CUST</v>
          </cell>
          <cell r="K2096" t="str">
            <v>CUST</v>
          </cell>
          <cell r="L2096" t="str">
            <v>CUST</v>
          </cell>
        </row>
        <row r="2097">
          <cell r="B2097" t="str">
            <v>I-SG</v>
          </cell>
          <cell r="C2097" t="str">
            <v>I-SG</v>
          </cell>
          <cell r="D2097" t="str">
            <v>I-SG</v>
          </cell>
          <cell r="E2097" t="str">
            <v>I-SG</v>
          </cell>
          <cell r="F2097" t="str">
            <v>I-SG</v>
          </cell>
          <cell r="H2097" t="str">
            <v>PLNT</v>
          </cell>
          <cell r="I2097" t="str">
            <v>PLNT</v>
          </cell>
          <cell r="J2097" t="str">
            <v>PLNT</v>
          </cell>
          <cell r="K2097" t="str">
            <v>PLNT</v>
          </cell>
          <cell r="L2097" t="str">
            <v>PLNT</v>
          </cell>
        </row>
        <row r="2098">
          <cell r="B2098" t="str">
            <v>PTD</v>
          </cell>
          <cell r="C2098" t="str">
            <v>PTD</v>
          </cell>
          <cell r="D2098" t="str">
            <v>PTD</v>
          </cell>
          <cell r="E2098" t="str">
            <v>PTD</v>
          </cell>
          <cell r="F2098" t="str">
            <v>PTD</v>
          </cell>
          <cell r="H2098" t="str">
            <v>PLNT</v>
          </cell>
          <cell r="I2098" t="str">
            <v>PLNT</v>
          </cell>
          <cell r="J2098" t="str">
            <v>PLNT</v>
          </cell>
          <cell r="K2098" t="str">
            <v>PLNT</v>
          </cell>
          <cell r="L2098" t="str">
            <v>PLNT</v>
          </cell>
        </row>
        <row r="2099">
          <cell r="B2099" t="str">
            <v>P</v>
          </cell>
          <cell r="C2099" t="str">
            <v>P</v>
          </cell>
          <cell r="D2099" t="str">
            <v>P</v>
          </cell>
          <cell r="E2099" t="str">
            <v>P</v>
          </cell>
          <cell r="F2099" t="str">
            <v>P</v>
          </cell>
          <cell r="H2099" t="str">
            <v>PLNT</v>
          </cell>
          <cell r="I2099" t="str">
            <v>PLNT</v>
          </cell>
          <cell r="J2099" t="str">
            <v>PLNT</v>
          </cell>
          <cell r="K2099" t="str">
            <v>PLNT</v>
          </cell>
          <cell r="L2099" t="str">
            <v>PLNT</v>
          </cell>
        </row>
        <row r="2104">
          <cell r="B2104" t="str">
            <v>P</v>
          </cell>
          <cell r="C2104" t="str">
            <v>P</v>
          </cell>
          <cell r="D2104" t="str">
            <v>P</v>
          </cell>
          <cell r="E2104" t="str">
            <v>P</v>
          </cell>
          <cell r="F2104" t="str">
            <v>P</v>
          </cell>
          <cell r="H2104" t="str">
            <v>PLNT</v>
          </cell>
          <cell r="I2104" t="str">
            <v>PLNT</v>
          </cell>
          <cell r="J2104" t="str">
            <v>PLNT</v>
          </cell>
          <cell r="K2104" t="str">
            <v>PLNT</v>
          </cell>
          <cell r="L2104" t="str">
            <v>PLNT</v>
          </cell>
        </row>
        <row r="2105">
          <cell r="B2105" t="str">
            <v>P</v>
          </cell>
          <cell r="C2105" t="str">
            <v>P</v>
          </cell>
          <cell r="D2105" t="str">
            <v>P</v>
          </cell>
          <cell r="E2105" t="str">
            <v>P</v>
          </cell>
          <cell r="F2105" t="str">
            <v>P</v>
          </cell>
          <cell r="H2105" t="str">
            <v>PLNT</v>
          </cell>
          <cell r="I2105" t="str">
            <v>PLNT</v>
          </cell>
          <cell r="J2105" t="str">
            <v>PLNT</v>
          </cell>
          <cell r="K2105" t="str">
            <v>PLNT</v>
          </cell>
          <cell r="L2105" t="str">
            <v>PLNT</v>
          </cell>
        </row>
        <row r="2106">
          <cell r="B2106" t="str">
            <v>P</v>
          </cell>
          <cell r="C2106" t="str">
            <v>P</v>
          </cell>
          <cell r="D2106" t="str">
            <v>P</v>
          </cell>
          <cell r="E2106" t="str">
            <v>P</v>
          </cell>
          <cell r="F2106" t="str">
            <v>P</v>
          </cell>
          <cell r="H2106" t="str">
            <v>PLNT</v>
          </cell>
          <cell r="I2106" t="str">
            <v>PLNT</v>
          </cell>
          <cell r="J2106" t="str">
            <v>PLNT</v>
          </cell>
          <cell r="K2106" t="str">
            <v>PLNT</v>
          </cell>
          <cell r="L2106" t="str">
            <v>PLNT</v>
          </cell>
        </row>
        <row r="2107">
          <cell r="B2107" t="str">
            <v>P</v>
          </cell>
          <cell r="C2107" t="str">
            <v>P</v>
          </cell>
          <cell r="D2107" t="str">
            <v>P</v>
          </cell>
          <cell r="E2107" t="str">
            <v>P</v>
          </cell>
          <cell r="F2107" t="str">
            <v>P</v>
          </cell>
          <cell r="H2107" t="str">
            <v>PLNT</v>
          </cell>
          <cell r="I2107" t="str">
            <v>PLNT</v>
          </cell>
          <cell r="J2107" t="str">
            <v>PLNT</v>
          </cell>
          <cell r="K2107" t="str">
            <v>PLNT</v>
          </cell>
          <cell r="L2107" t="str">
            <v>PLNT</v>
          </cell>
        </row>
        <row r="2112">
          <cell r="B2112" t="str">
            <v>I-SITUS</v>
          </cell>
          <cell r="C2112" t="str">
            <v>I-SITUS</v>
          </cell>
          <cell r="D2112" t="str">
            <v>I-SITUS</v>
          </cell>
          <cell r="E2112" t="str">
            <v>I-SITUS</v>
          </cell>
          <cell r="F2112" t="str">
            <v>I-SITUS</v>
          </cell>
          <cell r="H2112" t="str">
            <v>PLNT</v>
          </cell>
          <cell r="I2112" t="str">
            <v>PLNT</v>
          </cell>
          <cell r="J2112" t="str">
            <v>PLNT</v>
          </cell>
          <cell r="K2112" t="str">
            <v>PLNT</v>
          </cell>
          <cell r="L2112" t="str">
            <v>PLNT</v>
          </cell>
        </row>
        <row r="2113">
          <cell r="B2113" t="str">
            <v>I-DGP</v>
          </cell>
          <cell r="C2113" t="str">
            <v>I-DGP</v>
          </cell>
          <cell r="D2113" t="str">
            <v>I-DGP</v>
          </cell>
          <cell r="E2113" t="str">
            <v>I-DGP</v>
          </cell>
          <cell r="F2113" t="str">
            <v>I-DGP</v>
          </cell>
          <cell r="H2113" t="str">
            <v>PLNT</v>
          </cell>
          <cell r="I2113" t="str">
            <v>PLNT</v>
          </cell>
          <cell r="J2113" t="str">
            <v>PLNT</v>
          </cell>
          <cell r="K2113" t="str">
            <v>PLNT</v>
          </cell>
          <cell r="L2113" t="str">
            <v>PLNT</v>
          </cell>
        </row>
        <row r="2114">
          <cell r="B2114" t="str">
            <v>I-DGU</v>
          </cell>
          <cell r="C2114" t="str">
            <v>I-DGU</v>
          </cell>
          <cell r="D2114" t="str">
            <v>I-DGU</v>
          </cell>
          <cell r="E2114" t="str">
            <v>I-DGU</v>
          </cell>
          <cell r="F2114" t="str">
            <v>I-DGU</v>
          </cell>
          <cell r="H2114" t="str">
            <v>PLNT</v>
          </cell>
          <cell r="I2114" t="str">
            <v>PLNT</v>
          </cell>
          <cell r="J2114" t="str">
            <v>PLNT</v>
          </cell>
          <cell r="K2114" t="str">
            <v>PLNT</v>
          </cell>
          <cell r="L2114" t="str">
            <v>PLNT</v>
          </cell>
        </row>
        <row r="2115">
          <cell r="B2115" t="str">
            <v>P</v>
          </cell>
          <cell r="C2115" t="str">
            <v>P</v>
          </cell>
          <cell r="D2115" t="str">
            <v>P</v>
          </cell>
          <cell r="E2115" t="str">
            <v>P</v>
          </cell>
          <cell r="F2115" t="str">
            <v>P</v>
          </cell>
          <cell r="H2115" t="str">
            <v>PLNT</v>
          </cell>
          <cell r="I2115" t="str">
            <v>PLNT</v>
          </cell>
          <cell r="J2115" t="str">
            <v>PLNT</v>
          </cell>
          <cell r="K2115" t="str">
            <v>PLNT</v>
          </cell>
          <cell r="L2115" t="str">
            <v>PLNT</v>
          </cell>
        </row>
        <row r="2116">
          <cell r="B2116" t="str">
            <v>I-SG</v>
          </cell>
          <cell r="C2116" t="str">
            <v>I-SG</v>
          </cell>
          <cell r="D2116" t="str">
            <v>I-SG</v>
          </cell>
          <cell r="E2116" t="str">
            <v>I-SG</v>
          </cell>
          <cell r="F2116" t="str">
            <v>I-SG</v>
          </cell>
          <cell r="H2116" t="str">
            <v>PLNT</v>
          </cell>
          <cell r="I2116" t="str">
            <v>PLNT</v>
          </cell>
          <cell r="J2116" t="str">
            <v>PLNT</v>
          </cell>
          <cell r="K2116" t="str">
            <v>PLNT</v>
          </cell>
          <cell r="L2116" t="str">
            <v>PLNT</v>
          </cell>
        </row>
        <row r="2117">
          <cell r="B2117" t="str">
            <v>I-SG</v>
          </cell>
          <cell r="C2117" t="str">
            <v>I-SG</v>
          </cell>
          <cell r="D2117" t="str">
            <v>I-SG</v>
          </cell>
          <cell r="E2117" t="str">
            <v>I-SG</v>
          </cell>
          <cell r="F2117" t="str">
            <v>I-SG</v>
          </cell>
          <cell r="H2117" t="str">
            <v>PLNT</v>
          </cell>
          <cell r="I2117" t="str">
            <v>PLNT</v>
          </cell>
          <cell r="J2117" t="str">
            <v>PLNT</v>
          </cell>
          <cell r="K2117" t="str">
            <v>PLNT</v>
          </cell>
          <cell r="L2117" t="str">
            <v>PLNT</v>
          </cell>
        </row>
        <row r="2118">
          <cell r="B2118" t="str">
            <v>I-SG</v>
          </cell>
          <cell r="C2118" t="str">
            <v>I-SG</v>
          </cell>
          <cell r="D2118" t="str">
            <v>I-SG</v>
          </cell>
          <cell r="E2118" t="str">
            <v>I-SG</v>
          </cell>
          <cell r="F2118" t="str">
            <v>I-SG</v>
          </cell>
          <cell r="H2118" t="str">
            <v>PLNT</v>
          </cell>
          <cell r="I2118" t="str">
            <v>PLNT</v>
          </cell>
          <cell r="J2118" t="str">
            <v>PLNT</v>
          </cell>
          <cell r="K2118" t="str">
            <v>PLNT</v>
          </cell>
          <cell r="L2118" t="str">
            <v>PLNT</v>
          </cell>
        </row>
        <row r="2119">
          <cell r="B2119" t="str">
            <v>CUST</v>
          </cell>
          <cell r="C2119" t="str">
            <v>CUST</v>
          </cell>
          <cell r="D2119" t="str">
            <v>CUST</v>
          </cell>
          <cell r="E2119" t="str">
            <v>CUST</v>
          </cell>
          <cell r="F2119" t="str">
            <v>CUST</v>
          </cell>
          <cell r="H2119" t="str">
            <v>CUST</v>
          </cell>
          <cell r="I2119" t="str">
            <v>CUST</v>
          </cell>
          <cell r="J2119" t="str">
            <v>CUST</v>
          </cell>
          <cell r="K2119" t="str">
            <v>CUST</v>
          </cell>
          <cell r="L2119" t="str">
            <v>CUST</v>
          </cell>
        </row>
        <row r="2120">
          <cell r="B2120" t="str">
            <v>P</v>
          </cell>
          <cell r="C2120" t="str">
            <v>P</v>
          </cell>
          <cell r="D2120" t="str">
            <v>P</v>
          </cell>
          <cell r="E2120" t="str">
            <v>P</v>
          </cell>
          <cell r="F2120" t="str">
            <v>P</v>
          </cell>
          <cell r="H2120" t="str">
            <v>PLNT</v>
          </cell>
          <cell r="I2120" t="str">
            <v>PLNT</v>
          </cell>
          <cell r="J2120" t="str">
            <v>PLNT</v>
          </cell>
          <cell r="K2120" t="str">
            <v>PLNT</v>
          </cell>
          <cell r="L2120" t="str">
            <v>PLNT</v>
          </cell>
        </row>
        <row r="2121">
          <cell r="B2121" t="str">
            <v>P</v>
          </cell>
          <cell r="C2121" t="str">
            <v>P</v>
          </cell>
          <cell r="D2121" t="str">
            <v>P</v>
          </cell>
          <cell r="E2121" t="str">
            <v>P</v>
          </cell>
          <cell r="F2121" t="str">
            <v>P</v>
          </cell>
          <cell r="H2121" t="str">
            <v>PLNT</v>
          </cell>
          <cell r="I2121" t="str">
            <v>PLNT</v>
          </cell>
          <cell r="J2121" t="str">
            <v>PLNT</v>
          </cell>
          <cell r="K2121" t="str">
            <v>PLNT</v>
          </cell>
          <cell r="L2121" t="str">
            <v>PLNT</v>
          </cell>
        </row>
        <row r="2122">
          <cell r="B2122" t="str">
            <v>PTD</v>
          </cell>
          <cell r="C2122" t="str">
            <v>PTD</v>
          </cell>
          <cell r="D2122" t="str">
            <v>PTD</v>
          </cell>
          <cell r="E2122" t="str">
            <v>PTD</v>
          </cell>
          <cell r="F2122" t="str">
            <v>PTD</v>
          </cell>
          <cell r="H2122" t="str">
            <v>PLNT</v>
          </cell>
          <cell r="I2122" t="str">
            <v>PLNT</v>
          </cell>
          <cell r="J2122" t="str">
            <v>PLNT</v>
          </cell>
          <cell r="K2122" t="str">
            <v>PLNT</v>
          </cell>
          <cell r="L2122" t="str">
            <v>PLNT</v>
          </cell>
        </row>
        <row r="2125">
          <cell r="B2125" t="str">
            <v>NUTIL</v>
          </cell>
          <cell r="C2125" t="str">
            <v>NUTIL</v>
          </cell>
          <cell r="D2125" t="str">
            <v>NUTIL</v>
          </cell>
          <cell r="E2125" t="str">
            <v>NUTIL</v>
          </cell>
          <cell r="F2125" t="str">
            <v>NUTIL</v>
          </cell>
        </row>
        <row r="2129">
          <cell r="B2129" t="str">
            <v>G-SITUS</v>
          </cell>
          <cell r="C2129" t="str">
            <v>G-SITUS</v>
          </cell>
          <cell r="D2129" t="str">
            <v>G-SITUS</v>
          </cell>
          <cell r="E2129" t="str">
            <v>G-SITUS</v>
          </cell>
          <cell r="F2129" t="str">
            <v>G-SITUS</v>
          </cell>
          <cell r="H2129" t="str">
            <v>PLNT</v>
          </cell>
          <cell r="I2129" t="str">
            <v>PLNT</v>
          </cell>
          <cell r="J2129" t="str">
            <v>PLNT</v>
          </cell>
          <cell r="K2129" t="str">
            <v>PLNT</v>
          </cell>
          <cell r="L2129" t="str">
            <v>PLNT</v>
          </cell>
        </row>
        <row r="2130">
          <cell r="B2130" t="str">
            <v>P</v>
          </cell>
          <cell r="C2130" t="str">
            <v>P</v>
          </cell>
          <cell r="D2130" t="str">
            <v>P</v>
          </cell>
          <cell r="E2130" t="str">
            <v>P</v>
          </cell>
          <cell r="F2130" t="str">
            <v>P</v>
          </cell>
          <cell r="H2130" t="str">
            <v>PLNT</v>
          </cell>
          <cell r="I2130" t="str">
            <v>PLNT</v>
          </cell>
          <cell r="J2130" t="str">
            <v>PLNT</v>
          </cell>
          <cell r="K2130" t="str">
            <v>PLNT</v>
          </cell>
          <cell r="L2130" t="str">
            <v>PLNT</v>
          </cell>
        </row>
        <row r="2131">
          <cell r="B2131" t="str">
            <v>PTD</v>
          </cell>
          <cell r="C2131" t="str">
            <v>PTD</v>
          </cell>
          <cell r="D2131" t="str">
            <v>PTD</v>
          </cell>
          <cell r="E2131" t="str">
            <v>PTD</v>
          </cell>
          <cell r="F2131" t="str">
            <v>PTD</v>
          </cell>
          <cell r="H2131" t="str">
            <v>PLNT</v>
          </cell>
          <cell r="I2131" t="str">
            <v>PLNT</v>
          </cell>
          <cell r="J2131" t="str">
            <v>PLNT</v>
          </cell>
          <cell r="K2131" t="str">
            <v>PLNT</v>
          </cell>
          <cell r="L2131" t="str">
            <v>PLNT</v>
          </cell>
        </row>
      </sheetData>
      <sheetData sheetId="30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SERVICE</v>
          </cell>
          <cell r="F11" t="str">
            <v>DIS
METER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SERV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METR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0.16345444350846089</v>
          </cell>
          <cell r="C19">
            <v>0.49603845259993223</v>
          </cell>
          <cell r="D19">
            <v>0.18739526742723989</v>
          </cell>
          <cell r="E19">
            <v>0.12022905958833989</v>
          </cell>
          <cell r="F19">
            <v>3.2882776876026948E-2</v>
          </cell>
        </row>
        <row r="20">
          <cell r="A20" t="str">
            <v>PLNT2</v>
          </cell>
          <cell r="B20">
            <v>0.24784867960366291</v>
          </cell>
          <cell r="C20">
            <v>0.75215132039633714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6.7707808948015299E-2</v>
          </cell>
          <cell r="C21">
            <v>0.91243791553199027</v>
          </cell>
          <cell r="D21">
            <v>6.6997112034911516E-3</v>
          </cell>
          <cell r="E21">
            <v>0</v>
          </cell>
          <cell r="F21">
            <v>1.3154564316503395E-2</v>
          </cell>
        </row>
        <row r="22">
          <cell r="A22" t="str">
            <v>INTN</v>
          </cell>
          <cell r="B22">
            <v>0.16345444350846086</v>
          </cell>
          <cell r="C22">
            <v>0.49603845259993218</v>
          </cell>
          <cell r="D22">
            <v>0.18739526742723989</v>
          </cell>
          <cell r="E22">
            <v>0.12022905958833989</v>
          </cell>
          <cell r="F22">
            <v>3.2882776876026948E-2</v>
          </cell>
        </row>
        <row r="23">
          <cell r="A23" t="str">
            <v>GENL</v>
          </cell>
          <cell r="B23">
            <v>0.16345444350846089</v>
          </cell>
          <cell r="C23">
            <v>0.49603845259993234</v>
          </cell>
          <cell r="D23">
            <v>0.18739526742723991</v>
          </cell>
          <cell r="E23">
            <v>0.12022905958833988</v>
          </cell>
          <cell r="F23">
            <v>3.2882776876026955E-2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0.17666441742753233</v>
          </cell>
          <cell r="C25">
            <v>0.49407879512424158</v>
          </cell>
          <cell r="D25">
            <v>0.19029792087168509</v>
          </cell>
          <cell r="E25">
            <v>0.11676596010276212</v>
          </cell>
          <cell r="F25">
            <v>2.2192906473778567E-2</v>
          </cell>
        </row>
      </sheetData>
      <sheetData sheetId="31">
        <row r="3">
          <cell r="D3" t="str">
            <v>2020 Protocol</v>
          </cell>
          <cell r="E3" t="str">
            <v>2020 Protocol</v>
          </cell>
          <cell r="G3" t="str">
            <v>Option-1</v>
          </cell>
        </row>
        <row r="4">
          <cell r="D4" t="str">
            <v>(Non-Wgt)</v>
          </cell>
          <cell r="E4" t="str">
            <v>(Monthly Wgt)</v>
          </cell>
          <cell r="F4" t="str">
            <v>Rolled-In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6">
          <cell r="D26" t="str">
            <v>F10</v>
          </cell>
          <cell r="E26" t="str">
            <v>F10</v>
          </cell>
          <cell r="F26" t="str">
            <v>F10</v>
          </cell>
          <cell r="G26" t="str">
            <v>F10</v>
          </cell>
        </row>
        <row r="29">
          <cell r="D29" t="str">
            <v>F11</v>
          </cell>
          <cell r="E29" t="str">
            <v>F11</v>
          </cell>
          <cell r="F29" t="str">
            <v>F11</v>
          </cell>
          <cell r="G29" t="str">
            <v>F11</v>
          </cell>
        </row>
        <row r="30">
          <cell r="D30" t="str">
            <v>F10</v>
          </cell>
          <cell r="E30" t="str">
            <v>F10</v>
          </cell>
          <cell r="F30" t="str">
            <v>F10</v>
          </cell>
          <cell r="G30" t="str">
            <v>F10</v>
          </cell>
        </row>
        <row r="31">
          <cell r="D31" t="str">
            <v>F10</v>
          </cell>
          <cell r="E31" t="str">
            <v>F85</v>
          </cell>
          <cell r="F31" t="str">
            <v>F10</v>
          </cell>
          <cell r="G31" t="str">
            <v>F10</v>
          </cell>
        </row>
        <row r="32">
          <cell r="D32" t="str">
            <v>F30</v>
          </cell>
          <cell r="E32" t="str">
            <v>F86</v>
          </cell>
          <cell r="F32" t="str">
            <v>F30</v>
          </cell>
          <cell r="G32" t="str">
            <v>F30</v>
          </cell>
        </row>
        <row r="35">
          <cell r="D35" t="str">
            <v>F11</v>
          </cell>
          <cell r="E35" t="str">
            <v>F11</v>
          </cell>
          <cell r="F35" t="str">
            <v>F11</v>
          </cell>
          <cell r="G35" t="str">
            <v>F11</v>
          </cell>
        </row>
        <row r="36">
          <cell r="D36" t="str">
            <v>F10</v>
          </cell>
          <cell r="E36" t="str">
            <v>F10</v>
          </cell>
          <cell r="F36" t="str">
            <v>F10</v>
          </cell>
          <cell r="G36" t="str">
            <v>F10</v>
          </cell>
        </row>
        <row r="38">
          <cell r="D38" t="str">
            <v>F140x</v>
          </cell>
          <cell r="E38" t="str">
            <v>F140x</v>
          </cell>
          <cell r="F38" t="str">
            <v>F140x</v>
          </cell>
          <cell r="G38" t="str">
            <v>F140x</v>
          </cell>
        </row>
        <row r="40">
          <cell r="D40" t="str">
            <v>A</v>
          </cell>
          <cell r="E40" t="str">
            <v>A</v>
          </cell>
          <cell r="F40" t="str">
            <v>A</v>
          </cell>
          <cell r="G40" t="str">
            <v>A</v>
          </cell>
        </row>
        <row r="45">
          <cell r="D45" t="str">
            <v>A</v>
          </cell>
          <cell r="E45" t="str">
            <v>A</v>
          </cell>
          <cell r="F45" t="str">
            <v>A</v>
          </cell>
          <cell r="G45" t="str">
            <v>A</v>
          </cell>
        </row>
        <row r="46">
          <cell r="D46" t="str">
            <v>F40</v>
          </cell>
          <cell r="E46" t="str">
            <v>F40</v>
          </cell>
          <cell r="F46" t="str">
            <v>F40</v>
          </cell>
          <cell r="G46" t="str">
            <v>F40</v>
          </cell>
        </row>
        <row r="49">
          <cell r="D49" t="str">
            <v>A</v>
          </cell>
          <cell r="E49" t="str">
            <v>A</v>
          </cell>
          <cell r="F49" t="str">
            <v>A</v>
          </cell>
          <cell r="G49" t="str">
            <v>A</v>
          </cell>
        </row>
        <row r="50">
          <cell r="D50" t="str">
            <v>F10</v>
          </cell>
          <cell r="E50" t="str">
            <v>F10</v>
          </cell>
          <cell r="F50" t="str">
            <v>F10</v>
          </cell>
          <cell r="G50" t="str">
            <v>F10</v>
          </cell>
        </row>
        <row r="51">
          <cell r="D51" t="str">
            <v>F40</v>
          </cell>
          <cell r="E51" t="str">
            <v>F40</v>
          </cell>
          <cell r="F51" t="str">
            <v>F40</v>
          </cell>
          <cell r="G51" t="str">
            <v>F40</v>
          </cell>
        </row>
        <row r="54">
          <cell r="D54" t="str">
            <v>F10</v>
          </cell>
          <cell r="E54" t="str">
            <v>F10</v>
          </cell>
          <cell r="F54" t="str">
            <v>F10</v>
          </cell>
          <cell r="G54" t="str">
            <v>F10</v>
          </cell>
        </row>
        <row r="56">
          <cell r="D56" t="str">
            <v>A</v>
          </cell>
          <cell r="E56" t="str">
            <v>A</v>
          </cell>
          <cell r="F56" t="str">
            <v>A</v>
          </cell>
          <cell r="G56" t="str">
            <v>A</v>
          </cell>
        </row>
        <row r="57">
          <cell r="D57" t="str">
            <v>F10</v>
          </cell>
          <cell r="E57" t="str">
            <v>F10</v>
          </cell>
          <cell r="F57" t="str">
            <v>F10</v>
          </cell>
          <cell r="G57" t="str">
            <v>F10</v>
          </cell>
        </row>
        <row r="58">
          <cell r="D58" t="str">
            <v>F10</v>
          </cell>
          <cell r="E58" t="str">
            <v>F10</v>
          </cell>
          <cell r="F58" t="str">
            <v>F10</v>
          </cell>
          <cell r="G58" t="str">
            <v>F10</v>
          </cell>
        </row>
        <row r="59">
          <cell r="D59" t="str">
            <v>F102x</v>
          </cell>
          <cell r="E59" t="str">
            <v>F102x</v>
          </cell>
          <cell r="F59" t="str">
            <v>F102x</v>
          </cell>
          <cell r="G59" t="str">
            <v>F102x</v>
          </cell>
        </row>
        <row r="62">
          <cell r="D62" t="str">
            <v>A</v>
          </cell>
          <cell r="E62" t="str">
            <v>A</v>
          </cell>
          <cell r="F62" t="str">
            <v>A</v>
          </cell>
          <cell r="G62" t="str">
            <v>A</v>
          </cell>
        </row>
        <row r="63">
          <cell r="D63" t="str">
            <v>F40</v>
          </cell>
          <cell r="E63" t="str">
            <v>F40</v>
          </cell>
          <cell r="F63" t="str">
            <v>F40</v>
          </cell>
          <cell r="G63" t="str">
            <v>F40</v>
          </cell>
        </row>
        <row r="64">
          <cell r="D64" t="str">
            <v>F30</v>
          </cell>
          <cell r="E64" t="str">
            <v>F30</v>
          </cell>
          <cell r="F64" t="str">
            <v>F30</v>
          </cell>
          <cell r="G64" t="str">
            <v>F30</v>
          </cell>
        </row>
        <row r="65">
          <cell r="D65" t="str">
            <v>F10</v>
          </cell>
          <cell r="E65" t="str">
            <v>F10</v>
          </cell>
          <cell r="F65" t="str">
            <v>F10</v>
          </cell>
          <cell r="G65" t="str">
            <v>F10</v>
          </cell>
        </row>
        <row r="66">
          <cell r="D66" t="str">
            <v>F10</v>
          </cell>
          <cell r="E66" t="str">
            <v>F10</v>
          </cell>
          <cell r="F66" t="str">
            <v>F10</v>
          </cell>
          <cell r="G66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</v>
          </cell>
          <cell r="G74" t="str">
            <v>F10</v>
          </cell>
        </row>
        <row r="75">
          <cell r="D75" t="str">
            <v>F10</v>
          </cell>
          <cell r="E75" t="str">
            <v>F10</v>
          </cell>
          <cell r="F75" t="str">
            <v>F10</v>
          </cell>
          <cell r="G75" t="str">
            <v>F10</v>
          </cell>
        </row>
        <row r="76">
          <cell r="D76" t="str">
            <v>F30</v>
          </cell>
          <cell r="E76" t="str">
            <v>F30</v>
          </cell>
          <cell r="F76" t="str">
            <v>F30</v>
          </cell>
          <cell r="G76" t="str">
            <v>F30</v>
          </cell>
        </row>
        <row r="77">
          <cell r="D77" t="str">
            <v>F10</v>
          </cell>
          <cell r="E77" t="str">
            <v>F10</v>
          </cell>
          <cell r="F77" t="str">
            <v>F10</v>
          </cell>
          <cell r="G77" t="str">
            <v>F10</v>
          </cell>
        </row>
        <row r="78">
          <cell r="D78" t="str">
            <v>F10</v>
          </cell>
          <cell r="E78" t="str">
            <v>F10</v>
          </cell>
          <cell r="F78" t="str">
            <v>F10</v>
          </cell>
          <cell r="G78" t="str">
            <v>F10</v>
          </cell>
        </row>
        <row r="79">
          <cell r="D79" t="str">
            <v>F10</v>
          </cell>
          <cell r="E79" t="str">
            <v>F10</v>
          </cell>
          <cell r="F79" t="str">
            <v>F102x</v>
          </cell>
          <cell r="G79" t="str">
            <v>F10</v>
          </cell>
        </row>
        <row r="84">
          <cell r="D84" t="str">
            <v>F80</v>
          </cell>
          <cell r="E84" t="str">
            <v>F80</v>
          </cell>
          <cell r="F84" t="str">
            <v>F80</v>
          </cell>
          <cell r="G84" t="str">
            <v>F80</v>
          </cell>
        </row>
        <row r="87">
          <cell r="D87" t="str">
            <v>F105</v>
          </cell>
          <cell r="E87" t="str">
            <v>F105</v>
          </cell>
          <cell r="F87" t="str">
            <v>F105</v>
          </cell>
          <cell r="G87" t="str">
            <v>F105</v>
          </cell>
        </row>
        <row r="88">
          <cell r="D88" t="str">
            <v>F105</v>
          </cell>
          <cell r="E88" t="str">
            <v>F105</v>
          </cell>
          <cell r="F88" t="str">
            <v>F105</v>
          </cell>
          <cell r="G88" t="str">
            <v>F105</v>
          </cell>
        </row>
        <row r="89">
          <cell r="D89" t="str">
            <v>F105</v>
          </cell>
          <cell r="E89" t="str">
            <v>F105</v>
          </cell>
          <cell r="F89" t="str">
            <v>F105</v>
          </cell>
          <cell r="G89" t="str">
            <v>F105</v>
          </cell>
        </row>
        <row r="97">
          <cell r="D97" t="str">
            <v>C</v>
          </cell>
          <cell r="E97" t="str">
            <v>C</v>
          </cell>
          <cell r="F97" t="str">
            <v>C</v>
          </cell>
          <cell r="G97" t="str">
            <v>C</v>
          </cell>
        </row>
        <row r="98">
          <cell r="D98" t="str">
            <v>COS
Factor</v>
          </cell>
          <cell r="E98" t="str">
            <v>COS
Factor</v>
          </cell>
          <cell r="F98" t="str">
            <v>COS
Factor</v>
          </cell>
          <cell r="G98" t="str">
            <v>COS
Factor</v>
          </cell>
        </row>
        <row r="99">
          <cell r="D99" t="str">
            <v>F10</v>
          </cell>
          <cell r="E99" t="str">
            <v>F10</v>
          </cell>
          <cell r="F99" t="str">
            <v>F10</v>
          </cell>
          <cell r="G99" t="str">
            <v>F10</v>
          </cell>
        </row>
        <row r="100">
          <cell r="D100" t="str">
            <v>F10</v>
          </cell>
          <cell r="E100" t="str">
            <v>F10</v>
          </cell>
          <cell r="F100" t="str">
            <v>F10</v>
          </cell>
          <cell r="G100" t="str">
            <v>F10</v>
          </cell>
        </row>
        <row r="103">
          <cell r="D103" t="str">
            <v>F30</v>
          </cell>
          <cell r="E103" t="str">
            <v>F90</v>
          </cell>
          <cell r="F103" t="str">
            <v>F30</v>
          </cell>
          <cell r="G103" t="str">
            <v>F30</v>
          </cell>
        </row>
        <row r="104">
          <cell r="D104" t="str">
            <v>F30</v>
          </cell>
          <cell r="E104" t="str">
            <v>F30</v>
          </cell>
          <cell r="F104" t="str">
            <v>F30</v>
          </cell>
          <cell r="G104" t="str">
            <v>F30</v>
          </cell>
        </row>
        <row r="105">
          <cell r="D105" t="str">
            <v>F30</v>
          </cell>
          <cell r="E105" t="str">
            <v>F93</v>
          </cell>
          <cell r="F105" t="str">
            <v>F30</v>
          </cell>
          <cell r="G105" t="str">
            <v>F30</v>
          </cell>
        </row>
        <row r="106">
          <cell r="D106" t="str">
            <v>F30</v>
          </cell>
          <cell r="E106" t="str">
            <v>F30</v>
          </cell>
          <cell r="F106" t="str">
            <v>F30</v>
          </cell>
          <cell r="G106" t="str">
            <v>F30</v>
          </cell>
        </row>
        <row r="107">
          <cell r="D107" t="str">
            <v>F30</v>
          </cell>
          <cell r="E107" t="str">
            <v>F91</v>
          </cell>
          <cell r="F107" t="str">
            <v>F30</v>
          </cell>
          <cell r="G107" t="str">
            <v>F30</v>
          </cell>
        </row>
        <row r="110">
          <cell r="D110" t="str">
            <v>F10</v>
          </cell>
          <cell r="E110" t="str">
            <v>F10</v>
          </cell>
          <cell r="F110" t="str">
            <v>F10</v>
          </cell>
          <cell r="G110" t="str">
            <v>F10</v>
          </cell>
        </row>
        <row r="111">
          <cell r="D111" t="str">
            <v>F10</v>
          </cell>
          <cell r="E111" t="str">
            <v>F10</v>
          </cell>
          <cell r="F111" t="str">
            <v>F10</v>
          </cell>
          <cell r="G111" t="str">
            <v>F10</v>
          </cell>
        </row>
        <row r="114">
          <cell r="D114" t="str">
            <v>F30</v>
          </cell>
          <cell r="E114" t="str">
            <v>F94</v>
          </cell>
          <cell r="F114" t="str">
            <v>F30</v>
          </cell>
          <cell r="G114" t="str">
            <v>F30</v>
          </cell>
        </row>
        <row r="115">
          <cell r="D115" t="str">
            <v>F30</v>
          </cell>
          <cell r="E115" t="str">
            <v>F30</v>
          </cell>
          <cell r="F115" t="str">
            <v>F30</v>
          </cell>
          <cell r="G115" t="str">
            <v>F30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F30</v>
          </cell>
          <cell r="E123" t="str">
            <v>F30</v>
          </cell>
          <cell r="F123" t="str">
            <v>F30</v>
          </cell>
          <cell r="G123" t="str">
            <v>F30</v>
          </cell>
        </row>
        <row r="124">
          <cell r="D124" t="str">
            <v>F10</v>
          </cell>
          <cell r="E124" t="str">
            <v>F10</v>
          </cell>
          <cell r="F124" t="str">
            <v>F10</v>
          </cell>
          <cell r="G124" t="str">
            <v>F10</v>
          </cell>
        </row>
        <row r="127">
          <cell r="D127" t="str">
            <v>F10</v>
          </cell>
          <cell r="E127" t="str">
            <v>F10</v>
          </cell>
          <cell r="F127" t="str">
            <v>F10</v>
          </cell>
          <cell r="G127" t="str">
            <v>F10</v>
          </cell>
        </row>
        <row r="128">
          <cell r="D128" t="str">
            <v>F10</v>
          </cell>
          <cell r="E128" t="str">
            <v>F10</v>
          </cell>
          <cell r="F128" t="str">
            <v>F10</v>
          </cell>
          <cell r="G128" t="str">
            <v>F10</v>
          </cell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2">
          <cell r="D132" t="str">
            <v>F10</v>
          </cell>
          <cell r="E132" t="str">
            <v>F10</v>
          </cell>
          <cell r="F132" t="str">
            <v>F10</v>
          </cell>
          <cell r="G132" t="str">
            <v>F10</v>
          </cell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6">
          <cell r="D136" t="str">
            <v>F10</v>
          </cell>
          <cell r="E136" t="str">
            <v>F10</v>
          </cell>
          <cell r="F136" t="str">
            <v>F10</v>
          </cell>
          <cell r="G136" t="str">
            <v>F10</v>
          </cell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0">
          <cell r="D140" t="str">
            <v>F10</v>
          </cell>
          <cell r="E140" t="str">
            <v>F10</v>
          </cell>
          <cell r="F140" t="str">
            <v>F10</v>
          </cell>
          <cell r="G140" t="str">
            <v>F10</v>
          </cell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44">
          <cell r="D144" t="str">
            <v>F10</v>
          </cell>
          <cell r="E144" t="str">
            <v>F10</v>
          </cell>
          <cell r="F144" t="str">
            <v>F10</v>
          </cell>
          <cell r="G144" t="str">
            <v>F10</v>
          </cell>
        </row>
        <row r="147">
          <cell r="D147" t="str">
            <v>F10</v>
          </cell>
          <cell r="E147" t="str">
            <v>F10</v>
          </cell>
          <cell r="F147" t="str">
            <v>F10</v>
          </cell>
          <cell r="G147" t="str">
            <v>F10</v>
          </cell>
        </row>
        <row r="148">
          <cell r="D148" t="str">
            <v>F10</v>
          </cell>
          <cell r="E148" t="str">
            <v>F10</v>
          </cell>
          <cell r="F148" t="str">
            <v>F10</v>
          </cell>
          <cell r="G148" t="str">
            <v>F10</v>
          </cell>
        </row>
        <row r="157">
          <cell r="D157" t="str">
            <v>F10</v>
          </cell>
          <cell r="E157" t="str">
            <v>F10</v>
          </cell>
          <cell r="F157" t="str">
            <v>F10</v>
          </cell>
          <cell r="G157" t="str">
            <v>F10</v>
          </cell>
        </row>
        <row r="159">
          <cell r="D159" t="str">
            <v>F30</v>
          </cell>
          <cell r="E159" t="str">
            <v>F30</v>
          </cell>
          <cell r="F159" t="str">
            <v>F30</v>
          </cell>
          <cell r="G159" t="str">
            <v>F30</v>
          </cell>
        </row>
        <row r="161">
          <cell r="D161" t="str">
            <v>F10</v>
          </cell>
          <cell r="E161" t="str">
            <v>F10</v>
          </cell>
          <cell r="F161" t="str">
            <v>F10</v>
          </cell>
          <cell r="G161" t="str">
            <v>F10</v>
          </cell>
        </row>
        <row r="163">
          <cell r="D163" t="str">
            <v>F10</v>
          </cell>
          <cell r="E163" t="str">
            <v>F10</v>
          </cell>
          <cell r="F163" t="str">
            <v>F10</v>
          </cell>
          <cell r="G163" t="str">
            <v>F10</v>
          </cell>
        </row>
        <row r="165">
          <cell r="D165" t="str">
            <v>F10</v>
          </cell>
          <cell r="E165" t="str">
            <v>F10</v>
          </cell>
          <cell r="F165" t="str">
            <v>F10</v>
          </cell>
          <cell r="G165" t="str">
            <v>F10</v>
          </cell>
        </row>
        <row r="167">
          <cell r="D167" t="str">
            <v>F10</v>
          </cell>
          <cell r="E167" t="str">
            <v>F10</v>
          </cell>
          <cell r="F167" t="str">
            <v>F10</v>
          </cell>
          <cell r="G167" t="str">
            <v>F10</v>
          </cell>
        </row>
        <row r="169">
          <cell r="D169" t="str">
            <v>F10</v>
          </cell>
          <cell r="E169" t="str">
            <v>F10</v>
          </cell>
          <cell r="F169" t="str">
            <v>F10</v>
          </cell>
          <cell r="G169" t="str">
            <v>F10</v>
          </cell>
        </row>
        <row r="171">
          <cell r="D171" t="str">
            <v>F10</v>
          </cell>
          <cell r="E171" t="str">
            <v>F10</v>
          </cell>
          <cell r="F171" t="str">
            <v>F10</v>
          </cell>
          <cell r="G171" t="str">
            <v>F10</v>
          </cell>
        </row>
        <row r="173">
          <cell r="D173" t="str">
            <v>F10</v>
          </cell>
          <cell r="E173" t="str">
            <v>F10</v>
          </cell>
          <cell r="F173" t="str">
            <v>F10</v>
          </cell>
          <cell r="G173" t="str">
            <v>F10</v>
          </cell>
        </row>
        <row r="175">
          <cell r="D175" t="str">
            <v>F10</v>
          </cell>
          <cell r="E175" t="str">
            <v>F10</v>
          </cell>
          <cell r="F175" t="str">
            <v>F10</v>
          </cell>
          <cell r="G175" t="str">
            <v>F10</v>
          </cell>
        </row>
        <row r="177">
          <cell r="D177" t="str">
            <v>F10</v>
          </cell>
          <cell r="E177" t="str">
            <v>F10</v>
          </cell>
          <cell r="F177" t="str">
            <v>F10</v>
          </cell>
          <cell r="G177" t="str">
            <v>F10</v>
          </cell>
        </row>
        <row r="185">
          <cell r="D185" t="str">
            <v>C</v>
          </cell>
          <cell r="E185" t="str">
            <v>C</v>
          </cell>
          <cell r="F185" t="str">
            <v>C</v>
          </cell>
          <cell r="G185" t="str">
            <v>C</v>
          </cell>
        </row>
        <row r="186">
          <cell r="D186" t="str">
            <v>COS
Factor</v>
          </cell>
          <cell r="E186" t="str">
            <v>COS
Factor</v>
          </cell>
          <cell r="F186" t="str">
            <v>COS
Factor</v>
          </cell>
          <cell r="G186" t="str">
            <v>COS
Factor</v>
          </cell>
        </row>
        <row r="187">
          <cell r="D187" t="str">
            <v>F10</v>
          </cell>
          <cell r="E187" t="str">
            <v>F10</v>
          </cell>
          <cell r="F187" t="str">
            <v>F10</v>
          </cell>
          <cell r="G187" t="str">
            <v>F10</v>
          </cell>
        </row>
        <row r="189">
          <cell r="D189" t="str">
            <v>F10</v>
          </cell>
          <cell r="E189" t="str">
            <v>F10</v>
          </cell>
          <cell r="F189" t="str">
            <v>F10</v>
          </cell>
          <cell r="G189" t="str">
            <v>F10</v>
          </cell>
        </row>
        <row r="191">
          <cell r="D191" t="str">
            <v>F10</v>
          </cell>
          <cell r="E191" t="str">
            <v>F10</v>
          </cell>
          <cell r="F191" t="str">
            <v>F10</v>
          </cell>
          <cell r="G191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5">
          <cell r="D195" t="str">
            <v>F10</v>
          </cell>
          <cell r="E195" t="str">
            <v>F10</v>
          </cell>
          <cell r="F195" t="str">
            <v>F10</v>
          </cell>
          <cell r="G195" t="str">
            <v>F10</v>
          </cell>
        </row>
        <row r="197">
          <cell r="D197" t="str">
            <v>F10</v>
          </cell>
          <cell r="E197" t="str">
            <v>F10</v>
          </cell>
          <cell r="F197" t="str">
            <v>F10</v>
          </cell>
          <cell r="G197" t="str">
            <v>F10</v>
          </cell>
        </row>
        <row r="199">
          <cell r="D199" t="str">
            <v>F10</v>
          </cell>
          <cell r="E199" t="str">
            <v>F10</v>
          </cell>
          <cell r="F199" t="str">
            <v>F10</v>
          </cell>
          <cell r="G199" t="str">
            <v>F10</v>
          </cell>
        </row>
        <row r="201">
          <cell r="D201" t="str">
            <v>F10</v>
          </cell>
          <cell r="E201" t="str">
            <v>F10</v>
          </cell>
          <cell r="F201" t="str">
            <v>F10</v>
          </cell>
          <cell r="G201" t="str">
            <v>F10</v>
          </cell>
        </row>
        <row r="203">
          <cell r="D203" t="str">
            <v>F10</v>
          </cell>
          <cell r="E203" t="str">
            <v>F10</v>
          </cell>
          <cell r="F203" t="str">
            <v>F10</v>
          </cell>
          <cell r="G203" t="str">
            <v>F10</v>
          </cell>
        </row>
        <row r="205">
          <cell r="D205" t="str">
            <v>F10</v>
          </cell>
          <cell r="E205" t="str">
            <v>F10</v>
          </cell>
          <cell r="F205" t="str">
            <v>F10</v>
          </cell>
          <cell r="G205" t="str">
            <v>F10</v>
          </cell>
        </row>
        <row r="207">
          <cell r="D207" t="str">
            <v>F10</v>
          </cell>
          <cell r="E207" t="str">
            <v>F10</v>
          </cell>
          <cell r="F207" t="str">
            <v>F10</v>
          </cell>
          <cell r="G207" t="str">
            <v>F10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7">
          <cell r="D217" t="str">
            <v>F30</v>
          </cell>
          <cell r="E217" t="str">
            <v>F92</v>
          </cell>
          <cell r="F217" t="str">
            <v>F30</v>
          </cell>
          <cell r="G217" t="str">
            <v>F30</v>
          </cell>
        </row>
        <row r="218">
          <cell r="D218" t="str">
            <v>F30</v>
          </cell>
          <cell r="E218" t="str">
            <v>F93</v>
          </cell>
          <cell r="F218" t="str">
            <v>F30</v>
          </cell>
          <cell r="G218" t="str">
            <v>F30</v>
          </cell>
        </row>
        <row r="221">
          <cell r="D221" t="str">
            <v>F10</v>
          </cell>
          <cell r="E221" t="str">
            <v>F10</v>
          </cell>
          <cell r="F221" t="str">
            <v>F10</v>
          </cell>
          <cell r="G221" t="str">
            <v>F10</v>
          </cell>
        </row>
        <row r="222">
          <cell r="D222" t="str">
            <v>F10</v>
          </cell>
          <cell r="E222" t="str">
            <v>F10</v>
          </cell>
          <cell r="F222" t="str">
            <v>F10</v>
          </cell>
          <cell r="G222" t="str">
            <v>F10</v>
          </cell>
        </row>
        <row r="225">
          <cell r="D225" t="str">
            <v>F10</v>
          </cell>
          <cell r="E225" t="str">
            <v>F10</v>
          </cell>
          <cell r="F225" t="str">
            <v>F10</v>
          </cell>
          <cell r="G225" t="str">
            <v>F10</v>
          </cell>
        </row>
        <row r="226">
          <cell r="D226" t="str">
            <v>F10</v>
          </cell>
          <cell r="E226" t="str">
            <v>F10</v>
          </cell>
          <cell r="F226" t="str">
            <v>F10</v>
          </cell>
          <cell r="G226" t="str">
            <v>F10</v>
          </cell>
        </row>
        <row r="227">
          <cell r="D227" t="str">
            <v>F10</v>
          </cell>
          <cell r="E227" t="str">
            <v>F10</v>
          </cell>
          <cell r="F227" t="str">
            <v>F10</v>
          </cell>
          <cell r="G227" t="str">
            <v>F10</v>
          </cell>
        </row>
        <row r="230">
          <cell r="D230" t="str">
            <v>F10</v>
          </cell>
          <cell r="E230" t="str">
            <v>F10</v>
          </cell>
          <cell r="F230" t="str">
            <v>F10</v>
          </cell>
          <cell r="G230" t="str">
            <v>F10</v>
          </cell>
        </row>
        <row r="231">
          <cell r="D231" t="str">
            <v>F10</v>
          </cell>
          <cell r="E231" t="str">
            <v>F10</v>
          </cell>
          <cell r="F231" t="str">
            <v>F10</v>
          </cell>
          <cell r="G231" t="str">
            <v>F10</v>
          </cell>
        </row>
        <row r="234">
          <cell r="D234" t="str">
            <v>F10</v>
          </cell>
          <cell r="E234" t="str">
            <v>F10</v>
          </cell>
          <cell r="F234" t="str">
            <v>F10</v>
          </cell>
          <cell r="G234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0">
          <cell r="D240" t="str">
            <v>F10</v>
          </cell>
          <cell r="E240" t="str">
            <v>F10</v>
          </cell>
          <cell r="F240" t="str">
            <v>F10</v>
          </cell>
          <cell r="G240" t="str">
            <v>F10</v>
          </cell>
        </row>
        <row r="243">
          <cell r="D243" t="str">
            <v>F10</v>
          </cell>
          <cell r="E243" t="str">
            <v>F10</v>
          </cell>
          <cell r="F243" t="str">
            <v>F10</v>
          </cell>
          <cell r="G243" t="str">
            <v>F10</v>
          </cell>
        </row>
        <row r="244">
          <cell r="D244" t="str">
            <v>F10</v>
          </cell>
          <cell r="E244" t="str">
            <v>F10</v>
          </cell>
          <cell r="F244" t="str">
            <v>F10</v>
          </cell>
          <cell r="G244" t="str">
            <v>F10</v>
          </cell>
        </row>
        <row r="245">
          <cell r="D245" t="str">
            <v>F10</v>
          </cell>
          <cell r="E245" t="str">
            <v>F10</v>
          </cell>
          <cell r="F245" t="str">
            <v>F10</v>
          </cell>
          <cell r="G245" t="str">
            <v>F10</v>
          </cell>
        </row>
        <row r="254">
          <cell r="D254" t="str">
            <v>F10</v>
          </cell>
          <cell r="E254" t="str">
            <v>F10</v>
          </cell>
          <cell r="F254" t="str">
            <v>F10</v>
          </cell>
          <cell r="G254" t="str">
            <v>F10</v>
          </cell>
        </row>
        <row r="255">
          <cell r="D255" t="str">
            <v>F10</v>
          </cell>
          <cell r="E255" t="str">
            <v>F87</v>
          </cell>
          <cell r="F255" t="str">
            <v>F10</v>
          </cell>
          <cell r="G255" t="str">
            <v>F10</v>
          </cell>
        </row>
        <row r="256">
          <cell r="D256" t="str">
            <v>F30</v>
          </cell>
          <cell r="E256" t="str">
            <v>F89</v>
          </cell>
          <cell r="F256" t="str">
            <v>F30</v>
          </cell>
          <cell r="G256" t="str">
            <v>F30</v>
          </cell>
        </row>
        <row r="257">
          <cell r="D257" t="str">
            <v>F10</v>
          </cell>
          <cell r="E257" t="str">
            <v>F88</v>
          </cell>
          <cell r="F257" t="str">
            <v>F10</v>
          </cell>
          <cell r="G257" t="str">
            <v>F10</v>
          </cell>
        </row>
        <row r="258">
          <cell r="D258" t="str">
            <v>F10</v>
          </cell>
          <cell r="E258" t="str">
            <v>F88</v>
          </cell>
          <cell r="F258" t="str">
            <v>F10</v>
          </cell>
          <cell r="G258" t="str">
            <v>F10</v>
          </cell>
        </row>
        <row r="262">
          <cell r="D262" t="str">
            <v>F10</v>
          </cell>
          <cell r="E262" t="str">
            <v>F10</v>
          </cell>
          <cell r="F262" t="str">
            <v>F10</v>
          </cell>
          <cell r="G262" t="str">
            <v>F10</v>
          </cell>
        </row>
        <row r="264">
          <cell r="D264" t="str">
            <v>F10</v>
          </cell>
          <cell r="E264" t="str">
            <v>F10</v>
          </cell>
          <cell r="F264" t="str">
            <v>F10</v>
          </cell>
          <cell r="G264" t="str">
            <v>F10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 t="str">
            <v>F10</v>
          </cell>
          <cell r="E266" t="str">
            <v>F10</v>
          </cell>
          <cell r="F266" t="str">
            <v>F10</v>
          </cell>
          <cell r="G266" t="str">
            <v>F10</v>
          </cell>
        </row>
        <row r="267">
          <cell r="D267" t="str">
            <v>F30</v>
          </cell>
          <cell r="E267" t="str">
            <v>F30</v>
          </cell>
          <cell r="F267" t="str">
            <v>F30</v>
          </cell>
          <cell r="G267" t="str">
            <v>F30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3">
          <cell r="D273" t="str">
            <v>F10</v>
          </cell>
          <cell r="E273" t="str">
            <v>F10</v>
          </cell>
          <cell r="F273" t="str">
            <v>F10</v>
          </cell>
          <cell r="G273" t="str">
            <v>F10</v>
          </cell>
        </row>
        <row r="274">
          <cell r="D274" t="str">
            <v>F10</v>
          </cell>
          <cell r="E274" t="str">
            <v>F10</v>
          </cell>
          <cell r="F274" t="str">
            <v>F10</v>
          </cell>
          <cell r="G274" t="str">
            <v>F10</v>
          </cell>
        </row>
        <row r="275">
          <cell r="D275" t="str">
            <v>F10</v>
          </cell>
          <cell r="E275" t="str">
            <v>F10</v>
          </cell>
          <cell r="F275" t="str">
            <v>F10</v>
          </cell>
          <cell r="G275" t="str">
            <v>F10</v>
          </cell>
        </row>
        <row r="276">
          <cell r="D276" t="str">
            <v>F10</v>
          </cell>
          <cell r="E276" t="str">
            <v>F10</v>
          </cell>
          <cell r="F276" t="str">
            <v>F10</v>
          </cell>
          <cell r="G276" t="str">
            <v>F10</v>
          </cell>
        </row>
        <row r="277">
          <cell r="D277" t="str">
            <v>F10</v>
          </cell>
          <cell r="E277" t="str">
            <v>F10</v>
          </cell>
          <cell r="F277" t="str">
            <v>F10</v>
          </cell>
          <cell r="G277" t="str">
            <v>F10</v>
          </cell>
        </row>
        <row r="287">
          <cell r="D287" t="str">
            <v>C</v>
          </cell>
          <cell r="E287" t="str">
            <v>C</v>
          </cell>
          <cell r="F287" t="str">
            <v>C</v>
          </cell>
          <cell r="G287" t="str">
            <v>C</v>
          </cell>
        </row>
        <row r="288">
          <cell r="D288" t="str">
            <v>COS
Factor</v>
          </cell>
          <cell r="E288" t="str">
            <v>COS
Factor</v>
          </cell>
          <cell r="F288" t="str">
            <v>COS
Factor</v>
          </cell>
          <cell r="G288" t="str">
            <v>COS
Factor</v>
          </cell>
        </row>
        <row r="289">
          <cell r="D289" t="str">
            <v>F106</v>
          </cell>
          <cell r="E289" t="str">
            <v>F106</v>
          </cell>
          <cell r="F289" t="str">
            <v>F106</v>
          </cell>
          <cell r="G289" t="str">
            <v>F106</v>
          </cell>
        </row>
        <row r="291">
          <cell r="D291" t="str">
            <v>F106</v>
          </cell>
          <cell r="E291" t="str">
            <v>F106</v>
          </cell>
          <cell r="F291" t="str">
            <v>F106</v>
          </cell>
          <cell r="G291" t="str">
            <v>F106</v>
          </cell>
        </row>
        <row r="293">
          <cell r="D293" t="str">
            <v>F106</v>
          </cell>
          <cell r="E293" t="str">
            <v>F106</v>
          </cell>
          <cell r="F293" t="str">
            <v>F106</v>
          </cell>
          <cell r="G293" t="str">
            <v>F106</v>
          </cell>
        </row>
        <row r="295">
          <cell r="D295" t="str">
            <v>F106</v>
          </cell>
          <cell r="E295" t="str">
            <v>F106</v>
          </cell>
          <cell r="F295" t="str">
            <v>F106</v>
          </cell>
          <cell r="G295" t="str">
            <v>F106</v>
          </cell>
        </row>
        <row r="297">
          <cell r="D297" t="str">
            <v>F106</v>
          </cell>
          <cell r="E297" t="str">
            <v>F106</v>
          </cell>
          <cell r="F297" t="str">
            <v>F106</v>
          </cell>
          <cell r="G297" t="str">
            <v>F106</v>
          </cell>
        </row>
        <row r="299">
          <cell r="D299" t="str">
            <v>F10</v>
          </cell>
          <cell r="E299" t="str">
            <v>F95</v>
          </cell>
          <cell r="F299" t="str">
            <v>F10</v>
          </cell>
          <cell r="G299" t="str">
            <v>F10</v>
          </cell>
        </row>
        <row r="300">
          <cell r="D300" t="str">
            <v>F30</v>
          </cell>
          <cell r="E300" t="str">
            <v>F96</v>
          </cell>
          <cell r="F300" t="str">
            <v>F30</v>
          </cell>
          <cell r="G300" t="str">
            <v>F30</v>
          </cell>
        </row>
        <row r="303">
          <cell r="D303" t="str">
            <v>F106</v>
          </cell>
          <cell r="E303" t="str">
            <v>F106</v>
          </cell>
          <cell r="F303" t="str">
            <v>F106</v>
          </cell>
          <cell r="G303" t="str">
            <v>F106</v>
          </cell>
        </row>
        <row r="305">
          <cell r="D305" t="str">
            <v>F106</v>
          </cell>
          <cell r="E305" t="str">
            <v>F106</v>
          </cell>
          <cell r="F305" t="str">
            <v>F106</v>
          </cell>
          <cell r="G305" t="str">
            <v>F106</v>
          </cell>
        </row>
        <row r="307">
          <cell r="D307" t="str">
            <v>F106</v>
          </cell>
          <cell r="E307" t="str">
            <v>F106</v>
          </cell>
          <cell r="F307" t="str">
            <v>F106</v>
          </cell>
          <cell r="G307" t="str">
            <v>F106</v>
          </cell>
        </row>
        <row r="309">
          <cell r="D309" t="str">
            <v>F106</v>
          </cell>
          <cell r="E309" t="str">
            <v>F106</v>
          </cell>
          <cell r="F309" t="str">
            <v>F106</v>
          </cell>
          <cell r="G309" t="str">
            <v>F106</v>
          </cell>
        </row>
        <row r="311">
          <cell r="D311" t="str">
            <v>F106</v>
          </cell>
          <cell r="E311" t="str">
            <v>F106</v>
          </cell>
          <cell r="F311" t="str">
            <v>F106</v>
          </cell>
          <cell r="G311" t="str">
            <v>F106</v>
          </cell>
        </row>
        <row r="313">
          <cell r="D313" t="str">
            <v>F106</v>
          </cell>
          <cell r="E313" t="str">
            <v>F106</v>
          </cell>
          <cell r="F313" t="str">
            <v>F106</v>
          </cell>
          <cell r="G313" t="str">
            <v>F106</v>
          </cell>
        </row>
        <row r="315">
          <cell r="D315" t="str">
            <v>F106</v>
          </cell>
          <cell r="E315" t="str">
            <v>F106</v>
          </cell>
          <cell r="F315" t="str">
            <v>F106</v>
          </cell>
          <cell r="G315" t="str">
            <v>F106</v>
          </cell>
        </row>
        <row r="317">
          <cell r="D317" t="str">
            <v>F106</v>
          </cell>
          <cell r="E317" t="str">
            <v>F106</v>
          </cell>
          <cell r="F317" t="str">
            <v>F106</v>
          </cell>
          <cell r="G317" t="str">
            <v>F106</v>
          </cell>
        </row>
        <row r="335">
          <cell r="D335" t="str">
            <v>C</v>
          </cell>
          <cell r="E335" t="str">
            <v>C</v>
          </cell>
          <cell r="F335" t="str">
            <v>C</v>
          </cell>
          <cell r="G335" t="str">
            <v>C</v>
          </cell>
        </row>
        <row r="336">
          <cell r="D336" t="str">
            <v>COS
Factor</v>
          </cell>
          <cell r="E336" t="str">
            <v>COS
Factor</v>
          </cell>
          <cell r="F336" t="str">
            <v>COS
Factor</v>
          </cell>
          <cell r="G336" t="str">
            <v>COS
Factor</v>
          </cell>
        </row>
        <row r="337">
          <cell r="D337" t="str">
            <v>F131</v>
          </cell>
          <cell r="E337" t="str">
            <v>F131</v>
          </cell>
          <cell r="F337" t="str">
            <v>F131</v>
          </cell>
          <cell r="G337" t="str">
            <v>F131</v>
          </cell>
        </row>
        <row r="339">
          <cell r="D339" t="str">
            <v>F20</v>
          </cell>
          <cell r="E339" t="str">
            <v>F20</v>
          </cell>
          <cell r="F339" t="str">
            <v>F20</v>
          </cell>
          <cell r="G339" t="str">
            <v>F20</v>
          </cell>
        </row>
        <row r="341">
          <cell r="D341" t="str">
            <v>F120</v>
          </cell>
          <cell r="E341" t="str">
            <v>F120</v>
          </cell>
          <cell r="F341" t="str">
            <v>F120</v>
          </cell>
          <cell r="G341" t="str">
            <v>F120</v>
          </cell>
        </row>
        <row r="343">
          <cell r="D343" t="str">
            <v>F132</v>
          </cell>
          <cell r="E343" t="str">
            <v>F132</v>
          </cell>
          <cell r="F343" t="str">
            <v>F132</v>
          </cell>
          <cell r="G343" t="str">
            <v>F132</v>
          </cell>
        </row>
        <row r="345">
          <cell r="D345" t="str">
            <v>F133</v>
          </cell>
          <cell r="E345" t="str">
            <v>F133</v>
          </cell>
          <cell r="F345" t="str">
            <v>F133</v>
          </cell>
          <cell r="G345" t="str">
            <v>F133</v>
          </cell>
        </row>
        <row r="347">
          <cell r="D347" t="str">
            <v>F130</v>
          </cell>
          <cell r="E347" t="str">
            <v>F130</v>
          </cell>
          <cell r="F347" t="str">
            <v>F130</v>
          </cell>
          <cell r="G347" t="str">
            <v>F130</v>
          </cell>
        </row>
        <row r="349">
          <cell r="D349" t="str">
            <v>F127</v>
          </cell>
          <cell r="E349" t="str">
            <v>F127</v>
          </cell>
          <cell r="F349" t="str">
            <v>F127</v>
          </cell>
          <cell r="G349" t="str">
            <v>F127</v>
          </cell>
        </row>
        <row r="351">
          <cell r="D351" t="str">
            <v>F20</v>
          </cell>
          <cell r="E351" t="str">
            <v>F20</v>
          </cell>
          <cell r="F351" t="str">
            <v>F20</v>
          </cell>
          <cell r="G351" t="str">
            <v>F20</v>
          </cell>
        </row>
        <row r="353">
          <cell r="D353" t="str">
            <v>F131</v>
          </cell>
          <cell r="E353" t="str">
            <v>F131</v>
          </cell>
          <cell r="F353" t="str">
            <v>F131</v>
          </cell>
          <cell r="G353" t="str">
            <v>F131</v>
          </cell>
        </row>
        <row r="355">
          <cell r="D355" t="str">
            <v>F131</v>
          </cell>
          <cell r="E355" t="str">
            <v>F131</v>
          </cell>
          <cell r="F355" t="str">
            <v>F131</v>
          </cell>
          <cell r="G355" t="str">
            <v>F131</v>
          </cell>
        </row>
        <row r="357">
          <cell r="D357" t="str">
            <v>F131</v>
          </cell>
          <cell r="E357" t="str">
            <v>F131</v>
          </cell>
          <cell r="F357" t="str">
            <v>F131</v>
          </cell>
          <cell r="G357" t="str">
            <v>F131</v>
          </cell>
        </row>
        <row r="359">
          <cell r="D359" t="str">
            <v>F119</v>
          </cell>
          <cell r="E359" t="str">
            <v>F119</v>
          </cell>
          <cell r="F359" t="str">
            <v>F119</v>
          </cell>
          <cell r="G359" t="str">
            <v>F119</v>
          </cell>
        </row>
        <row r="361">
          <cell r="D361" t="str">
            <v>F120</v>
          </cell>
          <cell r="E361" t="str">
            <v>F120</v>
          </cell>
          <cell r="F361" t="str">
            <v>F120</v>
          </cell>
          <cell r="G361" t="str">
            <v>F120</v>
          </cell>
        </row>
        <row r="363">
          <cell r="D363" t="str">
            <v>F134</v>
          </cell>
          <cell r="E363" t="str">
            <v>F134</v>
          </cell>
          <cell r="F363" t="str">
            <v>F134</v>
          </cell>
          <cell r="G363" t="str">
            <v>F134</v>
          </cell>
        </row>
        <row r="365">
          <cell r="D365" t="str">
            <v>F135</v>
          </cell>
          <cell r="E365" t="str">
            <v>F135</v>
          </cell>
          <cell r="F365" t="str">
            <v>F135</v>
          </cell>
          <cell r="G365" t="str">
            <v>F135</v>
          </cell>
        </row>
        <row r="367">
          <cell r="D367" t="str">
            <v>F125</v>
          </cell>
          <cell r="E367" t="str">
            <v>F125</v>
          </cell>
          <cell r="F367" t="str">
            <v>F125</v>
          </cell>
          <cell r="G367" t="str">
            <v>F125</v>
          </cell>
        </row>
        <row r="369">
          <cell r="D369" t="str">
            <v>F130</v>
          </cell>
          <cell r="E369" t="str">
            <v>F130</v>
          </cell>
          <cell r="F369" t="str">
            <v>F130</v>
          </cell>
          <cell r="G369" t="str">
            <v>F130</v>
          </cell>
        </row>
        <row r="371">
          <cell r="D371" t="str">
            <v>F127</v>
          </cell>
          <cell r="E371" t="str">
            <v>F127</v>
          </cell>
          <cell r="F371" t="str">
            <v>F127</v>
          </cell>
          <cell r="G371" t="str">
            <v>F127</v>
          </cell>
        </row>
        <row r="373">
          <cell r="D373" t="str">
            <v>F131</v>
          </cell>
          <cell r="E373" t="str">
            <v>F131</v>
          </cell>
          <cell r="F373" t="str">
            <v>F131</v>
          </cell>
          <cell r="G373" t="str">
            <v>F131</v>
          </cell>
        </row>
        <row r="381">
          <cell r="D381" t="str">
            <v>F136</v>
          </cell>
          <cell r="E381" t="str">
            <v>F136</v>
          </cell>
          <cell r="F381" t="str">
            <v>F136</v>
          </cell>
          <cell r="G381" t="str">
            <v>F136</v>
          </cell>
        </row>
        <row r="383">
          <cell r="D383" t="str">
            <v>F47</v>
          </cell>
          <cell r="E383" t="str">
            <v>F47</v>
          </cell>
          <cell r="F383" t="str">
            <v>F47</v>
          </cell>
          <cell r="G383" t="str">
            <v>F47</v>
          </cell>
        </row>
        <row r="385">
          <cell r="D385" t="str">
            <v>F48</v>
          </cell>
          <cell r="E385" t="str">
            <v>F48</v>
          </cell>
          <cell r="F385" t="str">
            <v>F48</v>
          </cell>
          <cell r="G385" t="str">
            <v>F48</v>
          </cell>
        </row>
        <row r="387">
          <cell r="D387" t="str">
            <v>F80</v>
          </cell>
          <cell r="E387" t="str">
            <v>F80</v>
          </cell>
          <cell r="F387" t="str">
            <v>F80</v>
          </cell>
          <cell r="G387" t="str">
            <v>F80</v>
          </cell>
        </row>
        <row r="389">
          <cell r="D389" t="str">
            <v>F136</v>
          </cell>
          <cell r="E389" t="str">
            <v>F136</v>
          </cell>
          <cell r="F389" t="str">
            <v>F136</v>
          </cell>
          <cell r="G389" t="str">
            <v>F136</v>
          </cell>
        </row>
        <row r="395">
          <cell r="D395" t="str">
            <v>C</v>
          </cell>
          <cell r="E395" t="str">
            <v>C</v>
          </cell>
          <cell r="F395" t="str">
            <v>C</v>
          </cell>
          <cell r="G395" t="str">
            <v>C</v>
          </cell>
        </row>
        <row r="396">
          <cell r="D396" t="str">
            <v>COS
Factor</v>
          </cell>
          <cell r="E396" t="str">
            <v>COS
Factor</v>
          </cell>
          <cell r="F396" t="str">
            <v>COS
Factor</v>
          </cell>
          <cell r="G396" t="str">
            <v>COS
Factor</v>
          </cell>
        </row>
        <row r="397">
          <cell r="D397" t="str">
            <v>F40</v>
          </cell>
          <cell r="E397" t="str">
            <v>F40</v>
          </cell>
          <cell r="F397" t="str">
            <v>F40</v>
          </cell>
          <cell r="G397" t="str">
            <v>F40</v>
          </cell>
        </row>
        <row r="399">
          <cell r="D399" t="str">
            <v>F40</v>
          </cell>
          <cell r="E399" t="str">
            <v>F40</v>
          </cell>
          <cell r="F399" t="str">
            <v>F40</v>
          </cell>
          <cell r="G399" t="str">
            <v>F40</v>
          </cell>
        </row>
        <row r="401">
          <cell r="D401" t="str">
            <v>F40</v>
          </cell>
          <cell r="E401" t="str">
            <v>F40</v>
          </cell>
          <cell r="F401" t="str">
            <v>F40</v>
          </cell>
          <cell r="G401" t="str">
            <v>F40</v>
          </cell>
        </row>
        <row r="403">
          <cell r="D403" t="str">
            <v>F40</v>
          </cell>
          <cell r="E403" t="str">
            <v>F40</v>
          </cell>
          <cell r="F403" t="str">
            <v>F40</v>
          </cell>
          <cell r="G403" t="str">
            <v>F40</v>
          </cell>
        </row>
        <row r="411">
          <cell r="D411" t="str">
            <v>F40</v>
          </cell>
          <cell r="E411" t="str">
            <v>F40</v>
          </cell>
          <cell r="F411" t="str">
            <v>F40</v>
          </cell>
          <cell r="G411" t="str">
            <v>F40</v>
          </cell>
        </row>
        <row r="413">
          <cell r="D413" t="str">
            <v>F40</v>
          </cell>
          <cell r="E413" t="str">
            <v>F40</v>
          </cell>
          <cell r="F413" t="str">
            <v>F40</v>
          </cell>
          <cell r="G413" t="str">
            <v>F40</v>
          </cell>
        </row>
        <row r="415">
          <cell r="D415" t="str">
            <v>F40</v>
          </cell>
          <cell r="E415" t="str">
            <v>F40</v>
          </cell>
          <cell r="F415" t="str">
            <v>F40</v>
          </cell>
          <cell r="G415" t="str">
            <v>F40</v>
          </cell>
        </row>
        <row r="417">
          <cell r="D417" t="str">
            <v>F40</v>
          </cell>
          <cell r="E417" t="str">
            <v>F40</v>
          </cell>
          <cell r="F417" t="str">
            <v>F40</v>
          </cell>
          <cell r="G417" t="str">
            <v>F40</v>
          </cell>
        </row>
        <row r="425">
          <cell r="D425" t="str">
            <v>F102x</v>
          </cell>
          <cell r="E425" t="str">
            <v>F102x</v>
          </cell>
          <cell r="F425" t="str">
            <v>F102x</v>
          </cell>
          <cell r="G425" t="str">
            <v>F102x</v>
          </cell>
        </row>
        <row r="426">
          <cell r="D426" t="str">
            <v>F42</v>
          </cell>
          <cell r="E426" t="str">
            <v>F42</v>
          </cell>
          <cell r="F426" t="str">
            <v>F42</v>
          </cell>
          <cell r="G426" t="str">
            <v>F42</v>
          </cell>
        </row>
        <row r="427">
          <cell r="D427" t="str">
            <v>F102x</v>
          </cell>
          <cell r="E427" t="str">
            <v>F102x</v>
          </cell>
          <cell r="F427" t="str">
            <v>F102x</v>
          </cell>
          <cell r="G427" t="str">
            <v>F102x</v>
          </cell>
        </row>
        <row r="430">
          <cell r="D430" t="str">
            <v>F102x</v>
          </cell>
          <cell r="E430" t="str">
            <v>F102x</v>
          </cell>
          <cell r="F430" t="str">
            <v>F102x</v>
          </cell>
          <cell r="G430" t="str">
            <v>F102x</v>
          </cell>
        </row>
        <row r="431">
          <cell r="D431" t="str">
            <v>F42</v>
          </cell>
          <cell r="E431" t="str">
            <v>F42</v>
          </cell>
          <cell r="F431" t="str">
            <v>F42</v>
          </cell>
          <cell r="G431" t="str">
            <v>F42</v>
          </cell>
        </row>
        <row r="432">
          <cell r="D432" t="str">
            <v>F102x</v>
          </cell>
          <cell r="E432" t="str">
            <v>F102x</v>
          </cell>
          <cell r="F432" t="str">
            <v>F102x</v>
          </cell>
          <cell r="G432" t="str">
            <v>F102x</v>
          </cell>
        </row>
        <row r="435">
          <cell r="D435" t="str">
            <v>F102x</v>
          </cell>
          <cell r="E435" t="str">
            <v>F102x</v>
          </cell>
          <cell r="F435" t="str">
            <v>F102x</v>
          </cell>
          <cell r="G435" t="str">
            <v>F102x</v>
          </cell>
        </row>
        <row r="437">
          <cell r="D437" t="str">
            <v>F102x</v>
          </cell>
          <cell r="E437" t="str">
            <v>F102x</v>
          </cell>
          <cell r="F437" t="str">
            <v>F102x</v>
          </cell>
          <cell r="G437" t="str">
            <v>F102x</v>
          </cell>
        </row>
        <row r="438">
          <cell r="D438" t="str">
            <v>F42</v>
          </cell>
          <cell r="E438" t="str">
            <v>F42</v>
          </cell>
          <cell r="F438" t="str">
            <v>F42</v>
          </cell>
          <cell r="G438" t="str">
            <v>F42</v>
          </cell>
        </row>
        <row r="439">
          <cell r="D439" t="str">
            <v>F102x</v>
          </cell>
          <cell r="E439" t="str">
            <v>F102x</v>
          </cell>
          <cell r="F439" t="str">
            <v>F102x</v>
          </cell>
          <cell r="G439" t="str">
            <v>F102x</v>
          </cell>
        </row>
        <row r="442">
          <cell r="D442" t="str">
            <v>F102x</v>
          </cell>
          <cell r="E442" t="str">
            <v>F102x</v>
          </cell>
          <cell r="F442" t="str">
            <v>F102x</v>
          </cell>
          <cell r="G442" t="str">
            <v>F102x</v>
          </cell>
        </row>
        <row r="443">
          <cell r="D443" t="str">
            <v>F10</v>
          </cell>
          <cell r="E443" t="str">
            <v>F10</v>
          </cell>
          <cell r="F443" t="str">
            <v>F10</v>
          </cell>
          <cell r="G443" t="str">
            <v>F10</v>
          </cell>
        </row>
        <row r="444">
          <cell r="D444" t="str">
            <v>F102x</v>
          </cell>
          <cell r="E444" t="str">
            <v>F102x</v>
          </cell>
          <cell r="F444" t="str">
            <v>F102x</v>
          </cell>
          <cell r="G444" t="str">
            <v>F102x</v>
          </cell>
        </row>
        <row r="446">
          <cell r="D446" t="str">
            <v>F102x</v>
          </cell>
          <cell r="E446" t="str">
            <v>F102x</v>
          </cell>
          <cell r="F446" t="str">
            <v>F102x</v>
          </cell>
          <cell r="G446" t="str">
            <v>F102x</v>
          </cell>
        </row>
        <row r="448">
          <cell r="D448" t="str">
            <v>F138x</v>
          </cell>
          <cell r="E448" t="str">
            <v>F138x</v>
          </cell>
          <cell r="F448" t="str">
            <v>F138x</v>
          </cell>
          <cell r="G448" t="str">
            <v>F138x</v>
          </cell>
        </row>
        <row r="450">
          <cell r="D450" t="str">
            <v>F102</v>
          </cell>
          <cell r="E450" t="str">
            <v>F102</v>
          </cell>
          <cell r="F450" t="str">
            <v>F102</v>
          </cell>
          <cell r="G450" t="str">
            <v>F102</v>
          </cell>
        </row>
        <row r="452">
          <cell r="D452" t="str">
            <v>F102</v>
          </cell>
          <cell r="E452" t="str">
            <v>F102</v>
          </cell>
          <cell r="F452" t="str">
            <v>F102</v>
          </cell>
          <cell r="G452" t="str">
            <v>F102</v>
          </cell>
        </row>
        <row r="453">
          <cell r="D453" t="str">
            <v>F103</v>
          </cell>
          <cell r="E453" t="str">
            <v>F103</v>
          </cell>
          <cell r="F453" t="str">
            <v>F103</v>
          </cell>
          <cell r="G453" t="str">
            <v>F103</v>
          </cell>
        </row>
        <row r="455">
          <cell r="D455" t="str">
            <v>F102x</v>
          </cell>
          <cell r="E455" t="str">
            <v>F102x</v>
          </cell>
          <cell r="F455" t="str">
            <v>F102x</v>
          </cell>
          <cell r="G455" t="str">
            <v>F102x</v>
          </cell>
        </row>
        <row r="458">
          <cell r="D458" t="str">
            <v>F102x</v>
          </cell>
          <cell r="E458" t="str">
            <v>F102x</v>
          </cell>
          <cell r="F458" t="str">
            <v>F102x</v>
          </cell>
          <cell r="G458" t="str">
            <v>F102x</v>
          </cell>
        </row>
        <row r="459">
          <cell r="D459" t="str">
            <v>F42</v>
          </cell>
          <cell r="E459" t="str">
            <v>F42</v>
          </cell>
          <cell r="F459" t="str">
            <v>F42</v>
          </cell>
          <cell r="G459" t="str">
            <v>F42</v>
          </cell>
        </row>
        <row r="460">
          <cell r="D460" t="str">
            <v>F138x</v>
          </cell>
          <cell r="E460" t="str">
            <v>F138x</v>
          </cell>
          <cell r="F460" t="str">
            <v>F138x</v>
          </cell>
          <cell r="G460" t="str">
            <v>F138x</v>
          </cell>
        </row>
        <row r="462">
          <cell r="D462" t="str">
            <v>F102x</v>
          </cell>
          <cell r="E462" t="str">
            <v>F102x</v>
          </cell>
          <cell r="F462" t="str">
            <v>F102x</v>
          </cell>
          <cell r="G462" t="str">
            <v>F102x</v>
          </cell>
        </row>
        <row r="464">
          <cell r="D464" t="str">
            <v>F108</v>
          </cell>
          <cell r="E464" t="str">
            <v>F108</v>
          </cell>
          <cell r="F464" t="str">
            <v>F108</v>
          </cell>
          <cell r="G464" t="str">
            <v>F108</v>
          </cell>
        </row>
        <row r="473">
          <cell r="D473" t="str">
            <v>C</v>
          </cell>
          <cell r="E473" t="str">
            <v>C</v>
          </cell>
          <cell r="F473" t="str">
            <v>C</v>
          </cell>
          <cell r="G473" t="str">
            <v>C</v>
          </cell>
        </row>
        <row r="474">
          <cell r="D474" t="str">
            <v>COS
Factor</v>
          </cell>
          <cell r="E474" t="str">
            <v>COS
Factor</v>
          </cell>
          <cell r="F474" t="str">
            <v>COS
Factor</v>
          </cell>
          <cell r="G474" t="str">
            <v>COS
Factor</v>
          </cell>
        </row>
        <row r="475">
          <cell r="D475" t="str">
            <v>F10</v>
          </cell>
          <cell r="E475" t="str">
            <v>F10</v>
          </cell>
          <cell r="F475" t="str">
            <v>F10</v>
          </cell>
          <cell r="G475" t="str">
            <v>F10</v>
          </cell>
        </row>
        <row r="477">
          <cell r="D477" t="str">
            <v>F10</v>
          </cell>
          <cell r="E477" t="str">
            <v>F10</v>
          </cell>
          <cell r="F477" t="str">
            <v>F10</v>
          </cell>
          <cell r="G477" t="str">
            <v>F10</v>
          </cell>
        </row>
        <row r="479">
          <cell r="D479" t="str">
            <v>F10</v>
          </cell>
          <cell r="E479" t="str">
            <v>F10</v>
          </cell>
          <cell r="F479" t="str">
            <v>F10</v>
          </cell>
          <cell r="G479" t="str">
            <v>F10</v>
          </cell>
        </row>
        <row r="481">
          <cell r="D481" t="str">
            <v>F10</v>
          </cell>
          <cell r="E481" t="str">
            <v>F10</v>
          </cell>
          <cell r="F481" t="str">
            <v>F10</v>
          </cell>
          <cell r="G481" t="str">
            <v>F10</v>
          </cell>
        </row>
        <row r="482">
          <cell r="D482" t="str">
            <v>F10</v>
          </cell>
          <cell r="E482" t="str">
            <v>F10</v>
          </cell>
          <cell r="F482" t="str">
            <v>F10</v>
          </cell>
          <cell r="G482" t="str">
            <v>F10</v>
          </cell>
        </row>
        <row r="483">
          <cell r="D483" t="str">
            <v>F10</v>
          </cell>
          <cell r="E483" t="str">
            <v>F10</v>
          </cell>
          <cell r="F483" t="str">
            <v>F10</v>
          </cell>
          <cell r="G483" t="str">
            <v>F10</v>
          </cell>
        </row>
        <row r="484">
          <cell r="D484" t="str">
            <v>F10</v>
          </cell>
          <cell r="E484" t="str">
            <v>F10</v>
          </cell>
          <cell r="F484" t="str">
            <v>F10</v>
          </cell>
          <cell r="G484" t="str">
            <v>F10</v>
          </cell>
        </row>
        <row r="487">
          <cell r="D487" t="str">
            <v>F106</v>
          </cell>
          <cell r="E487" t="str">
            <v>F106</v>
          </cell>
          <cell r="F487" t="str">
            <v>F106</v>
          </cell>
          <cell r="G487" t="str">
            <v>F106</v>
          </cell>
        </row>
        <row r="490">
          <cell r="D490" t="str">
            <v>F118</v>
          </cell>
          <cell r="E490" t="str">
            <v>F118</v>
          </cell>
          <cell r="F490" t="str">
            <v>F118</v>
          </cell>
          <cell r="G490" t="str">
            <v>F118</v>
          </cell>
        </row>
        <row r="491">
          <cell r="D491" t="str">
            <v>F119</v>
          </cell>
          <cell r="E491" t="str">
            <v>F119</v>
          </cell>
          <cell r="F491" t="str">
            <v>F119</v>
          </cell>
          <cell r="G491" t="str">
            <v>F119</v>
          </cell>
        </row>
        <row r="492">
          <cell r="D492" t="str">
            <v>F120</v>
          </cell>
          <cell r="E492" t="str">
            <v>F120</v>
          </cell>
          <cell r="F492" t="str">
            <v>F120</v>
          </cell>
          <cell r="G492" t="str">
            <v>F120</v>
          </cell>
        </row>
        <row r="493">
          <cell r="D493" t="str">
            <v>F121</v>
          </cell>
          <cell r="E493" t="str">
            <v>F121</v>
          </cell>
          <cell r="F493" t="str">
            <v>F121</v>
          </cell>
          <cell r="G493" t="str">
            <v>F121</v>
          </cell>
        </row>
        <row r="494">
          <cell r="D494" t="str">
            <v>F122</v>
          </cell>
          <cell r="E494" t="str">
            <v>F122</v>
          </cell>
          <cell r="F494" t="str">
            <v>F122</v>
          </cell>
          <cell r="G494" t="str">
            <v>F122</v>
          </cell>
        </row>
        <row r="495">
          <cell r="D495" t="str">
            <v>F123</v>
          </cell>
          <cell r="E495" t="str">
            <v>F123</v>
          </cell>
          <cell r="F495" t="str">
            <v>F123</v>
          </cell>
          <cell r="G495" t="str">
            <v>F123</v>
          </cell>
        </row>
        <row r="496">
          <cell r="D496" t="str">
            <v>F124</v>
          </cell>
          <cell r="E496" t="str">
            <v>F124</v>
          </cell>
          <cell r="F496" t="str">
            <v>F124</v>
          </cell>
          <cell r="G496" t="str">
            <v>F124</v>
          </cell>
        </row>
        <row r="497">
          <cell r="D497" t="str">
            <v>F125</v>
          </cell>
          <cell r="E497" t="str">
            <v>F125</v>
          </cell>
          <cell r="F497" t="str">
            <v>F125</v>
          </cell>
          <cell r="G497" t="str">
            <v>F125</v>
          </cell>
        </row>
        <row r="498">
          <cell r="D498" t="str">
            <v>F126</v>
          </cell>
          <cell r="E498" t="str">
            <v>F126</v>
          </cell>
          <cell r="F498" t="str">
            <v>F126</v>
          </cell>
          <cell r="G498" t="str">
            <v>F126</v>
          </cell>
        </row>
        <row r="499">
          <cell r="D499" t="str">
            <v>F127</v>
          </cell>
          <cell r="E499" t="str">
            <v>F127</v>
          </cell>
          <cell r="F499" t="str">
            <v>F127</v>
          </cell>
          <cell r="G499" t="str">
            <v>F127</v>
          </cell>
        </row>
        <row r="500">
          <cell r="D500" t="str">
            <v>F128</v>
          </cell>
          <cell r="E500" t="str">
            <v>F128</v>
          </cell>
          <cell r="F500" t="str">
            <v>F128</v>
          </cell>
          <cell r="G500" t="str">
            <v>F128</v>
          </cell>
        </row>
        <row r="501">
          <cell r="D501" t="str">
            <v>F129</v>
          </cell>
          <cell r="E501" t="str">
            <v>F129</v>
          </cell>
          <cell r="F501" t="str">
            <v>F129</v>
          </cell>
          <cell r="G501" t="str">
            <v>F129</v>
          </cell>
        </row>
        <row r="502">
          <cell r="D502" t="str">
            <v>F130</v>
          </cell>
          <cell r="E502" t="str">
            <v>F130</v>
          </cell>
          <cell r="F502" t="str">
            <v>F130</v>
          </cell>
          <cell r="G502" t="str">
            <v>F130</v>
          </cell>
        </row>
        <row r="506">
          <cell r="D506" t="str">
            <v>F107x</v>
          </cell>
          <cell r="E506" t="str">
            <v>F107x</v>
          </cell>
          <cell r="F506" t="str">
            <v>F107x</v>
          </cell>
          <cell r="G506" t="str">
            <v>F107x</v>
          </cell>
        </row>
        <row r="507">
          <cell r="D507" t="str">
            <v>F105x</v>
          </cell>
          <cell r="E507" t="str">
            <v>F105x</v>
          </cell>
          <cell r="F507" t="str">
            <v>F105x</v>
          </cell>
          <cell r="G507" t="str">
            <v>F105x</v>
          </cell>
        </row>
        <row r="508">
          <cell r="D508" t="str">
            <v>F105x</v>
          </cell>
          <cell r="E508" t="str">
            <v>F105x</v>
          </cell>
          <cell r="F508" t="str">
            <v>F105x</v>
          </cell>
          <cell r="G508" t="str">
            <v>F105x</v>
          </cell>
        </row>
        <row r="509">
          <cell r="D509" t="str">
            <v>F30</v>
          </cell>
          <cell r="E509" t="str">
            <v>F30</v>
          </cell>
          <cell r="F509" t="str">
            <v>F30</v>
          </cell>
          <cell r="G509" t="str">
            <v>F30</v>
          </cell>
        </row>
        <row r="510">
          <cell r="D510" t="str">
            <v>F42</v>
          </cell>
          <cell r="E510" t="str">
            <v>F42</v>
          </cell>
          <cell r="F510" t="str">
            <v>F42</v>
          </cell>
          <cell r="G510" t="str">
            <v>F42</v>
          </cell>
        </row>
        <row r="511">
          <cell r="D511" t="str">
            <v>F105x</v>
          </cell>
          <cell r="E511" t="str">
            <v>F105x</v>
          </cell>
          <cell r="F511" t="str">
            <v>F105x</v>
          </cell>
          <cell r="G511" t="str">
            <v>F105x</v>
          </cell>
        </row>
        <row r="512">
          <cell r="D512" t="str">
            <v>F102x</v>
          </cell>
          <cell r="E512" t="str">
            <v>F102x</v>
          </cell>
          <cell r="F512" t="str">
            <v>F102x</v>
          </cell>
          <cell r="G512" t="str">
            <v>F102x</v>
          </cell>
        </row>
        <row r="513">
          <cell r="D513" t="str">
            <v>F10</v>
          </cell>
          <cell r="E513" t="str">
            <v>F10</v>
          </cell>
          <cell r="F513" t="str">
            <v>F105x</v>
          </cell>
          <cell r="G513" t="str">
            <v>F10</v>
          </cell>
        </row>
        <row r="514">
          <cell r="D514" t="str">
            <v>F10</v>
          </cell>
          <cell r="E514" t="str">
            <v>F10</v>
          </cell>
          <cell r="F514" t="str">
            <v>F102x</v>
          </cell>
          <cell r="G514" t="str">
            <v>F10</v>
          </cell>
        </row>
        <row r="517">
          <cell r="D517" t="str">
            <v>F105x</v>
          </cell>
          <cell r="E517" t="str">
            <v>F105x</v>
          </cell>
          <cell r="F517" t="str">
            <v>F105x</v>
          </cell>
          <cell r="G517" t="str">
            <v>F105x</v>
          </cell>
        </row>
        <row r="519">
          <cell r="D519" t="str">
            <v>F30</v>
          </cell>
          <cell r="E519" t="str">
            <v>F30</v>
          </cell>
          <cell r="F519" t="str">
            <v>F30</v>
          </cell>
          <cell r="G519" t="str">
            <v>F30</v>
          </cell>
        </row>
        <row r="521">
          <cell r="D521" t="str">
            <v>F10</v>
          </cell>
          <cell r="E521" t="str">
            <v>F10</v>
          </cell>
          <cell r="F521" t="str">
            <v>F10</v>
          </cell>
          <cell r="G521" t="str">
            <v>F10</v>
          </cell>
        </row>
        <row r="530">
          <cell r="D530" t="str">
            <v>F10</v>
          </cell>
          <cell r="E530" t="str">
            <v>F10</v>
          </cell>
          <cell r="F530" t="str">
            <v>F10</v>
          </cell>
          <cell r="G530" t="str">
            <v>F10</v>
          </cell>
        </row>
        <row r="531">
          <cell r="D531" t="str">
            <v>F10</v>
          </cell>
          <cell r="E531" t="str">
            <v>F10</v>
          </cell>
          <cell r="F531" t="str">
            <v>F10</v>
          </cell>
          <cell r="G531" t="str">
            <v>F10</v>
          </cell>
        </row>
        <row r="532">
          <cell r="D532" t="str">
            <v>F102x</v>
          </cell>
          <cell r="E532" t="str">
            <v>F102x</v>
          </cell>
          <cell r="F532" t="str">
            <v>F102x</v>
          </cell>
          <cell r="G532" t="str">
            <v>F102x</v>
          </cell>
        </row>
        <row r="533">
          <cell r="D533" t="str">
            <v>F10</v>
          </cell>
          <cell r="E533" t="str">
            <v>F10</v>
          </cell>
          <cell r="F533" t="str">
            <v>F10</v>
          </cell>
          <cell r="G533" t="str">
            <v>F10</v>
          </cell>
        </row>
        <row r="534">
          <cell r="D534" t="str">
            <v>F42</v>
          </cell>
          <cell r="E534" t="str">
            <v>F42</v>
          </cell>
          <cell r="F534" t="str">
            <v>F42</v>
          </cell>
          <cell r="G534" t="str">
            <v>F42</v>
          </cell>
        </row>
        <row r="535">
          <cell r="D535" t="str">
            <v>F10</v>
          </cell>
          <cell r="E535" t="str">
            <v>F10</v>
          </cell>
          <cell r="F535" t="str">
            <v>F105x</v>
          </cell>
          <cell r="G535" t="str">
            <v>F10</v>
          </cell>
        </row>
        <row r="538">
          <cell r="D538" t="str">
            <v>F10</v>
          </cell>
          <cell r="E538" t="str">
            <v>F10</v>
          </cell>
          <cell r="F538" t="str">
            <v>F10</v>
          </cell>
          <cell r="G538" t="str">
            <v>F10</v>
          </cell>
        </row>
        <row r="541">
          <cell r="D541" t="str">
            <v>F107x</v>
          </cell>
          <cell r="E541" t="str">
            <v>F107x</v>
          </cell>
          <cell r="F541" t="str">
            <v>F107x</v>
          </cell>
          <cell r="G541" t="str">
            <v>F107x</v>
          </cell>
        </row>
        <row r="542">
          <cell r="D542" t="str">
            <v>F30</v>
          </cell>
          <cell r="E542" t="str">
            <v>F30</v>
          </cell>
          <cell r="F542" t="str">
            <v>F30</v>
          </cell>
          <cell r="G542" t="str">
            <v>F30</v>
          </cell>
        </row>
        <row r="543">
          <cell r="D543" t="str">
            <v>F105x</v>
          </cell>
          <cell r="E543" t="str">
            <v>F105x</v>
          </cell>
          <cell r="F543" t="str">
            <v>F105x</v>
          </cell>
          <cell r="G543" t="str">
            <v>F105x</v>
          </cell>
        </row>
        <row r="544">
          <cell r="D544" t="str">
            <v>F102x</v>
          </cell>
          <cell r="E544" t="str">
            <v>F102x</v>
          </cell>
          <cell r="F544" t="str">
            <v>F102x</v>
          </cell>
          <cell r="G544" t="str">
            <v>F102x</v>
          </cell>
        </row>
        <row r="545">
          <cell r="D545" t="str">
            <v>F42</v>
          </cell>
          <cell r="E545" t="str">
            <v>F42</v>
          </cell>
          <cell r="F545" t="str">
            <v>F42</v>
          </cell>
          <cell r="G545" t="str">
            <v>F42</v>
          </cell>
        </row>
        <row r="546">
          <cell r="D546" t="str">
            <v>F105x</v>
          </cell>
          <cell r="E546" t="str">
            <v>F105x</v>
          </cell>
          <cell r="F546" t="str">
            <v>F105x</v>
          </cell>
          <cell r="G546" t="str">
            <v>F105x</v>
          </cell>
        </row>
        <row r="547">
          <cell r="D547" t="str">
            <v>F105x</v>
          </cell>
          <cell r="E547" t="str">
            <v>F105x</v>
          </cell>
          <cell r="F547" t="str">
            <v>F105x</v>
          </cell>
          <cell r="G547" t="str">
            <v>F105x</v>
          </cell>
        </row>
        <row r="548">
          <cell r="D548" t="str">
            <v>F105x</v>
          </cell>
          <cell r="E548" t="str">
            <v>F105x</v>
          </cell>
          <cell r="F548" t="str">
            <v>F105x</v>
          </cell>
          <cell r="G548" t="str">
            <v>F105x</v>
          </cell>
        </row>
        <row r="549">
          <cell r="D549" t="str">
            <v>F105x</v>
          </cell>
          <cell r="E549" t="str">
            <v>F105x</v>
          </cell>
          <cell r="F549" t="str">
            <v>F105x</v>
          </cell>
          <cell r="G549" t="str">
            <v>F105x</v>
          </cell>
        </row>
        <row r="550">
          <cell r="D550" t="str">
            <v>F105x</v>
          </cell>
          <cell r="E550" t="str">
            <v>F105x</v>
          </cell>
          <cell r="F550" t="str">
            <v>F105x</v>
          </cell>
          <cell r="G550" t="str">
            <v>F105x</v>
          </cell>
        </row>
        <row r="551">
          <cell r="D551" t="str">
            <v>F10</v>
          </cell>
          <cell r="E551" t="str">
            <v>F10</v>
          </cell>
          <cell r="F551" t="str">
            <v>F10</v>
          </cell>
          <cell r="G551" t="str">
            <v>F10</v>
          </cell>
        </row>
        <row r="557">
          <cell r="D557" t="str">
            <v>C</v>
          </cell>
          <cell r="E557" t="str">
            <v>C</v>
          </cell>
          <cell r="F557" t="str">
            <v>C</v>
          </cell>
          <cell r="G557" t="str">
            <v>C</v>
          </cell>
        </row>
        <row r="558">
          <cell r="D558" t="str">
            <v>COS
Factor</v>
          </cell>
          <cell r="E558" t="str">
            <v>COS
Factor</v>
          </cell>
          <cell r="F558" t="str">
            <v>COS
Factor</v>
          </cell>
          <cell r="G558" t="str">
            <v>COS
Factor</v>
          </cell>
        </row>
        <row r="559">
          <cell r="D559" t="str">
            <v>F10</v>
          </cell>
          <cell r="E559" t="str">
            <v>F10</v>
          </cell>
          <cell r="F559" t="str">
            <v>F10</v>
          </cell>
          <cell r="G559" t="str">
            <v>F10</v>
          </cell>
        </row>
        <row r="561">
          <cell r="D561" t="str">
            <v>F10</v>
          </cell>
          <cell r="E561" t="str">
            <v>F10</v>
          </cell>
          <cell r="F561" t="str">
            <v>F10</v>
          </cell>
          <cell r="G561" t="str">
            <v>F10</v>
          </cell>
        </row>
        <row r="563">
          <cell r="D563" t="str">
            <v>F10</v>
          </cell>
          <cell r="E563" t="str">
            <v>F10</v>
          </cell>
          <cell r="F563" t="str">
            <v>F10</v>
          </cell>
          <cell r="G563" t="str">
            <v>F10</v>
          </cell>
        </row>
        <row r="565">
          <cell r="D565" t="str">
            <v>F10</v>
          </cell>
          <cell r="E565" t="str">
            <v>F10</v>
          </cell>
          <cell r="F565" t="str">
            <v>F10</v>
          </cell>
          <cell r="G565" t="str">
            <v>F10</v>
          </cell>
        </row>
        <row r="567">
          <cell r="D567" t="str">
            <v>F151</v>
          </cell>
          <cell r="E567" t="str">
            <v>F151</v>
          </cell>
          <cell r="F567" t="str">
            <v>F151</v>
          </cell>
          <cell r="G567" t="str">
            <v>F151</v>
          </cell>
        </row>
        <row r="576">
          <cell r="D576" t="str">
            <v>F101x</v>
          </cell>
          <cell r="E576" t="str">
            <v>F101x</v>
          </cell>
          <cell r="F576" t="str">
            <v>F101x</v>
          </cell>
          <cell r="G576" t="str">
            <v>F101x</v>
          </cell>
        </row>
        <row r="582">
          <cell r="D582" t="str">
            <v>F101x</v>
          </cell>
          <cell r="E582" t="str">
            <v>F101x</v>
          </cell>
          <cell r="F582" t="str">
            <v>F101x</v>
          </cell>
          <cell r="G582" t="str">
            <v>F101x</v>
          </cell>
        </row>
        <row r="584">
          <cell r="D584" t="str">
            <v>F101x</v>
          </cell>
          <cell r="E584" t="str">
            <v>F101x</v>
          </cell>
          <cell r="F584" t="str">
            <v>F101x</v>
          </cell>
          <cell r="G584" t="str">
            <v>F101x</v>
          </cell>
        </row>
        <row r="590">
          <cell r="D590" t="str">
            <v>F104x</v>
          </cell>
          <cell r="E590" t="str">
            <v>F104x</v>
          </cell>
          <cell r="F590" t="str">
            <v>F104x</v>
          </cell>
          <cell r="G590" t="str">
            <v>F104x</v>
          </cell>
        </row>
        <row r="595">
          <cell r="D595" t="str">
            <v>F101x</v>
          </cell>
          <cell r="E595" t="str">
            <v>F101x</v>
          </cell>
          <cell r="F595" t="str">
            <v>F101x</v>
          </cell>
          <cell r="G595" t="str">
            <v>F101x</v>
          </cell>
        </row>
        <row r="597">
          <cell r="D597" t="str">
            <v>F101x</v>
          </cell>
          <cell r="E597" t="str">
            <v>F101x</v>
          </cell>
          <cell r="F597" t="str">
            <v>F101x</v>
          </cell>
          <cell r="G597" t="str">
            <v>F101x</v>
          </cell>
        </row>
        <row r="599">
          <cell r="D599" t="str">
            <v>F101x</v>
          </cell>
          <cell r="E599" t="str">
            <v>F101x</v>
          </cell>
          <cell r="F599" t="str">
            <v>F101x</v>
          </cell>
          <cell r="G599" t="str">
            <v>F101x</v>
          </cell>
        </row>
        <row r="601">
          <cell r="D601" t="str">
            <v>F101x</v>
          </cell>
          <cell r="E601" t="str">
            <v>F101x</v>
          </cell>
          <cell r="F601" t="str">
            <v>F101x</v>
          </cell>
          <cell r="G601" t="str">
            <v>F101x</v>
          </cell>
        </row>
        <row r="606">
          <cell r="D606" t="str">
            <v>F101x</v>
          </cell>
          <cell r="E606" t="str">
            <v>F101x</v>
          </cell>
          <cell r="F606" t="str">
            <v>F101x</v>
          </cell>
          <cell r="G606" t="str">
            <v>F101x</v>
          </cell>
        </row>
        <row r="607">
          <cell r="D607" t="str">
            <v>F104x</v>
          </cell>
          <cell r="E607" t="str">
            <v>F104x</v>
          </cell>
          <cell r="F607" t="str">
            <v>F104x</v>
          </cell>
          <cell r="G607" t="str">
            <v>F104x</v>
          </cell>
        </row>
        <row r="608">
          <cell r="D608" t="str">
            <v>F102x</v>
          </cell>
          <cell r="E608" t="str">
            <v>F102x</v>
          </cell>
          <cell r="F608" t="str">
            <v>F102x</v>
          </cell>
          <cell r="G608" t="str">
            <v>F102x</v>
          </cell>
        </row>
        <row r="609">
          <cell r="D609" t="str">
            <v>F30</v>
          </cell>
          <cell r="E609" t="str">
            <v>F30</v>
          </cell>
          <cell r="F609" t="str">
            <v>F30</v>
          </cell>
          <cell r="G609" t="str">
            <v>F30</v>
          </cell>
        </row>
        <row r="610">
          <cell r="D610" t="str">
            <v>F10</v>
          </cell>
          <cell r="E610" t="str">
            <v>F10</v>
          </cell>
          <cell r="F610" t="str">
            <v>F10</v>
          </cell>
          <cell r="G610" t="str">
            <v>F10</v>
          </cell>
        </row>
        <row r="611">
          <cell r="D611" t="str">
            <v>F10</v>
          </cell>
          <cell r="E611" t="str">
            <v>F10</v>
          </cell>
          <cell r="F611" t="str">
            <v>F10</v>
          </cell>
          <cell r="G611" t="str">
            <v>F10</v>
          </cell>
        </row>
        <row r="615">
          <cell r="D615" t="str">
            <v>F101x</v>
          </cell>
          <cell r="E615" t="str">
            <v>F101x</v>
          </cell>
          <cell r="F615" t="str">
            <v>F101x</v>
          </cell>
          <cell r="G615" t="str">
            <v>F101x</v>
          </cell>
        </row>
        <row r="616">
          <cell r="D616" t="str">
            <v>F30</v>
          </cell>
          <cell r="E616" t="str">
            <v>F30</v>
          </cell>
          <cell r="F616" t="str">
            <v>F30</v>
          </cell>
          <cell r="G616" t="str">
            <v>F30</v>
          </cell>
        </row>
        <row r="617">
          <cell r="D617" t="str">
            <v>F104x</v>
          </cell>
          <cell r="E617" t="str">
            <v>F104x</v>
          </cell>
          <cell r="F617" t="str">
            <v>F104x</v>
          </cell>
          <cell r="G617" t="str">
            <v>F104x</v>
          </cell>
        </row>
        <row r="618">
          <cell r="D618" t="str">
            <v>F102x</v>
          </cell>
          <cell r="E618" t="str">
            <v>F102x</v>
          </cell>
          <cell r="F618" t="str">
            <v>F102x</v>
          </cell>
          <cell r="G618" t="str">
            <v>F102x</v>
          </cell>
        </row>
        <row r="619">
          <cell r="D619" t="str">
            <v>F10</v>
          </cell>
          <cell r="E619" t="str">
            <v>F10</v>
          </cell>
          <cell r="F619" t="str">
            <v>F10</v>
          </cell>
          <cell r="G619" t="str">
            <v>F10</v>
          </cell>
        </row>
        <row r="620">
          <cell r="D620" t="str">
            <v>F80</v>
          </cell>
          <cell r="E620" t="str">
            <v>F80</v>
          </cell>
          <cell r="F620" t="str">
            <v>F80</v>
          </cell>
          <cell r="G620" t="str">
            <v>F80</v>
          </cell>
        </row>
        <row r="624">
          <cell r="D624" t="str">
            <v>F101x</v>
          </cell>
          <cell r="E624" t="str">
            <v>F101x</v>
          </cell>
          <cell r="F624" t="str">
            <v>F101x</v>
          </cell>
          <cell r="G624" t="str">
            <v>F101x</v>
          </cell>
        </row>
        <row r="625">
          <cell r="D625" t="str">
            <v>F10</v>
          </cell>
          <cell r="E625" t="str">
            <v>F10</v>
          </cell>
          <cell r="F625" t="str">
            <v>F10</v>
          </cell>
          <cell r="G625" t="str">
            <v>F10</v>
          </cell>
        </row>
        <row r="626">
          <cell r="D626" t="str">
            <v>F104x</v>
          </cell>
          <cell r="E626" t="str">
            <v>F104x</v>
          </cell>
          <cell r="F626" t="str">
            <v>F104x</v>
          </cell>
          <cell r="G626" t="str">
            <v>F104x</v>
          </cell>
        </row>
        <row r="627">
          <cell r="D627" t="str">
            <v>F104x</v>
          </cell>
          <cell r="E627" t="str">
            <v>F104x</v>
          </cell>
          <cell r="F627" t="str">
            <v>F104x</v>
          </cell>
          <cell r="G627" t="str">
            <v>F104x</v>
          </cell>
        </row>
        <row r="628">
          <cell r="D628" t="str">
            <v>F10</v>
          </cell>
          <cell r="E628" t="str">
            <v>F10</v>
          </cell>
          <cell r="F628" t="str">
            <v>F10</v>
          </cell>
          <cell r="G628" t="str">
            <v>F10</v>
          </cell>
        </row>
        <row r="629">
          <cell r="D629" t="str">
            <v>F10</v>
          </cell>
          <cell r="E629" t="str">
            <v>F10</v>
          </cell>
          <cell r="F629" t="str">
            <v>F10</v>
          </cell>
          <cell r="G629" t="str">
            <v>F10</v>
          </cell>
        </row>
        <row r="630">
          <cell r="D630" t="str">
            <v>F30</v>
          </cell>
          <cell r="E630" t="str">
            <v>F30</v>
          </cell>
          <cell r="F630" t="str">
            <v>F30</v>
          </cell>
          <cell r="G630" t="str">
            <v>F30</v>
          </cell>
        </row>
        <row r="631">
          <cell r="D631" t="str">
            <v>F10</v>
          </cell>
          <cell r="E631" t="str">
            <v>F10</v>
          </cell>
          <cell r="F631" t="str">
            <v>F10</v>
          </cell>
          <cell r="G631" t="str">
            <v>F10</v>
          </cell>
        </row>
        <row r="632">
          <cell r="D632" t="str">
            <v>F102x</v>
          </cell>
          <cell r="E632" t="str">
            <v>F102x</v>
          </cell>
          <cell r="F632" t="str">
            <v>F102x</v>
          </cell>
          <cell r="G632" t="str">
            <v>F102x</v>
          </cell>
        </row>
        <row r="633">
          <cell r="D633" t="str">
            <v>F102x</v>
          </cell>
          <cell r="E633" t="str">
            <v>F102x</v>
          </cell>
          <cell r="F633" t="str">
            <v>F102x</v>
          </cell>
          <cell r="G633" t="str">
            <v>F102x</v>
          </cell>
        </row>
        <row r="634">
          <cell r="D634" t="str">
            <v>F104x</v>
          </cell>
          <cell r="E634" t="str">
            <v>F104x</v>
          </cell>
          <cell r="F634" t="str">
            <v>F104x</v>
          </cell>
          <cell r="G634" t="str">
            <v>F104x</v>
          </cell>
        </row>
        <row r="635">
          <cell r="D635" t="str">
            <v>F80</v>
          </cell>
          <cell r="E635" t="str">
            <v>F80</v>
          </cell>
          <cell r="F635" t="str">
            <v>F80</v>
          </cell>
          <cell r="G635" t="str">
            <v>F80</v>
          </cell>
        </row>
        <row r="636">
          <cell r="D636" t="str">
            <v>F151x</v>
          </cell>
          <cell r="E636" t="str">
            <v>F151x</v>
          </cell>
          <cell r="F636" t="str">
            <v>F151x</v>
          </cell>
          <cell r="G636" t="str">
            <v>F151x</v>
          </cell>
        </row>
        <row r="637">
          <cell r="D637" t="str">
            <v>F151x</v>
          </cell>
          <cell r="E637" t="str">
            <v>F151x</v>
          </cell>
          <cell r="F637" t="str">
            <v>F151x</v>
          </cell>
          <cell r="G637" t="str">
            <v>F151x</v>
          </cell>
        </row>
        <row r="643">
          <cell r="D643" t="str">
            <v>F101x</v>
          </cell>
          <cell r="E643" t="str">
            <v>F101x</v>
          </cell>
          <cell r="F643" t="str">
            <v>F101x</v>
          </cell>
          <cell r="G643" t="str">
            <v>F101x</v>
          </cell>
        </row>
        <row r="644">
          <cell r="D644" t="str">
            <v>F10</v>
          </cell>
          <cell r="E644" t="str">
            <v>F10</v>
          </cell>
          <cell r="F644" t="str">
            <v>F10</v>
          </cell>
          <cell r="G644" t="str">
            <v>F10</v>
          </cell>
        </row>
        <row r="645">
          <cell r="D645" t="str">
            <v>F10</v>
          </cell>
          <cell r="E645" t="str">
            <v>F10</v>
          </cell>
          <cell r="F645" t="str">
            <v>F10</v>
          </cell>
          <cell r="G645" t="str">
            <v>F10</v>
          </cell>
        </row>
        <row r="648">
          <cell r="D648" t="str">
            <v>F101x</v>
          </cell>
          <cell r="E648" t="str">
            <v>F101x</v>
          </cell>
          <cell r="F648" t="str">
            <v>F101x</v>
          </cell>
          <cell r="G648" t="str">
            <v>F101x</v>
          </cell>
        </row>
        <row r="649">
          <cell r="D649" t="str">
            <v>F30</v>
          </cell>
          <cell r="E649" t="str">
            <v>F30</v>
          </cell>
          <cell r="F649" t="str">
            <v>F30</v>
          </cell>
          <cell r="G649" t="str">
            <v>F30</v>
          </cell>
        </row>
        <row r="650">
          <cell r="D650" t="str">
            <v>F104x</v>
          </cell>
          <cell r="E650" t="str">
            <v>F104x</v>
          </cell>
          <cell r="F650" t="str">
            <v>F104x</v>
          </cell>
          <cell r="G650" t="str">
            <v>F104x</v>
          </cell>
        </row>
        <row r="651">
          <cell r="D651" t="str">
            <v>F150x</v>
          </cell>
          <cell r="E651" t="str">
            <v>F150x</v>
          </cell>
          <cell r="F651" t="str">
            <v>F150x</v>
          </cell>
          <cell r="G651" t="str">
            <v>F150x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3">
          <cell r="D653" t="str">
            <v>F102x</v>
          </cell>
          <cell r="E653" t="str">
            <v>F102x</v>
          </cell>
          <cell r="F653" t="str">
            <v>F102x</v>
          </cell>
          <cell r="G653" t="str">
            <v>F102x</v>
          </cell>
        </row>
        <row r="657">
          <cell r="D657" t="str">
            <v>F101x</v>
          </cell>
          <cell r="E657" t="str">
            <v>F101x</v>
          </cell>
          <cell r="F657" t="str">
            <v>F101x</v>
          </cell>
          <cell r="G657" t="str">
            <v>F101x</v>
          </cell>
        </row>
        <row r="658">
          <cell r="D658" t="str">
            <v>F80</v>
          </cell>
          <cell r="E658" t="str">
            <v>F80</v>
          </cell>
          <cell r="F658" t="str">
            <v>F80</v>
          </cell>
          <cell r="G658" t="str">
            <v>F80</v>
          </cell>
        </row>
        <row r="659">
          <cell r="D659" t="str">
            <v>F104x</v>
          </cell>
          <cell r="E659" t="str">
            <v>F104x</v>
          </cell>
          <cell r="F659" t="str">
            <v>F104x</v>
          </cell>
          <cell r="G659" t="str">
            <v>F104x</v>
          </cell>
        </row>
        <row r="660">
          <cell r="D660" t="str">
            <v>F40</v>
          </cell>
          <cell r="E660" t="str">
            <v>F40</v>
          </cell>
          <cell r="F660" t="str">
            <v>F40</v>
          </cell>
          <cell r="G660" t="str">
            <v>F40</v>
          </cell>
        </row>
        <row r="661">
          <cell r="D661" t="str">
            <v>F10</v>
          </cell>
          <cell r="E661" t="str">
            <v>F10</v>
          </cell>
          <cell r="F661" t="str">
            <v>F10</v>
          </cell>
          <cell r="G661" t="str">
            <v>F10</v>
          </cell>
        </row>
        <row r="662">
          <cell r="D662" t="str">
            <v>F10</v>
          </cell>
          <cell r="E662" t="str">
            <v>F10</v>
          </cell>
          <cell r="F662" t="str">
            <v>F10</v>
          </cell>
          <cell r="G662" t="str">
            <v>F10</v>
          </cell>
        </row>
        <row r="663">
          <cell r="D663" t="str">
            <v>F30</v>
          </cell>
          <cell r="E663" t="str">
            <v>F30</v>
          </cell>
          <cell r="F663" t="str">
            <v>F30</v>
          </cell>
          <cell r="G663" t="str">
            <v>F30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65">
          <cell r="D665" t="str">
            <v>F102x</v>
          </cell>
          <cell r="E665" t="str">
            <v>F102x</v>
          </cell>
          <cell r="F665" t="str">
            <v>F102x</v>
          </cell>
          <cell r="G665" t="str">
            <v>F102x</v>
          </cell>
        </row>
        <row r="666">
          <cell r="D666" t="str">
            <v>F102x</v>
          </cell>
          <cell r="E666" t="str">
            <v>F102x</v>
          </cell>
          <cell r="F666" t="str">
            <v>F102x</v>
          </cell>
          <cell r="G666" t="str">
            <v>F102x</v>
          </cell>
        </row>
        <row r="667">
          <cell r="D667" t="str">
            <v>F151x</v>
          </cell>
          <cell r="E667" t="str">
            <v>F151x</v>
          </cell>
          <cell r="F667" t="str">
            <v>F151x</v>
          </cell>
          <cell r="G667" t="str">
            <v>F151x</v>
          </cell>
        </row>
        <row r="668">
          <cell r="D668" t="str">
            <v>F104x</v>
          </cell>
          <cell r="E668" t="str">
            <v>F104x</v>
          </cell>
          <cell r="F668" t="str">
            <v>F104x</v>
          </cell>
          <cell r="G668" t="str">
            <v>F104x</v>
          </cell>
        </row>
        <row r="679">
          <cell r="D679" t="str">
            <v>F150x</v>
          </cell>
          <cell r="E679" t="str">
            <v>F150x</v>
          </cell>
          <cell r="F679" t="str">
            <v>F150x</v>
          </cell>
          <cell r="G679" t="str">
            <v>F150x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1"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</row>
        <row r="691">
          <cell r="D691" t="str">
            <v>F104x</v>
          </cell>
          <cell r="E691" t="str">
            <v>F104x</v>
          </cell>
          <cell r="F691" t="str">
            <v>F104x</v>
          </cell>
          <cell r="G691" t="str">
            <v>F104x</v>
          </cell>
        </row>
        <row r="695">
          <cell r="D695" t="str">
            <v>F101x</v>
          </cell>
          <cell r="E695" t="str">
            <v>F101x</v>
          </cell>
          <cell r="F695" t="str">
            <v>F101x</v>
          </cell>
          <cell r="G695" t="str">
            <v>F101x</v>
          </cell>
        </row>
        <row r="704">
          <cell r="D704" t="str">
            <v>F30</v>
          </cell>
          <cell r="E704" t="str">
            <v>F30</v>
          </cell>
          <cell r="F704" t="str">
            <v>F30</v>
          </cell>
          <cell r="G704" t="str">
            <v>F30</v>
          </cell>
        </row>
        <row r="705">
          <cell r="D705" t="str">
            <v>F10</v>
          </cell>
          <cell r="E705" t="str">
            <v>F10</v>
          </cell>
          <cell r="F705" t="str">
            <v>F10</v>
          </cell>
          <cell r="G705" t="str">
            <v>F10</v>
          </cell>
        </row>
        <row r="706">
          <cell r="D706" t="str">
            <v>F102x</v>
          </cell>
          <cell r="E706" t="str">
            <v>F102x</v>
          </cell>
          <cell r="F706" t="str">
            <v>F102x</v>
          </cell>
          <cell r="G706" t="str">
            <v>F102x</v>
          </cell>
        </row>
        <row r="707">
          <cell r="D707" t="str">
            <v>F107x</v>
          </cell>
          <cell r="E707" t="str">
            <v>F107x</v>
          </cell>
          <cell r="F707" t="str">
            <v>F107x</v>
          </cell>
          <cell r="G707" t="str">
            <v>F107x</v>
          </cell>
        </row>
        <row r="709"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</row>
        <row r="712"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</row>
        <row r="720">
          <cell r="D720" t="str">
            <v>C</v>
          </cell>
          <cell r="E720" t="str">
            <v>C</v>
          </cell>
          <cell r="F720" t="str">
            <v>C</v>
          </cell>
          <cell r="G720" t="str">
            <v>C</v>
          </cell>
        </row>
        <row r="721">
          <cell r="D721" t="str">
            <v>COS
Factor</v>
          </cell>
          <cell r="E721" t="str">
            <v>COS
Factor</v>
          </cell>
          <cell r="F721" t="str">
            <v>COS
Factor</v>
          </cell>
          <cell r="G721" t="str">
            <v>COS
Factor</v>
          </cell>
        </row>
        <row r="722">
          <cell r="D722" t="str">
            <v>F10</v>
          </cell>
          <cell r="E722" t="str">
            <v>F10</v>
          </cell>
          <cell r="F722" t="str">
            <v>F10</v>
          </cell>
          <cell r="G722" t="str">
            <v>F10</v>
          </cell>
        </row>
        <row r="725">
          <cell r="D725" t="str">
            <v>F10</v>
          </cell>
          <cell r="E725" t="str">
            <v>F10</v>
          </cell>
          <cell r="F725" t="str">
            <v>F10</v>
          </cell>
          <cell r="G725" t="str">
            <v>F10</v>
          </cell>
        </row>
        <row r="728">
          <cell r="D728" t="str">
            <v>F10</v>
          </cell>
          <cell r="E728" t="str">
            <v>F10</v>
          </cell>
          <cell r="F728" t="str">
            <v>F10</v>
          </cell>
          <cell r="G728" t="str">
            <v>F10</v>
          </cell>
        </row>
        <row r="731">
          <cell r="D731" t="str">
            <v>F10</v>
          </cell>
          <cell r="E731" t="str">
            <v>F10</v>
          </cell>
          <cell r="F731" t="str">
            <v>F10</v>
          </cell>
          <cell r="G731" t="str">
            <v>F10</v>
          </cell>
        </row>
        <row r="734">
          <cell r="D734" t="str">
            <v>F10</v>
          </cell>
          <cell r="E734" t="str">
            <v>F10</v>
          </cell>
          <cell r="F734" t="str">
            <v>F10</v>
          </cell>
          <cell r="G734" t="str">
            <v>F10</v>
          </cell>
        </row>
        <row r="737">
          <cell r="D737" t="str">
            <v>F10</v>
          </cell>
          <cell r="E737" t="str">
            <v>F10</v>
          </cell>
          <cell r="F737" t="str">
            <v>F10</v>
          </cell>
          <cell r="G737" t="str">
            <v>F10</v>
          </cell>
        </row>
        <row r="740">
          <cell r="D740" t="str">
            <v>F10</v>
          </cell>
          <cell r="E740" t="str">
            <v>F10</v>
          </cell>
          <cell r="F740" t="str">
            <v>F10</v>
          </cell>
          <cell r="G740" t="str">
            <v>F10</v>
          </cell>
        </row>
        <row r="750">
          <cell r="D750" t="str">
            <v>F10</v>
          </cell>
          <cell r="E750" t="str">
            <v>F10</v>
          </cell>
          <cell r="F750" t="str">
            <v>F10</v>
          </cell>
          <cell r="G750" t="str">
            <v>F10</v>
          </cell>
        </row>
        <row r="752">
          <cell r="D752" t="str">
            <v>F10</v>
          </cell>
          <cell r="E752" t="str">
            <v>F10</v>
          </cell>
          <cell r="F752" t="str">
            <v>F10</v>
          </cell>
          <cell r="G752" t="str">
            <v>F10</v>
          </cell>
        </row>
        <row r="754">
          <cell r="D754" t="str">
            <v>F10</v>
          </cell>
          <cell r="E754" t="str">
            <v>F10</v>
          </cell>
          <cell r="F754" t="str">
            <v>F10</v>
          </cell>
          <cell r="G754" t="str">
            <v>F10</v>
          </cell>
        </row>
        <row r="756">
          <cell r="D756" t="str">
            <v>F10</v>
          </cell>
          <cell r="E756" t="str">
            <v>F10</v>
          </cell>
          <cell r="F756" t="str">
            <v>F10</v>
          </cell>
          <cell r="G756" t="str">
            <v>F10</v>
          </cell>
        </row>
        <row r="758">
          <cell r="D758" t="str">
            <v>F10</v>
          </cell>
          <cell r="E758" t="str">
            <v>F10</v>
          </cell>
          <cell r="F758" t="str">
            <v>F10</v>
          </cell>
          <cell r="G758" t="str">
            <v>F10</v>
          </cell>
        </row>
        <row r="760">
          <cell r="D760" t="str">
            <v>F10</v>
          </cell>
          <cell r="E760" t="str">
            <v>F10</v>
          </cell>
          <cell r="F760" t="str">
            <v>F10</v>
          </cell>
          <cell r="G760" t="str">
            <v>F10</v>
          </cell>
        </row>
        <row r="762">
          <cell r="D762" t="str">
            <v>F10</v>
          </cell>
          <cell r="E762" t="str">
            <v>F10</v>
          </cell>
          <cell r="F762" t="str">
            <v>F10</v>
          </cell>
          <cell r="G762" t="str">
            <v>F10</v>
          </cell>
        </row>
        <row r="770">
          <cell r="D770" t="str">
            <v>F10</v>
          </cell>
          <cell r="E770" t="str">
            <v>F10</v>
          </cell>
          <cell r="F770" t="str">
            <v>F10</v>
          </cell>
          <cell r="G770" t="str">
            <v>F10</v>
          </cell>
        </row>
        <row r="772">
          <cell r="D772" t="str">
            <v>F10</v>
          </cell>
          <cell r="E772" t="str">
            <v>F10</v>
          </cell>
          <cell r="F772" t="str">
            <v>F10</v>
          </cell>
          <cell r="G772" t="str">
            <v>F10</v>
          </cell>
        </row>
        <row r="774">
          <cell r="D774" t="str">
            <v>F10</v>
          </cell>
          <cell r="E774" t="str">
            <v>F10</v>
          </cell>
          <cell r="F774" t="str">
            <v>F10</v>
          </cell>
          <cell r="G774" t="str">
            <v>F10</v>
          </cell>
        </row>
        <row r="776">
          <cell r="D776" t="str">
            <v>F10</v>
          </cell>
          <cell r="E776" t="str">
            <v>F10</v>
          </cell>
          <cell r="F776" t="str">
            <v>F10</v>
          </cell>
          <cell r="G776" t="str">
            <v>F10</v>
          </cell>
        </row>
        <row r="778">
          <cell r="D778" t="str">
            <v>F10</v>
          </cell>
          <cell r="E778" t="str">
            <v>F10</v>
          </cell>
          <cell r="F778" t="str">
            <v>F10</v>
          </cell>
          <cell r="G778" t="str">
            <v>F10</v>
          </cell>
        </row>
        <row r="780">
          <cell r="D780" t="str">
            <v>F10</v>
          </cell>
          <cell r="E780" t="str">
            <v>F10</v>
          </cell>
          <cell r="F780" t="str">
            <v>F10</v>
          </cell>
          <cell r="G780" t="str">
            <v>F10</v>
          </cell>
        </row>
        <row r="782">
          <cell r="D782" t="str">
            <v>F10</v>
          </cell>
          <cell r="E782" t="str">
            <v>F10</v>
          </cell>
          <cell r="F782" t="str">
            <v>F10</v>
          </cell>
          <cell r="G782" t="str">
            <v>F10</v>
          </cell>
        </row>
        <row r="784">
          <cell r="D784" t="str">
            <v>F10</v>
          </cell>
          <cell r="E784" t="str">
            <v>F10</v>
          </cell>
          <cell r="F784" t="str">
            <v>F10</v>
          </cell>
          <cell r="G784" t="str">
            <v>F10</v>
          </cell>
        </row>
        <row r="789">
          <cell r="D789" t="str">
            <v>C</v>
          </cell>
          <cell r="E789" t="str">
            <v>C</v>
          </cell>
          <cell r="F789" t="str">
            <v>C</v>
          </cell>
          <cell r="G789" t="str">
            <v>C</v>
          </cell>
        </row>
        <row r="790">
          <cell r="D790" t="str">
            <v>COS
Factor</v>
          </cell>
          <cell r="E790" t="str">
            <v>COS
Factor</v>
          </cell>
          <cell r="F790" t="str">
            <v>COS
Factor</v>
          </cell>
          <cell r="G790" t="str">
            <v>COS
Factor</v>
          </cell>
        </row>
        <row r="791">
          <cell r="D791" t="str">
            <v>F10</v>
          </cell>
          <cell r="E791" t="str">
            <v>F10</v>
          </cell>
          <cell r="F791" t="str">
            <v>F10</v>
          </cell>
          <cell r="G791" t="str">
            <v>F10</v>
          </cell>
        </row>
        <row r="792">
          <cell r="D792" t="str">
            <v>F10</v>
          </cell>
          <cell r="E792" t="str">
            <v>F10</v>
          </cell>
          <cell r="F792" t="str">
            <v>F10</v>
          </cell>
          <cell r="G792" t="str">
            <v>F10</v>
          </cell>
        </row>
        <row r="793">
          <cell r="D793" t="str">
            <v>F10</v>
          </cell>
          <cell r="E793" t="str">
            <v>F10</v>
          </cell>
          <cell r="F793" t="str">
            <v>F10</v>
          </cell>
          <cell r="G793" t="str">
            <v>F10</v>
          </cell>
        </row>
        <row r="796">
          <cell r="D796" t="str">
            <v>F10</v>
          </cell>
          <cell r="E796" t="str">
            <v>F10</v>
          </cell>
          <cell r="F796" t="str">
            <v>F10</v>
          </cell>
          <cell r="G796" t="str">
            <v>F10</v>
          </cell>
        </row>
        <row r="797">
          <cell r="D797" t="str">
            <v>F10</v>
          </cell>
          <cell r="E797" t="str">
            <v>F10</v>
          </cell>
          <cell r="F797" t="str">
            <v>F10</v>
          </cell>
          <cell r="G797" t="str">
            <v>F10</v>
          </cell>
        </row>
        <row r="798">
          <cell r="D798" t="str">
            <v>F10</v>
          </cell>
          <cell r="E798" t="str">
            <v>F10</v>
          </cell>
          <cell r="F798" t="str">
            <v>F10</v>
          </cell>
          <cell r="G798" t="str">
            <v>F10</v>
          </cell>
        </row>
        <row r="799">
          <cell r="D799" t="str">
            <v>F10</v>
          </cell>
          <cell r="E799" t="str">
            <v>F10</v>
          </cell>
          <cell r="F799" t="str">
            <v>F10</v>
          </cell>
          <cell r="G799" t="str">
            <v>F10</v>
          </cell>
        </row>
        <row r="802">
          <cell r="D802" t="str">
            <v>F10</v>
          </cell>
          <cell r="E802" t="str">
            <v>F10</v>
          </cell>
          <cell r="F802" t="str">
            <v>F10</v>
          </cell>
          <cell r="G802" t="str">
            <v>F10</v>
          </cell>
        </row>
        <row r="803">
          <cell r="D803" t="str">
            <v>F10</v>
          </cell>
          <cell r="E803" t="str">
            <v>F10</v>
          </cell>
          <cell r="F803" t="str">
            <v>F10</v>
          </cell>
          <cell r="G803" t="str">
            <v>F10</v>
          </cell>
        </row>
        <row r="806">
          <cell r="D806" t="str">
            <v>F10</v>
          </cell>
          <cell r="E806" t="str">
            <v>F10</v>
          </cell>
          <cell r="F806" t="str">
            <v>F10</v>
          </cell>
          <cell r="G806" t="str">
            <v>F10</v>
          </cell>
        </row>
        <row r="807">
          <cell r="D807" t="str">
            <v>F10</v>
          </cell>
          <cell r="E807" t="str">
            <v>F10</v>
          </cell>
          <cell r="F807" t="str">
            <v>F10</v>
          </cell>
          <cell r="G807" t="str">
            <v>F10</v>
          </cell>
        </row>
        <row r="808">
          <cell r="D808" t="str">
            <v>F10</v>
          </cell>
          <cell r="E808" t="str">
            <v>F10</v>
          </cell>
          <cell r="F808" t="str">
            <v>F10</v>
          </cell>
          <cell r="G808" t="str">
            <v>F10</v>
          </cell>
        </row>
        <row r="811">
          <cell r="D811" t="str">
            <v>F10</v>
          </cell>
          <cell r="E811" t="str">
            <v>F10</v>
          </cell>
          <cell r="F811" t="str">
            <v>F10</v>
          </cell>
          <cell r="G811" t="str">
            <v>F10</v>
          </cell>
        </row>
        <row r="812">
          <cell r="D812" t="str">
            <v>F10</v>
          </cell>
          <cell r="E812" t="str">
            <v>F10</v>
          </cell>
          <cell r="F812" t="str">
            <v>F10</v>
          </cell>
          <cell r="G812" t="str">
            <v>F10</v>
          </cell>
        </row>
        <row r="813">
          <cell r="D813" t="str">
            <v>F10</v>
          </cell>
          <cell r="E813" t="str">
            <v>F10</v>
          </cell>
          <cell r="F813" t="str">
            <v>F10</v>
          </cell>
          <cell r="G813" t="str">
            <v>F10</v>
          </cell>
        </row>
        <row r="814">
          <cell r="D814" t="str">
            <v>F10</v>
          </cell>
          <cell r="E814" t="str">
            <v>F10</v>
          </cell>
          <cell r="F814" t="str">
            <v>F10</v>
          </cell>
          <cell r="G814" t="str">
            <v>F10</v>
          </cell>
        </row>
        <row r="817">
          <cell r="D817" t="str">
            <v>F10</v>
          </cell>
          <cell r="E817" t="str">
            <v>F10</v>
          </cell>
          <cell r="F817" t="str">
            <v>F10</v>
          </cell>
          <cell r="G817" t="str">
            <v>F10</v>
          </cell>
        </row>
        <row r="818">
          <cell r="D818" t="str">
            <v>F10</v>
          </cell>
          <cell r="E818" t="str">
            <v>F10</v>
          </cell>
          <cell r="F818" t="str">
            <v>F10</v>
          </cell>
          <cell r="G818" t="str">
            <v>F10</v>
          </cell>
        </row>
        <row r="819">
          <cell r="D819" t="str">
            <v>F10</v>
          </cell>
          <cell r="E819" t="str">
            <v>F10</v>
          </cell>
          <cell r="F819" t="str">
            <v>F10</v>
          </cell>
          <cell r="G819" t="str">
            <v>F10</v>
          </cell>
        </row>
        <row r="820">
          <cell r="D820" t="str">
            <v>F10</v>
          </cell>
          <cell r="E820" t="str">
            <v>F10</v>
          </cell>
          <cell r="F820" t="str">
            <v>F10</v>
          </cell>
          <cell r="G820" t="str">
            <v>F10</v>
          </cell>
        </row>
        <row r="823">
          <cell r="D823" t="str">
            <v>F10</v>
          </cell>
          <cell r="E823" t="str">
            <v>F10</v>
          </cell>
          <cell r="F823" t="str">
            <v>F10</v>
          </cell>
          <cell r="G823" t="str">
            <v>F10</v>
          </cell>
        </row>
        <row r="824">
          <cell r="D824" t="str">
            <v>F10</v>
          </cell>
          <cell r="E824" t="str">
            <v>F10</v>
          </cell>
          <cell r="F824" t="str">
            <v>F10</v>
          </cell>
          <cell r="G824" t="str">
            <v>F10</v>
          </cell>
        </row>
        <row r="826">
          <cell r="D826" t="str">
            <v>F10</v>
          </cell>
          <cell r="E826" t="str">
            <v>F10</v>
          </cell>
          <cell r="F826" t="str">
            <v>F10</v>
          </cell>
          <cell r="G826" t="str">
            <v>F10</v>
          </cell>
        </row>
        <row r="831">
          <cell r="D831" t="str">
            <v>F10</v>
          </cell>
          <cell r="E831" t="str">
            <v>F10</v>
          </cell>
          <cell r="F831" t="str">
            <v>F10</v>
          </cell>
          <cell r="G831" t="str">
            <v>F10</v>
          </cell>
        </row>
        <row r="837">
          <cell r="D837" t="str">
            <v>F10</v>
          </cell>
          <cell r="E837" t="str">
            <v>F10</v>
          </cell>
          <cell r="F837" t="str">
            <v>F10</v>
          </cell>
          <cell r="G837" t="str">
            <v>F10</v>
          </cell>
        </row>
        <row r="838">
          <cell r="D838" t="str">
            <v>A</v>
          </cell>
          <cell r="E838" t="str">
            <v>A</v>
          </cell>
          <cell r="F838" t="str">
            <v>A</v>
          </cell>
          <cell r="G838" t="str">
            <v>A</v>
          </cell>
        </row>
        <row r="841">
          <cell r="D841" t="str">
            <v>F10</v>
          </cell>
          <cell r="E841" t="str">
            <v>F10</v>
          </cell>
          <cell r="F841" t="str">
            <v>F10</v>
          </cell>
          <cell r="G841" t="str">
            <v>F10</v>
          </cell>
        </row>
        <row r="842">
          <cell r="D842" t="str">
            <v>A</v>
          </cell>
          <cell r="E842" t="str">
            <v>A</v>
          </cell>
          <cell r="F842" t="str">
            <v>A</v>
          </cell>
          <cell r="G842" t="str">
            <v>A</v>
          </cell>
        </row>
        <row r="845">
          <cell r="D845" t="str">
            <v>F10</v>
          </cell>
          <cell r="E845" t="str">
            <v>F10</v>
          </cell>
          <cell r="F845" t="str">
            <v>F10</v>
          </cell>
          <cell r="G845" t="str">
            <v>F10</v>
          </cell>
        </row>
        <row r="846">
          <cell r="D846" t="str">
            <v>A</v>
          </cell>
          <cell r="E846" t="str">
            <v>A</v>
          </cell>
          <cell r="F846" t="str">
            <v>A</v>
          </cell>
          <cell r="G846" t="str">
            <v>A</v>
          </cell>
        </row>
        <row r="849">
          <cell r="D849" t="str">
            <v>F10</v>
          </cell>
          <cell r="E849" t="str">
            <v>F10</v>
          </cell>
          <cell r="F849" t="str">
            <v>F10</v>
          </cell>
          <cell r="G849" t="str">
            <v>F10</v>
          </cell>
        </row>
        <row r="850">
          <cell r="D850" t="str">
            <v>A</v>
          </cell>
          <cell r="E850" t="str">
            <v>A</v>
          </cell>
          <cell r="F850" t="str">
            <v>A</v>
          </cell>
          <cell r="G850" t="str">
            <v>A</v>
          </cell>
        </row>
        <row r="853">
          <cell r="D853" t="str">
            <v>F10</v>
          </cell>
          <cell r="E853" t="str">
            <v>F10</v>
          </cell>
          <cell r="F853" t="str">
            <v>F10</v>
          </cell>
          <cell r="G853" t="str">
            <v>F10</v>
          </cell>
        </row>
        <row r="854">
          <cell r="D854" t="str">
            <v>A</v>
          </cell>
          <cell r="E854" t="str">
            <v>A</v>
          </cell>
          <cell r="F854" t="str">
            <v>A</v>
          </cell>
          <cell r="G854" t="str">
            <v>A</v>
          </cell>
        </row>
        <row r="857">
          <cell r="D857" t="str">
            <v>F10</v>
          </cell>
          <cell r="E857" t="str">
            <v>F10</v>
          </cell>
          <cell r="F857" t="str">
            <v>F10</v>
          </cell>
          <cell r="G857" t="str">
            <v>F10</v>
          </cell>
        </row>
        <row r="858">
          <cell r="D858" t="str">
            <v>A</v>
          </cell>
          <cell r="E858" t="str">
            <v>A</v>
          </cell>
          <cell r="F858" t="str">
            <v>A</v>
          </cell>
          <cell r="G858" t="str">
            <v>A</v>
          </cell>
        </row>
        <row r="861">
          <cell r="D861" t="str">
            <v>F10</v>
          </cell>
          <cell r="E861" t="str">
            <v>F10</v>
          </cell>
          <cell r="F861" t="str">
            <v>F10</v>
          </cell>
          <cell r="G861" t="str">
            <v>F10</v>
          </cell>
        </row>
        <row r="862">
          <cell r="D862" t="str">
            <v>A</v>
          </cell>
          <cell r="E862" t="str">
            <v>A</v>
          </cell>
          <cell r="F862" t="str">
            <v>A</v>
          </cell>
          <cell r="G862" t="str">
            <v>A</v>
          </cell>
        </row>
        <row r="865">
          <cell r="D865" t="str">
            <v>F10</v>
          </cell>
          <cell r="E865" t="str">
            <v>F10</v>
          </cell>
          <cell r="F865" t="str">
            <v>F10</v>
          </cell>
          <cell r="G865" t="str">
            <v>F10</v>
          </cell>
        </row>
        <row r="866">
          <cell r="D866" t="str">
            <v>A</v>
          </cell>
          <cell r="E866" t="str">
            <v>A</v>
          </cell>
          <cell r="F866" t="str">
            <v>A</v>
          </cell>
          <cell r="G866" t="str">
            <v>A</v>
          </cell>
        </row>
        <row r="869">
          <cell r="D869" t="str">
            <v>F10</v>
          </cell>
          <cell r="E869" t="str">
            <v>F10</v>
          </cell>
          <cell r="F869" t="str">
            <v>F10</v>
          </cell>
          <cell r="G869" t="str">
            <v>F10</v>
          </cell>
        </row>
        <row r="870">
          <cell r="D870" t="str">
            <v>A</v>
          </cell>
          <cell r="E870" t="str">
            <v>A</v>
          </cell>
          <cell r="F870" t="str">
            <v>A</v>
          </cell>
          <cell r="G870" t="str">
            <v>A</v>
          </cell>
        </row>
        <row r="873">
          <cell r="D873" t="str">
            <v>F10</v>
          </cell>
          <cell r="E873" t="str">
            <v>F10</v>
          </cell>
          <cell r="F873" t="str">
            <v>F10</v>
          </cell>
          <cell r="G873" t="str">
            <v>F10</v>
          </cell>
        </row>
        <row r="874">
          <cell r="D874" t="str">
            <v>F10</v>
          </cell>
          <cell r="E874" t="str">
            <v>F10</v>
          </cell>
          <cell r="F874" t="str">
            <v>F10</v>
          </cell>
          <cell r="G874" t="str">
            <v>F10</v>
          </cell>
        </row>
        <row r="878">
          <cell r="D878" t="str">
            <v>C</v>
          </cell>
          <cell r="E878" t="str">
            <v>C</v>
          </cell>
          <cell r="F878" t="str">
            <v>C</v>
          </cell>
          <cell r="G878" t="str">
            <v>C</v>
          </cell>
        </row>
        <row r="879">
          <cell r="D879" t="str">
            <v>COS
Factor</v>
          </cell>
          <cell r="E879" t="str">
            <v>COS
Factor</v>
          </cell>
          <cell r="F879" t="str">
            <v>COS
Factor</v>
          </cell>
          <cell r="G879" t="str">
            <v>COS
Factor</v>
          </cell>
        </row>
        <row r="882">
          <cell r="D882" t="str">
            <v>F20</v>
          </cell>
          <cell r="E882" t="str">
            <v>F20</v>
          </cell>
          <cell r="F882" t="str">
            <v>F20</v>
          </cell>
          <cell r="G882" t="str">
            <v>F20</v>
          </cell>
        </row>
        <row r="883">
          <cell r="D883" t="str">
            <v>A</v>
          </cell>
          <cell r="E883" t="str">
            <v>A</v>
          </cell>
          <cell r="F883" t="str">
            <v>A</v>
          </cell>
          <cell r="G883" t="str">
            <v>A</v>
          </cell>
        </row>
        <row r="886">
          <cell r="D886" t="str">
            <v>F20</v>
          </cell>
          <cell r="E886" t="str">
            <v>F20</v>
          </cell>
          <cell r="F886" t="str">
            <v>F20</v>
          </cell>
          <cell r="G886" t="str">
            <v>F20</v>
          </cell>
        </row>
        <row r="887">
          <cell r="D887" t="str">
            <v>A</v>
          </cell>
          <cell r="E887" t="str">
            <v>A</v>
          </cell>
          <cell r="F887" t="str">
            <v>A</v>
          </cell>
          <cell r="G887" t="str">
            <v>A</v>
          </cell>
        </row>
        <row r="890">
          <cell r="D890" t="str">
            <v>F20</v>
          </cell>
          <cell r="E890" t="str">
            <v>F20</v>
          </cell>
          <cell r="F890" t="str">
            <v>F20</v>
          </cell>
          <cell r="G890" t="str">
            <v>F20</v>
          </cell>
        </row>
        <row r="891">
          <cell r="D891" t="str">
            <v>A</v>
          </cell>
          <cell r="E891" t="str">
            <v>A</v>
          </cell>
          <cell r="F891" t="str">
            <v>A</v>
          </cell>
          <cell r="G891" t="str">
            <v>A</v>
          </cell>
        </row>
        <row r="894">
          <cell r="D894" t="str">
            <v>F20</v>
          </cell>
          <cell r="E894" t="str">
            <v>F20</v>
          </cell>
          <cell r="F894" t="str">
            <v>F20</v>
          </cell>
          <cell r="G894" t="str">
            <v>F20</v>
          </cell>
        </row>
        <row r="895">
          <cell r="D895" t="str">
            <v>F22</v>
          </cell>
          <cell r="E895" t="str">
            <v>F22</v>
          </cell>
          <cell r="F895" t="str">
            <v>F22</v>
          </cell>
          <cell r="G895" t="str">
            <v>F22</v>
          </cell>
        </row>
        <row r="896">
          <cell r="D896" t="str">
            <v>A</v>
          </cell>
          <cell r="E896" t="str">
            <v>A</v>
          </cell>
          <cell r="F896" t="str">
            <v>A</v>
          </cell>
          <cell r="G896" t="str">
            <v>A</v>
          </cell>
        </row>
        <row r="899">
          <cell r="D899" t="str">
            <v>F20</v>
          </cell>
          <cell r="E899" t="str">
            <v>F20</v>
          </cell>
          <cell r="F899" t="str">
            <v>F20</v>
          </cell>
          <cell r="G899" t="str">
            <v>F20</v>
          </cell>
        </row>
        <row r="900">
          <cell r="D900" t="str">
            <v>F22</v>
          </cell>
          <cell r="E900" t="str">
            <v>F22</v>
          </cell>
          <cell r="F900" t="str">
            <v>F22</v>
          </cell>
          <cell r="G900" t="str">
            <v>F22</v>
          </cell>
        </row>
        <row r="901">
          <cell r="D901" t="str">
            <v>A</v>
          </cell>
          <cell r="E901" t="str">
            <v>A</v>
          </cell>
          <cell r="F901" t="str">
            <v>A</v>
          </cell>
          <cell r="G901" t="str">
            <v>A</v>
          </cell>
        </row>
        <row r="904">
          <cell r="D904" t="str">
            <v>F20</v>
          </cell>
          <cell r="E904" t="str">
            <v>F20</v>
          </cell>
          <cell r="F904" t="str">
            <v>F20</v>
          </cell>
          <cell r="G904" t="str">
            <v>F20</v>
          </cell>
        </row>
        <row r="905">
          <cell r="D905" t="str">
            <v>F22</v>
          </cell>
          <cell r="E905" t="str">
            <v>F22</v>
          </cell>
          <cell r="F905" t="str">
            <v>F22</v>
          </cell>
          <cell r="G905" t="str">
            <v>F22</v>
          </cell>
        </row>
        <row r="906">
          <cell r="D906" t="str">
            <v>A</v>
          </cell>
          <cell r="E906" t="str">
            <v>A</v>
          </cell>
          <cell r="F906" t="str">
            <v>A</v>
          </cell>
          <cell r="G906" t="str">
            <v>A</v>
          </cell>
        </row>
        <row r="909">
          <cell r="D909" t="str">
            <v>F20</v>
          </cell>
          <cell r="E909" t="str">
            <v>F20</v>
          </cell>
          <cell r="F909" t="str">
            <v>F20</v>
          </cell>
          <cell r="G909" t="str">
            <v>F20</v>
          </cell>
        </row>
        <row r="910">
          <cell r="D910" t="str">
            <v>F22</v>
          </cell>
          <cell r="E910" t="str">
            <v>F22</v>
          </cell>
          <cell r="F910" t="str">
            <v>F22</v>
          </cell>
          <cell r="G910" t="str">
            <v>F22</v>
          </cell>
        </row>
        <row r="911">
          <cell r="D911" t="str">
            <v>A</v>
          </cell>
          <cell r="E911" t="str">
            <v>A</v>
          </cell>
          <cell r="F911" t="str">
            <v>A</v>
          </cell>
          <cell r="G911" t="str">
            <v>A</v>
          </cell>
        </row>
        <row r="914">
          <cell r="D914" t="str">
            <v>F21</v>
          </cell>
          <cell r="E914" t="str">
            <v>F21</v>
          </cell>
          <cell r="F914" t="str">
            <v>F21</v>
          </cell>
          <cell r="G914" t="str">
            <v>F21</v>
          </cell>
        </row>
        <row r="915">
          <cell r="D915" t="str">
            <v>A</v>
          </cell>
          <cell r="E915" t="str">
            <v>A</v>
          </cell>
          <cell r="F915" t="str">
            <v>A</v>
          </cell>
          <cell r="G915" t="str">
            <v>A</v>
          </cell>
        </row>
        <row r="918">
          <cell r="D918" t="str">
            <v>F70</v>
          </cell>
          <cell r="E918" t="str">
            <v>F70</v>
          </cell>
          <cell r="F918" t="str">
            <v>F70</v>
          </cell>
          <cell r="G918" t="str">
            <v>F70</v>
          </cell>
        </row>
        <row r="919">
          <cell r="D919" t="str">
            <v>A</v>
          </cell>
          <cell r="E919" t="str">
            <v>A</v>
          </cell>
          <cell r="F919" t="str">
            <v>A</v>
          </cell>
          <cell r="G919" t="str">
            <v>A</v>
          </cell>
        </row>
        <row r="922">
          <cell r="D922" t="str">
            <v>F60</v>
          </cell>
          <cell r="E922" t="str">
            <v>F60</v>
          </cell>
          <cell r="F922" t="str">
            <v>F60</v>
          </cell>
          <cell r="G922" t="str">
            <v>F60</v>
          </cell>
        </row>
        <row r="923">
          <cell r="D923" t="str">
            <v>A</v>
          </cell>
          <cell r="E923" t="str">
            <v>A</v>
          </cell>
          <cell r="F923" t="str">
            <v>A</v>
          </cell>
          <cell r="G923" t="str">
            <v>A</v>
          </cell>
        </row>
        <row r="926">
          <cell r="D926" t="str">
            <v>F20</v>
          </cell>
          <cell r="E926" t="str">
            <v>F20</v>
          </cell>
          <cell r="F926" t="str">
            <v>F20</v>
          </cell>
          <cell r="G926" t="str">
            <v>F20</v>
          </cell>
        </row>
        <row r="927">
          <cell r="D927" t="str">
            <v>F22</v>
          </cell>
          <cell r="E927" t="str">
            <v>F22</v>
          </cell>
          <cell r="F927" t="str">
            <v>F22</v>
          </cell>
          <cell r="G927" t="str">
            <v>F22</v>
          </cell>
        </row>
        <row r="928">
          <cell r="D928" t="str">
            <v>A</v>
          </cell>
          <cell r="E928" t="str">
            <v>A</v>
          </cell>
          <cell r="F928" t="str">
            <v>A</v>
          </cell>
          <cell r="G928" t="str">
            <v>A</v>
          </cell>
        </row>
        <row r="931">
          <cell r="D931" t="str">
            <v>F20</v>
          </cell>
          <cell r="E931" t="str">
            <v>F20</v>
          </cell>
          <cell r="F931" t="str">
            <v>F20</v>
          </cell>
          <cell r="G931" t="str">
            <v>F20</v>
          </cell>
        </row>
        <row r="932">
          <cell r="D932" t="str">
            <v>F22</v>
          </cell>
          <cell r="E932" t="str">
            <v>F22</v>
          </cell>
          <cell r="F932" t="str">
            <v>F22</v>
          </cell>
          <cell r="G932" t="str">
            <v>F22</v>
          </cell>
        </row>
        <row r="933">
          <cell r="D933" t="str">
            <v>A</v>
          </cell>
          <cell r="E933" t="str">
            <v>A</v>
          </cell>
          <cell r="F933" t="str">
            <v>A</v>
          </cell>
          <cell r="G933" t="str">
            <v>A</v>
          </cell>
        </row>
        <row r="936">
          <cell r="D936" t="str">
            <v>A</v>
          </cell>
          <cell r="E936" t="str">
            <v>A</v>
          </cell>
          <cell r="F936" t="str">
            <v>A</v>
          </cell>
          <cell r="G936" t="str">
            <v>A</v>
          </cell>
        </row>
        <row r="939">
          <cell r="D939" t="str">
            <v>F22</v>
          </cell>
          <cell r="E939" t="str">
            <v>F22</v>
          </cell>
          <cell r="F939" t="str">
            <v>F22</v>
          </cell>
          <cell r="G939" t="str">
            <v>F22</v>
          </cell>
        </row>
        <row r="940">
          <cell r="D940" t="str">
            <v>F20</v>
          </cell>
          <cell r="E940" t="str">
            <v>F20</v>
          </cell>
          <cell r="F940" t="str">
            <v>F20</v>
          </cell>
          <cell r="G940" t="str">
            <v>F20</v>
          </cell>
        </row>
        <row r="945">
          <cell r="D945" t="str">
            <v>C</v>
          </cell>
          <cell r="E945" t="str">
            <v>C</v>
          </cell>
          <cell r="F945" t="str">
            <v>C</v>
          </cell>
          <cell r="G945" t="str">
            <v>C</v>
          </cell>
        </row>
        <row r="946">
          <cell r="D946" t="str">
            <v>COS
Factor</v>
          </cell>
          <cell r="E946" t="str">
            <v>COS
Factor</v>
          </cell>
          <cell r="F946" t="str">
            <v>COS
Factor</v>
          </cell>
          <cell r="G946" t="str">
            <v>COS
Factor</v>
          </cell>
        </row>
        <row r="948">
          <cell r="D948" t="str">
            <v>F107x</v>
          </cell>
          <cell r="E948" t="str">
            <v>F107x</v>
          </cell>
          <cell r="F948" t="str">
            <v>F107x</v>
          </cell>
          <cell r="G948" t="str">
            <v>F107x</v>
          </cell>
        </row>
        <row r="949">
          <cell r="D949" t="str">
            <v>F42</v>
          </cell>
          <cell r="E949" t="str">
            <v>F42</v>
          </cell>
          <cell r="F949" t="str">
            <v>F42</v>
          </cell>
          <cell r="G949" t="str">
            <v>F42</v>
          </cell>
        </row>
        <row r="950">
          <cell r="D950" t="str">
            <v>F105x</v>
          </cell>
          <cell r="E950" t="str">
            <v>F105x</v>
          </cell>
          <cell r="F950" t="str">
            <v>F105x</v>
          </cell>
          <cell r="G950" t="str">
            <v>F105x</v>
          </cell>
        </row>
        <row r="951">
          <cell r="D951" t="str">
            <v>F105x</v>
          </cell>
          <cell r="E951" t="str">
            <v>F105x</v>
          </cell>
          <cell r="F951" t="str">
            <v>F105x</v>
          </cell>
          <cell r="G951" t="str">
            <v>F105x</v>
          </cell>
        </row>
        <row r="952">
          <cell r="D952" t="str">
            <v>F102x</v>
          </cell>
          <cell r="E952" t="str">
            <v>F102x</v>
          </cell>
          <cell r="F952" t="str">
            <v>F102x</v>
          </cell>
          <cell r="G952" t="str">
            <v>F102x</v>
          </cell>
        </row>
        <row r="956">
          <cell r="D956" t="str">
            <v>F107x</v>
          </cell>
          <cell r="E956" t="str">
            <v>F107x</v>
          </cell>
          <cell r="F956" t="str">
            <v>F107x</v>
          </cell>
          <cell r="G956" t="str">
            <v>F107x</v>
          </cell>
        </row>
        <row r="957">
          <cell r="D957" t="str">
            <v>F105x</v>
          </cell>
          <cell r="E957" t="str">
            <v>F105x</v>
          </cell>
          <cell r="F957" t="str">
            <v>F105x</v>
          </cell>
          <cell r="G957" t="str">
            <v>F105x</v>
          </cell>
        </row>
        <row r="958">
          <cell r="D958" t="str">
            <v>F105x</v>
          </cell>
          <cell r="E958" t="str">
            <v>F105x</v>
          </cell>
          <cell r="F958" t="str">
            <v>F105x</v>
          </cell>
          <cell r="G958" t="str">
            <v>F105x</v>
          </cell>
        </row>
        <row r="959">
          <cell r="D959" t="str">
            <v>F105x</v>
          </cell>
          <cell r="E959" t="str">
            <v>F105x</v>
          </cell>
          <cell r="F959" t="str">
            <v>F105x</v>
          </cell>
          <cell r="G959" t="str">
            <v>F105x</v>
          </cell>
        </row>
        <row r="960">
          <cell r="D960" t="str">
            <v>F42</v>
          </cell>
          <cell r="E960" t="str">
            <v>F42</v>
          </cell>
          <cell r="F960" t="str">
            <v>F42</v>
          </cell>
          <cell r="G960" t="str">
            <v>F42</v>
          </cell>
        </row>
        <row r="961">
          <cell r="D961" t="str">
            <v>F102x</v>
          </cell>
          <cell r="E961" t="str">
            <v>F102x</v>
          </cell>
          <cell r="F961" t="str">
            <v>F102x</v>
          </cell>
          <cell r="G961" t="str">
            <v>F102x</v>
          </cell>
        </row>
        <row r="962">
          <cell r="D962" t="str">
            <v>F102x</v>
          </cell>
          <cell r="E962" t="str">
            <v>F102x</v>
          </cell>
          <cell r="F962" t="str">
            <v>F102x</v>
          </cell>
          <cell r="G962" t="str">
            <v>F102x</v>
          </cell>
        </row>
        <row r="967">
          <cell r="D967" t="str">
            <v>F107x</v>
          </cell>
          <cell r="E967" t="str">
            <v>F107x</v>
          </cell>
          <cell r="F967" t="str">
            <v>F107x</v>
          </cell>
          <cell r="G967" t="str">
            <v>F107x</v>
          </cell>
        </row>
        <row r="968">
          <cell r="D968" t="str">
            <v>F105x</v>
          </cell>
          <cell r="E968" t="str">
            <v>F105x</v>
          </cell>
          <cell r="F968" t="str">
            <v>F105x</v>
          </cell>
          <cell r="G968" t="str">
            <v>F105x</v>
          </cell>
        </row>
        <row r="969">
          <cell r="D969" t="str">
            <v>F105x</v>
          </cell>
          <cell r="E969" t="str">
            <v>F105x</v>
          </cell>
          <cell r="F969" t="str">
            <v>F105x</v>
          </cell>
          <cell r="G969" t="str">
            <v>F105x</v>
          </cell>
        </row>
        <row r="970">
          <cell r="D970" t="str">
            <v>F42</v>
          </cell>
          <cell r="E970" t="str">
            <v>F42</v>
          </cell>
          <cell r="F970" t="str">
            <v>F42</v>
          </cell>
          <cell r="G970" t="str">
            <v>F42</v>
          </cell>
        </row>
        <row r="971">
          <cell r="D971" t="str">
            <v>F105x</v>
          </cell>
          <cell r="E971" t="str">
            <v>F105x</v>
          </cell>
          <cell r="F971" t="str">
            <v>F105x</v>
          </cell>
          <cell r="G971" t="str">
            <v>F105x</v>
          </cell>
        </row>
        <row r="972">
          <cell r="D972" t="str">
            <v>F30</v>
          </cell>
          <cell r="E972" t="str">
            <v>F30</v>
          </cell>
          <cell r="F972" t="str">
            <v>F30</v>
          </cell>
          <cell r="G972" t="str">
            <v>F30</v>
          </cell>
        </row>
        <row r="973">
          <cell r="D973" t="str">
            <v>F102x</v>
          </cell>
          <cell r="E973" t="str">
            <v>F102x</v>
          </cell>
          <cell r="F973" t="str">
            <v>F102x</v>
          </cell>
          <cell r="G973" t="str">
            <v>F102x</v>
          </cell>
        </row>
        <row r="974">
          <cell r="D974" t="str">
            <v>F10</v>
          </cell>
          <cell r="E974" t="str">
            <v>F10</v>
          </cell>
          <cell r="F974" t="str">
            <v>F105x</v>
          </cell>
          <cell r="G974" t="str">
            <v>F10</v>
          </cell>
        </row>
        <row r="975">
          <cell r="D975" t="str">
            <v>F10</v>
          </cell>
          <cell r="E975" t="str">
            <v>F10</v>
          </cell>
          <cell r="F975" t="str">
            <v>F105x</v>
          </cell>
          <cell r="G975" t="str">
            <v>F10</v>
          </cell>
        </row>
        <row r="979">
          <cell r="D979" t="str">
            <v>F107x</v>
          </cell>
          <cell r="E979" t="str">
            <v>F107x</v>
          </cell>
          <cell r="F979" t="str">
            <v>F107x</v>
          </cell>
          <cell r="G979" t="str">
            <v>F107x</v>
          </cell>
        </row>
        <row r="980">
          <cell r="D980" t="str">
            <v>F102x</v>
          </cell>
          <cell r="E980" t="str">
            <v>F102x</v>
          </cell>
          <cell r="F980" t="str">
            <v>F102x</v>
          </cell>
          <cell r="G980" t="str">
            <v>F102x</v>
          </cell>
        </row>
        <row r="981">
          <cell r="D981" t="str">
            <v>F105x</v>
          </cell>
          <cell r="E981" t="str">
            <v>F105x</v>
          </cell>
          <cell r="F981" t="str">
            <v>F105x</v>
          </cell>
          <cell r="G981" t="str">
            <v>F105x</v>
          </cell>
        </row>
        <row r="982">
          <cell r="D982" t="str">
            <v>F42</v>
          </cell>
          <cell r="E982" t="str">
            <v>F42</v>
          </cell>
          <cell r="F982" t="str">
            <v>F42</v>
          </cell>
          <cell r="G982" t="str">
            <v>F42</v>
          </cell>
        </row>
        <row r="983">
          <cell r="D983" t="str">
            <v>F105x</v>
          </cell>
          <cell r="E983" t="str">
            <v>F105x</v>
          </cell>
          <cell r="F983" t="str">
            <v>F105x</v>
          </cell>
          <cell r="G983" t="str">
            <v>F105x</v>
          </cell>
        </row>
        <row r="984">
          <cell r="D984" t="str">
            <v>F30</v>
          </cell>
          <cell r="E984" t="str">
            <v>F30</v>
          </cell>
          <cell r="F984" t="str">
            <v>F30</v>
          </cell>
          <cell r="G984" t="str">
            <v>F30</v>
          </cell>
        </row>
        <row r="985">
          <cell r="D985" t="str">
            <v>F105x</v>
          </cell>
          <cell r="E985" t="str">
            <v>F105x</v>
          </cell>
          <cell r="F985" t="str">
            <v>F105x</v>
          </cell>
          <cell r="G985" t="str">
            <v>F105x</v>
          </cell>
        </row>
        <row r="986">
          <cell r="D986" t="str">
            <v>F10</v>
          </cell>
          <cell r="E986" t="str">
            <v>F10</v>
          </cell>
          <cell r="F986" t="str">
            <v>F105x</v>
          </cell>
          <cell r="G986" t="str">
            <v>F10</v>
          </cell>
        </row>
        <row r="987">
          <cell r="D987" t="str">
            <v>F10</v>
          </cell>
          <cell r="E987" t="str">
            <v>F10</v>
          </cell>
          <cell r="F987" t="str">
            <v>F10</v>
          </cell>
          <cell r="G987" t="str">
            <v>F10</v>
          </cell>
        </row>
        <row r="991">
          <cell r="D991" t="str">
            <v>F107x</v>
          </cell>
          <cell r="E991" t="str">
            <v>F107x</v>
          </cell>
          <cell r="F991" t="str">
            <v>F107x</v>
          </cell>
          <cell r="G991" t="str">
            <v>F107x</v>
          </cell>
        </row>
        <row r="992">
          <cell r="D992" t="str">
            <v>F105x</v>
          </cell>
          <cell r="E992" t="str">
            <v>F105x</v>
          </cell>
          <cell r="F992" t="str">
            <v>F105x</v>
          </cell>
          <cell r="G992" t="str">
            <v>F105x</v>
          </cell>
        </row>
        <row r="993">
          <cell r="D993" t="str">
            <v>F105x</v>
          </cell>
          <cell r="E993" t="str">
            <v>F105x</v>
          </cell>
          <cell r="F993" t="str">
            <v>F105x</v>
          </cell>
          <cell r="G993" t="str">
            <v>F105x</v>
          </cell>
        </row>
        <row r="994">
          <cell r="D994" t="str">
            <v>F102x</v>
          </cell>
          <cell r="E994" t="str">
            <v>F102x</v>
          </cell>
          <cell r="F994" t="str">
            <v>F102x</v>
          </cell>
          <cell r="G994" t="str">
            <v>F102x</v>
          </cell>
        </row>
        <row r="995">
          <cell r="D995" t="str">
            <v>F105x</v>
          </cell>
          <cell r="E995" t="str">
            <v>F105x</v>
          </cell>
          <cell r="F995" t="str">
            <v>F105x</v>
          </cell>
          <cell r="G995" t="str">
            <v>F105x</v>
          </cell>
        </row>
        <row r="996">
          <cell r="D996" t="str">
            <v>F10</v>
          </cell>
          <cell r="E996" t="str">
            <v>F10</v>
          </cell>
          <cell r="F996" t="str">
            <v>F102x</v>
          </cell>
          <cell r="G996" t="str">
            <v>F10</v>
          </cell>
        </row>
        <row r="1000">
          <cell r="D1000" t="str">
            <v>F107x</v>
          </cell>
          <cell r="E1000" t="str">
            <v>F107x</v>
          </cell>
          <cell r="F1000" t="str">
            <v>F107x</v>
          </cell>
          <cell r="G1000" t="str">
            <v>F107x</v>
          </cell>
        </row>
        <row r="1001">
          <cell r="D1001" t="str">
            <v>F105x</v>
          </cell>
          <cell r="E1001" t="str">
            <v>F105x</v>
          </cell>
          <cell r="F1001" t="str">
            <v>F105x</v>
          </cell>
          <cell r="G1001" t="str">
            <v>F105x</v>
          </cell>
        </row>
        <row r="1002">
          <cell r="D1002" t="str">
            <v>F105x</v>
          </cell>
          <cell r="E1002" t="str">
            <v>F105x</v>
          </cell>
          <cell r="F1002" t="str">
            <v>F105x</v>
          </cell>
          <cell r="G1002" t="str">
            <v>F105x</v>
          </cell>
        </row>
        <row r="1003">
          <cell r="D1003" t="str">
            <v>F102x</v>
          </cell>
          <cell r="E1003" t="str">
            <v>F102x</v>
          </cell>
          <cell r="F1003" t="str">
            <v>F102x</v>
          </cell>
          <cell r="G1003" t="str">
            <v>F102x</v>
          </cell>
        </row>
        <row r="1004">
          <cell r="D1004" t="str">
            <v>F30</v>
          </cell>
          <cell r="E1004" t="str">
            <v>F30</v>
          </cell>
          <cell r="F1004" t="str">
            <v>F30</v>
          </cell>
          <cell r="G1004" t="str">
            <v>F30</v>
          </cell>
        </row>
        <row r="1005">
          <cell r="D1005" t="str">
            <v>F105x</v>
          </cell>
          <cell r="E1005" t="str">
            <v>F105x</v>
          </cell>
          <cell r="F1005" t="str">
            <v>F105x</v>
          </cell>
          <cell r="G1005" t="str">
            <v>F105x</v>
          </cell>
        </row>
        <row r="1006">
          <cell r="D1006" t="str">
            <v>F10</v>
          </cell>
          <cell r="E1006" t="str">
            <v>F10</v>
          </cell>
          <cell r="F1006" t="str">
            <v>F105x</v>
          </cell>
          <cell r="G1006" t="str">
            <v>F10</v>
          </cell>
        </row>
        <row r="1007">
          <cell r="D1007" t="str">
            <v>F10</v>
          </cell>
          <cell r="E1007" t="str">
            <v>F10</v>
          </cell>
          <cell r="F1007" t="str">
            <v>F102x</v>
          </cell>
          <cell r="G1007" t="str">
            <v>F10</v>
          </cell>
        </row>
        <row r="1011">
          <cell r="D1011" t="str">
            <v>F107x</v>
          </cell>
          <cell r="E1011" t="str">
            <v>F107x</v>
          </cell>
          <cell r="F1011" t="str">
            <v>F107x</v>
          </cell>
          <cell r="G1011" t="str">
            <v>F107x</v>
          </cell>
        </row>
        <row r="1012">
          <cell r="D1012" t="str">
            <v>F105x</v>
          </cell>
          <cell r="E1012" t="str">
            <v>F105x</v>
          </cell>
          <cell r="F1012" t="str">
            <v>F105x</v>
          </cell>
          <cell r="G1012" t="str">
            <v>F105x</v>
          </cell>
        </row>
        <row r="1013">
          <cell r="D1013" t="str">
            <v>F105x</v>
          </cell>
          <cell r="E1013" t="str">
            <v>F105x</v>
          </cell>
          <cell r="F1013" t="str">
            <v>F105x</v>
          </cell>
          <cell r="G1013" t="str">
            <v>F105x</v>
          </cell>
        </row>
        <row r="1014">
          <cell r="D1014" t="str">
            <v>F102x</v>
          </cell>
          <cell r="E1014" t="str">
            <v>F102x</v>
          </cell>
          <cell r="F1014" t="str">
            <v>F102x</v>
          </cell>
          <cell r="G1014" t="str">
            <v>F102x</v>
          </cell>
        </row>
        <row r="1015">
          <cell r="D1015" t="str">
            <v>F30</v>
          </cell>
          <cell r="E1015" t="str">
            <v>F30</v>
          </cell>
          <cell r="F1015" t="str">
            <v>F30</v>
          </cell>
          <cell r="G1015" t="str">
            <v>F30</v>
          </cell>
        </row>
        <row r="1016">
          <cell r="D1016" t="str">
            <v>F105x</v>
          </cell>
          <cell r="E1016" t="str">
            <v>F105x</v>
          </cell>
          <cell r="F1016" t="str">
            <v>F105x</v>
          </cell>
          <cell r="G1016" t="str">
            <v>F105x</v>
          </cell>
        </row>
        <row r="1017">
          <cell r="D1017" t="str">
            <v>F10</v>
          </cell>
          <cell r="E1017" t="str">
            <v>F10</v>
          </cell>
          <cell r="F1017" t="str">
            <v>F105x</v>
          </cell>
          <cell r="G1017" t="str">
            <v>F10</v>
          </cell>
        </row>
        <row r="1018">
          <cell r="D1018" t="str">
            <v>F10</v>
          </cell>
          <cell r="E1018" t="str">
            <v>F10</v>
          </cell>
          <cell r="F1018" t="str">
            <v>F102x</v>
          </cell>
          <cell r="G1018" t="str">
            <v>F10</v>
          </cell>
        </row>
        <row r="1022">
          <cell r="D1022" t="str">
            <v>F107x</v>
          </cell>
          <cell r="E1022" t="str">
            <v>F107x</v>
          </cell>
          <cell r="F1022" t="str">
            <v>F107x</v>
          </cell>
          <cell r="G1022" t="str">
            <v>F107x</v>
          </cell>
        </row>
        <row r="1023">
          <cell r="D1023" t="str">
            <v>F105x</v>
          </cell>
          <cell r="E1023" t="str">
            <v>F105x</v>
          </cell>
          <cell r="F1023" t="str">
            <v>F105x</v>
          </cell>
          <cell r="G1023" t="str">
            <v>F105x</v>
          </cell>
        </row>
        <row r="1024">
          <cell r="D1024" t="str">
            <v>F105x</v>
          </cell>
          <cell r="E1024" t="str">
            <v>F105x</v>
          </cell>
          <cell r="F1024" t="str">
            <v>F105x</v>
          </cell>
          <cell r="G1024" t="str">
            <v>F105x</v>
          </cell>
        </row>
        <row r="1025">
          <cell r="D1025" t="str">
            <v>F102x</v>
          </cell>
          <cell r="E1025" t="str">
            <v>F102x</v>
          </cell>
          <cell r="F1025" t="str">
            <v>F102x</v>
          </cell>
          <cell r="G1025" t="str">
            <v>F102x</v>
          </cell>
        </row>
        <row r="1026">
          <cell r="D1026" t="str">
            <v>F105x</v>
          </cell>
          <cell r="E1026" t="str">
            <v>F105x</v>
          </cell>
          <cell r="F1026" t="str">
            <v>F105x</v>
          </cell>
          <cell r="G1026" t="str">
            <v>F105x</v>
          </cell>
        </row>
        <row r="1027">
          <cell r="D1027" t="str">
            <v>F30</v>
          </cell>
          <cell r="E1027" t="str">
            <v>F30</v>
          </cell>
          <cell r="F1027" t="str">
            <v>F30</v>
          </cell>
          <cell r="G1027" t="str">
            <v>F30</v>
          </cell>
        </row>
        <row r="1028">
          <cell r="D1028" t="str">
            <v>F10</v>
          </cell>
          <cell r="E1028" t="str">
            <v>F10</v>
          </cell>
          <cell r="F1028" t="str">
            <v>F105x</v>
          </cell>
          <cell r="G1028" t="str">
            <v>F10</v>
          </cell>
        </row>
        <row r="1029">
          <cell r="D1029" t="str">
            <v>F10</v>
          </cell>
          <cell r="E1029" t="str">
            <v>F10</v>
          </cell>
          <cell r="F1029" t="str">
            <v>F102x</v>
          </cell>
          <cell r="G1029" t="str">
            <v>F10</v>
          </cell>
        </row>
        <row r="1033">
          <cell r="D1033" t="str">
            <v>F107x</v>
          </cell>
          <cell r="E1033" t="str">
            <v>F107x</v>
          </cell>
          <cell r="F1033" t="str">
            <v>F107x</v>
          </cell>
          <cell r="G1033" t="str">
            <v>F107x</v>
          </cell>
        </row>
        <row r="1034">
          <cell r="D1034" t="str">
            <v>F105x</v>
          </cell>
          <cell r="E1034" t="str">
            <v>F105x</v>
          </cell>
          <cell r="F1034" t="str">
            <v>F105x</v>
          </cell>
          <cell r="G1034" t="str">
            <v>F105x</v>
          </cell>
        </row>
        <row r="1035">
          <cell r="D1035" t="str">
            <v>F105x</v>
          </cell>
          <cell r="E1035" t="str">
            <v>F105x</v>
          </cell>
          <cell r="F1035" t="str">
            <v>F105x</v>
          </cell>
          <cell r="G1035" t="str">
            <v>F105x</v>
          </cell>
        </row>
        <row r="1036">
          <cell r="D1036" t="str">
            <v>F102x</v>
          </cell>
          <cell r="E1036" t="str">
            <v>F102x</v>
          </cell>
          <cell r="F1036" t="str">
            <v>F102x</v>
          </cell>
          <cell r="G1036" t="str">
            <v>F102x</v>
          </cell>
        </row>
        <row r="1037">
          <cell r="D1037" t="str">
            <v>F42</v>
          </cell>
          <cell r="E1037" t="str">
            <v>F42</v>
          </cell>
          <cell r="F1037" t="str">
            <v>F42</v>
          </cell>
          <cell r="G1037" t="str">
            <v>F42</v>
          </cell>
        </row>
        <row r="1038">
          <cell r="D1038" t="str">
            <v>F105x</v>
          </cell>
          <cell r="E1038" t="str">
            <v>F105x</v>
          </cell>
          <cell r="F1038" t="str">
            <v>F105x</v>
          </cell>
          <cell r="G1038" t="str">
            <v>F105x</v>
          </cell>
        </row>
        <row r="1039">
          <cell r="D1039" t="str">
            <v>F30</v>
          </cell>
          <cell r="E1039" t="str">
            <v>F30</v>
          </cell>
          <cell r="F1039" t="str">
            <v>F30</v>
          </cell>
          <cell r="G1039" t="str">
            <v>F30</v>
          </cell>
        </row>
        <row r="1040">
          <cell r="D1040" t="str">
            <v>F10</v>
          </cell>
          <cell r="E1040" t="str">
            <v>F10</v>
          </cell>
          <cell r="F1040" t="str">
            <v>F105x</v>
          </cell>
          <cell r="G1040" t="str">
            <v>F10</v>
          </cell>
        </row>
        <row r="1041">
          <cell r="D1041" t="str">
            <v>F10</v>
          </cell>
          <cell r="E1041" t="str">
            <v>F10</v>
          </cell>
          <cell r="F1041" t="str">
            <v>F102x</v>
          </cell>
          <cell r="G1041" t="str">
            <v>F10</v>
          </cell>
        </row>
        <row r="1046">
          <cell r="D1046" t="str">
            <v>C</v>
          </cell>
          <cell r="E1046" t="str">
            <v>C</v>
          </cell>
          <cell r="F1046" t="str">
            <v>C</v>
          </cell>
          <cell r="G1046" t="str">
            <v>C</v>
          </cell>
        </row>
        <row r="1047">
          <cell r="D1047" t="str">
            <v>COS
Factor</v>
          </cell>
          <cell r="E1047" t="str">
            <v>COS
Factor</v>
          </cell>
          <cell r="F1047" t="str">
            <v>COS
Factor</v>
          </cell>
          <cell r="G1047" t="str">
            <v>COS
Factor</v>
          </cell>
        </row>
        <row r="1049">
          <cell r="D1049" t="str">
            <v>F107x</v>
          </cell>
          <cell r="E1049" t="str">
            <v>F107x</v>
          </cell>
          <cell r="F1049" t="str">
            <v>F107x</v>
          </cell>
          <cell r="G1049" t="str">
            <v>F107x</v>
          </cell>
        </row>
        <row r="1050">
          <cell r="D1050" t="str">
            <v>F105x</v>
          </cell>
          <cell r="E1050" t="str">
            <v>F105x</v>
          </cell>
          <cell r="F1050" t="str">
            <v>F105x</v>
          </cell>
          <cell r="G1050" t="str">
            <v>F105x</v>
          </cell>
        </row>
        <row r="1051">
          <cell r="D1051" t="str">
            <v>F105x</v>
          </cell>
          <cell r="E1051" t="str">
            <v>F105x</v>
          </cell>
          <cell r="F1051" t="str">
            <v>F105x</v>
          </cell>
          <cell r="G1051" t="str">
            <v>F105x</v>
          </cell>
        </row>
        <row r="1052">
          <cell r="D1052" t="str">
            <v>F42</v>
          </cell>
          <cell r="E1052" t="str">
            <v>F42</v>
          </cell>
          <cell r="F1052" t="str">
            <v>F42</v>
          </cell>
          <cell r="G1052" t="str">
            <v>F42</v>
          </cell>
        </row>
        <row r="1053">
          <cell r="D1053" t="str">
            <v>F102x</v>
          </cell>
          <cell r="E1053" t="str">
            <v>F102x</v>
          </cell>
          <cell r="F1053" t="str">
            <v>F102x</v>
          </cell>
          <cell r="G1053" t="str">
            <v>F102x</v>
          </cell>
        </row>
        <row r="1054">
          <cell r="D1054" t="str">
            <v>F30</v>
          </cell>
          <cell r="E1054" t="str">
            <v>F30</v>
          </cell>
          <cell r="F1054" t="str">
            <v>F30</v>
          </cell>
          <cell r="G1054" t="str">
            <v>F30</v>
          </cell>
        </row>
        <row r="1055">
          <cell r="D1055" t="str">
            <v>F105x</v>
          </cell>
          <cell r="E1055" t="str">
            <v>F105x</v>
          </cell>
          <cell r="F1055" t="str">
            <v>F105x</v>
          </cell>
          <cell r="G1055" t="str">
            <v>F105x</v>
          </cell>
        </row>
        <row r="1058">
          <cell r="D1058" t="str">
            <v>F30</v>
          </cell>
          <cell r="E1058" t="str">
            <v>F30</v>
          </cell>
          <cell r="F1058" t="str">
            <v>F30</v>
          </cell>
          <cell r="G1058" t="str">
            <v>F30</v>
          </cell>
        </row>
        <row r="1059">
          <cell r="D1059" t="str">
            <v>F30</v>
          </cell>
          <cell r="E1059" t="str">
            <v>F30</v>
          </cell>
          <cell r="F1059" t="str">
            <v>F30</v>
          </cell>
          <cell r="G1059" t="str">
            <v>F30</v>
          </cell>
        </row>
        <row r="1060">
          <cell r="D1060" t="str">
            <v>F30</v>
          </cell>
          <cell r="E1060" t="str">
            <v>F30</v>
          </cell>
          <cell r="F1060" t="str">
            <v>F30</v>
          </cell>
          <cell r="G1060" t="str">
            <v>F30</v>
          </cell>
        </row>
        <row r="1063">
          <cell r="D1063" t="str">
            <v>F107x</v>
          </cell>
          <cell r="E1063" t="str">
            <v>F107x</v>
          </cell>
          <cell r="F1063" t="str">
            <v>F107x</v>
          </cell>
          <cell r="G1063" t="str">
            <v>F107x</v>
          </cell>
        </row>
        <row r="1064">
          <cell r="D1064" t="str">
            <v>F105x</v>
          </cell>
          <cell r="E1064" t="str">
            <v>F105x</v>
          </cell>
          <cell r="F1064" t="str">
            <v>F105x</v>
          </cell>
          <cell r="G1064" t="str">
            <v>F105x</v>
          </cell>
        </row>
        <row r="1065">
          <cell r="D1065" t="str">
            <v>F102x</v>
          </cell>
          <cell r="E1065" t="str">
            <v>F102x</v>
          </cell>
          <cell r="F1065" t="str">
            <v>F102x</v>
          </cell>
          <cell r="G1065" t="str">
            <v>F102x</v>
          </cell>
        </row>
        <row r="1069">
          <cell r="D1069" t="str">
            <v>F30</v>
          </cell>
          <cell r="E1069" t="str">
            <v>F30</v>
          </cell>
          <cell r="F1069" t="str">
            <v>F30</v>
          </cell>
          <cell r="G1069" t="str">
            <v>F30</v>
          </cell>
        </row>
        <row r="1070">
          <cell r="D1070" t="str">
            <v>F30</v>
          </cell>
          <cell r="E1070" t="str">
            <v>F30</v>
          </cell>
          <cell r="F1070" t="str">
            <v>F30</v>
          </cell>
          <cell r="G1070" t="str">
            <v>F30</v>
          </cell>
        </row>
        <row r="1072">
          <cell r="D1072" t="str">
            <v>F102x</v>
          </cell>
          <cell r="E1072" t="str">
            <v>F102x</v>
          </cell>
          <cell r="F1072" t="str">
            <v>F102x</v>
          </cell>
          <cell r="G1072" t="str">
            <v>F102x</v>
          </cell>
        </row>
        <row r="1073">
          <cell r="D1073" t="str">
            <v>F102x</v>
          </cell>
          <cell r="E1073" t="str">
            <v>F102x</v>
          </cell>
          <cell r="F1073" t="str">
            <v>F102x</v>
          </cell>
          <cell r="G1073" t="str">
            <v>F102x</v>
          </cell>
        </row>
        <row r="1082">
          <cell r="D1082" t="str">
            <v>F107x</v>
          </cell>
          <cell r="E1082" t="str">
            <v>F107x</v>
          </cell>
          <cell r="F1082" t="str">
            <v>F107x</v>
          </cell>
          <cell r="G1082" t="str">
            <v>F107x</v>
          </cell>
        </row>
        <row r="1083">
          <cell r="D1083" t="str">
            <v>F102x</v>
          </cell>
          <cell r="E1083" t="str">
            <v>F102x</v>
          </cell>
          <cell r="F1083" t="str">
            <v>F102x</v>
          </cell>
          <cell r="G1083" t="str">
            <v>F102x</v>
          </cell>
        </row>
        <row r="1084">
          <cell r="D1084" t="str">
            <v>F105x</v>
          </cell>
          <cell r="E1084" t="str">
            <v>F105x</v>
          </cell>
          <cell r="F1084" t="str">
            <v>F105x</v>
          </cell>
          <cell r="G1084" t="str">
            <v>F105x</v>
          </cell>
        </row>
        <row r="1088">
          <cell r="D1088" t="str">
            <v>F107x</v>
          </cell>
          <cell r="E1088" t="str">
            <v>F107x</v>
          </cell>
          <cell r="F1088" t="str">
            <v>F107x</v>
          </cell>
          <cell r="G1088" t="str">
            <v>F107x</v>
          </cell>
        </row>
        <row r="1089">
          <cell r="D1089" t="str">
            <v>F105x</v>
          </cell>
          <cell r="E1089" t="str">
            <v>F105x</v>
          </cell>
          <cell r="F1089" t="str">
            <v>F105x</v>
          </cell>
          <cell r="G1089" t="str">
            <v>F105x</v>
          </cell>
        </row>
        <row r="1090">
          <cell r="D1090" t="str">
            <v>F105x</v>
          </cell>
          <cell r="E1090" t="str">
            <v>F105x</v>
          </cell>
          <cell r="F1090" t="str">
            <v>F105x</v>
          </cell>
          <cell r="G1090" t="str">
            <v>F105x</v>
          </cell>
        </row>
        <row r="1091">
          <cell r="D1091" t="str">
            <v>F105x</v>
          </cell>
          <cell r="E1091" t="str">
            <v>F105x</v>
          </cell>
          <cell r="F1091" t="str">
            <v>F105x</v>
          </cell>
          <cell r="G1091" t="str">
            <v>F105x</v>
          </cell>
        </row>
        <row r="1092">
          <cell r="D1092" t="str">
            <v>F105x</v>
          </cell>
          <cell r="E1092" t="str">
            <v>F105x</v>
          </cell>
          <cell r="F1092" t="str">
            <v>F105x</v>
          </cell>
          <cell r="G1092" t="str">
            <v>F105x</v>
          </cell>
        </row>
        <row r="1093">
          <cell r="D1093" t="str">
            <v>F105x</v>
          </cell>
          <cell r="E1093" t="str">
            <v>F105x</v>
          </cell>
          <cell r="F1093" t="str">
            <v>F105x</v>
          </cell>
          <cell r="G1093" t="str">
            <v>F105x</v>
          </cell>
        </row>
        <row r="1097">
          <cell r="D1097" t="str">
            <v>F107x</v>
          </cell>
          <cell r="E1097" t="str">
            <v>F107x</v>
          </cell>
          <cell r="F1097" t="str">
            <v>F107x</v>
          </cell>
          <cell r="G1097" t="str">
            <v>F107x</v>
          </cell>
        </row>
        <row r="1098">
          <cell r="D1098" t="str">
            <v>F105x</v>
          </cell>
          <cell r="E1098" t="str">
            <v>F105x</v>
          </cell>
          <cell r="F1098" t="str">
            <v>F105x</v>
          </cell>
          <cell r="G1098" t="str">
            <v>F105x</v>
          </cell>
        </row>
        <row r="1099">
          <cell r="D1099" t="str">
            <v>F102x</v>
          </cell>
          <cell r="E1099" t="str">
            <v>F102x</v>
          </cell>
          <cell r="F1099" t="str">
            <v>F102x</v>
          </cell>
          <cell r="G1099" t="str">
            <v>F102x</v>
          </cell>
        </row>
        <row r="1100">
          <cell r="D1100" t="str">
            <v>F30</v>
          </cell>
          <cell r="E1100" t="str">
            <v>F30</v>
          </cell>
          <cell r="F1100" t="str">
            <v>F30</v>
          </cell>
          <cell r="G1100" t="str">
            <v>F30</v>
          </cell>
        </row>
        <row r="1101">
          <cell r="D1101" t="str">
            <v>F42</v>
          </cell>
          <cell r="E1101" t="str">
            <v>F42</v>
          </cell>
          <cell r="F1101" t="str">
            <v>F42</v>
          </cell>
          <cell r="G1101" t="str">
            <v>F42</v>
          </cell>
        </row>
        <row r="1102">
          <cell r="D1102" t="str">
            <v>F10</v>
          </cell>
          <cell r="E1102" t="str">
            <v>F105x</v>
          </cell>
          <cell r="F1102" t="str">
            <v>F10</v>
          </cell>
          <cell r="G1102" t="str">
            <v>F10</v>
          </cell>
        </row>
        <row r="1103">
          <cell r="D1103" t="str">
            <v>F105x</v>
          </cell>
          <cell r="E1103" t="str">
            <v>F105x</v>
          </cell>
          <cell r="F1103" t="str">
            <v>F105x</v>
          </cell>
          <cell r="G1103" t="str">
            <v>F105x</v>
          </cell>
        </row>
        <row r="1106">
          <cell r="D1106" t="str">
            <v>F102x</v>
          </cell>
          <cell r="E1106" t="str">
            <v>F102x</v>
          </cell>
          <cell r="F1106" t="str">
            <v>F102x</v>
          </cell>
          <cell r="G1106" t="str">
            <v>F102x</v>
          </cell>
        </row>
        <row r="1116">
          <cell r="D1116" t="str">
            <v>C</v>
          </cell>
          <cell r="E1116" t="str">
            <v>C</v>
          </cell>
          <cell r="F1116" t="str">
            <v>C</v>
          </cell>
          <cell r="G1116" t="str">
            <v>C</v>
          </cell>
        </row>
        <row r="1117">
          <cell r="D1117" t="str">
            <v>COS
Factor</v>
          </cell>
          <cell r="E1117" t="str">
            <v>COS
Factor</v>
          </cell>
          <cell r="F1117" t="str">
            <v>COS
Factor</v>
          </cell>
          <cell r="G1117" t="str">
            <v>COS
Factor</v>
          </cell>
        </row>
        <row r="1119">
          <cell r="D1119" t="str">
            <v>F20</v>
          </cell>
          <cell r="E1119" t="str">
            <v>F20</v>
          </cell>
          <cell r="F1119" t="str">
            <v>F20</v>
          </cell>
          <cell r="G1119" t="str">
            <v>F20</v>
          </cell>
        </row>
        <row r="1120">
          <cell r="D1120" t="str">
            <v>F10</v>
          </cell>
          <cell r="E1120" t="str">
            <v>F10</v>
          </cell>
          <cell r="F1120" t="str">
            <v>F10</v>
          </cell>
          <cell r="G1120" t="str">
            <v>F10</v>
          </cell>
        </row>
        <row r="1121">
          <cell r="D1121" t="str">
            <v>F10</v>
          </cell>
          <cell r="E1121" t="str">
            <v>F10</v>
          </cell>
          <cell r="F1121" t="str">
            <v>F10</v>
          </cell>
          <cell r="G1121" t="str">
            <v>F10</v>
          </cell>
        </row>
        <row r="1122">
          <cell r="D1122" t="str">
            <v>F10</v>
          </cell>
          <cell r="E1122" t="str">
            <v>F10</v>
          </cell>
          <cell r="F1122" t="str">
            <v>F10</v>
          </cell>
          <cell r="G1122" t="str">
            <v>F10</v>
          </cell>
        </row>
        <row r="1123">
          <cell r="D1123" t="str">
            <v>F30</v>
          </cell>
          <cell r="E1123" t="str">
            <v>F30</v>
          </cell>
          <cell r="F1123" t="str">
            <v>F30</v>
          </cell>
          <cell r="G1123" t="str">
            <v>F30</v>
          </cell>
        </row>
        <row r="1124">
          <cell r="D1124" t="str">
            <v>F102</v>
          </cell>
          <cell r="E1124" t="str">
            <v>F102</v>
          </cell>
          <cell r="F1124" t="str">
            <v>F102</v>
          </cell>
          <cell r="G1124" t="str">
            <v>F102</v>
          </cell>
        </row>
        <row r="1127">
          <cell r="D1127" t="str">
            <v>F10</v>
          </cell>
          <cell r="E1127" t="str">
            <v>F10</v>
          </cell>
          <cell r="F1127" t="str">
            <v>F10</v>
          </cell>
          <cell r="G1127" t="str">
            <v>F10</v>
          </cell>
        </row>
        <row r="1129">
          <cell r="D1129" t="str">
            <v>F10</v>
          </cell>
          <cell r="E1129" t="str">
            <v>F10</v>
          </cell>
          <cell r="F1129" t="str">
            <v>F10</v>
          </cell>
          <cell r="G1129" t="str">
            <v>F10</v>
          </cell>
        </row>
        <row r="1131">
          <cell r="D1131" t="str">
            <v>F102x</v>
          </cell>
          <cell r="E1131" t="str">
            <v>F102x</v>
          </cell>
          <cell r="F1131" t="str">
            <v>F102x</v>
          </cell>
          <cell r="G1131" t="str">
            <v>F102x</v>
          </cell>
        </row>
        <row r="1133">
          <cell r="D1133" t="str">
            <v>F11</v>
          </cell>
          <cell r="E1133" t="str">
            <v>F11</v>
          </cell>
          <cell r="F1133" t="str">
            <v>F11</v>
          </cell>
          <cell r="G1133" t="str">
            <v>F11</v>
          </cell>
        </row>
        <row r="1135">
          <cell r="D1135" t="str">
            <v>F30</v>
          </cell>
          <cell r="E1135" t="str">
            <v>F30</v>
          </cell>
          <cell r="F1135" t="str">
            <v>F30</v>
          </cell>
          <cell r="G1135" t="str">
            <v>F30</v>
          </cell>
        </row>
        <row r="1136">
          <cell r="D1136" t="str">
            <v>F30</v>
          </cell>
          <cell r="E1136" t="str">
            <v>F30</v>
          </cell>
          <cell r="F1136" t="str">
            <v>F30</v>
          </cell>
          <cell r="G1136" t="str">
            <v>F30</v>
          </cell>
        </row>
        <row r="1139">
          <cell r="D1139" t="str">
            <v>F30</v>
          </cell>
          <cell r="E1139" t="str">
            <v>F30</v>
          </cell>
          <cell r="F1139" t="str">
            <v>F30</v>
          </cell>
          <cell r="G1139" t="str">
            <v>F30</v>
          </cell>
        </row>
        <row r="1141">
          <cell r="D1141" t="str">
            <v>F30</v>
          </cell>
          <cell r="E1141" t="str">
            <v>F30</v>
          </cell>
          <cell r="F1141" t="str">
            <v>F30</v>
          </cell>
          <cell r="G1141" t="str">
            <v>F30</v>
          </cell>
        </row>
        <row r="1143">
          <cell r="D1143" t="str">
            <v>F30</v>
          </cell>
          <cell r="E1143" t="str">
            <v>F30</v>
          </cell>
          <cell r="F1143" t="str">
            <v>F30</v>
          </cell>
          <cell r="G1143" t="str">
            <v>F30</v>
          </cell>
        </row>
        <row r="1145">
          <cell r="D1145" t="str">
            <v>F30</v>
          </cell>
          <cell r="E1145" t="str">
            <v>F30</v>
          </cell>
          <cell r="F1145" t="str">
            <v>F30</v>
          </cell>
          <cell r="G1145" t="str">
            <v>F30</v>
          </cell>
        </row>
        <row r="1147">
          <cell r="D1147" t="str">
            <v>F102x</v>
          </cell>
          <cell r="E1147" t="str">
            <v>F102x</v>
          </cell>
          <cell r="F1147" t="str">
            <v>F102x</v>
          </cell>
          <cell r="G1147" t="str">
            <v>F102x</v>
          </cell>
        </row>
        <row r="1149">
          <cell r="D1149" t="str">
            <v>F102x</v>
          </cell>
          <cell r="E1149" t="str">
            <v>F102x</v>
          </cell>
          <cell r="F1149" t="str">
            <v>F102x</v>
          </cell>
          <cell r="G1149" t="str">
            <v>F102x</v>
          </cell>
        </row>
        <row r="1151">
          <cell r="D1151" t="str">
            <v>F102x</v>
          </cell>
          <cell r="E1151" t="str">
            <v>F102x</v>
          </cell>
          <cell r="F1151" t="str">
            <v>F102x</v>
          </cell>
          <cell r="G1151" t="str">
            <v>F102x</v>
          </cell>
        </row>
        <row r="1153">
          <cell r="D1153" t="str">
            <v>F102x</v>
          </cell>
          <cell r="E1153" t="str">
            <v>F102x</v>
          </cell>
          <cell r="F1153" t="str">
            <v>F102x</v>
          </cell>
          <cell r="G1153" t="str">
            <v>F102x</v>
          </cell>
        </row>
        <row r="1154">
          <cell r="D1154" t="str">
            <v>F102x</v>
          </cell>
          <cell r="E1154" t="str">
            <v>F102x</v>
          </cell>
          <cell r="F1154" t="str">
            <v>F102x</v>
          </cell>
          <cell r="G1154" t="str">
            <v>F102x</v>
          </cell>
        </row>
        <row r="1155">
          <cell r="D1155" t="str">
            <v>F102x</v>
          </cell>
          <cell r="E1155" t="str">
            <v>F102x</v>
          </cell>
          <cell r="F1155" t="str">
            <v>F102x</v>
          </cell>
          <cell r="G1155" t="str">
            <v>F102x</v>
          </cell>
        </row>
        <row r="1156">
          <cell r="D1156" t="str">
            <v>F30</v>
          </cell>
          <cell r="E1156" t="str">
            <v>F30</v>
          </cell>
          <cell r="F1156" t="str">
            <v>F30</v>
          </cell>
          <cell r="G1156" t="str">
            <v>F30</v>
          </cell>
        </row>
        <row r="1157">
          <cell r="D1157" t="str">
            <v>F102x</v>
          </cell>
          <cell r="E1157" t="str">
            <v>F102x</v>
          </cell>
          <cell r="F1157" t="str">
            <v>F102x</v>
          </cell>
          <cell r="G1157" t="str">
            <v>F102x</v>
          </cell>
        </row>
        <row r="1160">
          <cell r="D1160" t="str">
            <v>F102x</v>
          </cell>
          <cell r="E1160" t="str">
            <v>F102x</v>
          </cell>
          <cell r="F1160" t="str">
            <v>F102x</v>
          </cell>
          <cell r="G1160" t="str">
            <v>F102x</v>
          </cell>
        </row>
        <row r="1161">
          <cell r="D1161" t="str">
            <v>F102x</v>
          </cell>
          <cell r="E1161" t="str">
            <v>F102x</v>
          </cell>
          <cell r="F1161" t="str">
            <v>F102x</v>
          </cell>
          <cell r="G1161" t="str">
            <v>F102x</v>
          </cell>
        </row>
        <row r="1162">
          <cell r="D1162" t="str">
            <v>F102x</v>
          </cell>
          <cell r="E1162" t="str">
            <v>F102x</v>
          </cell>
          <cell r="F1162" t="str">
            <v>F102x</v>
          </cell>
          <cell r="G1162" t="str">
            <v>F102x</v>
          </cell>
        </row>
        <row r="1163">
          <cell r="D1163" t="str">
            <v>F102x</v>
          </cell>
          <cell r="E1163" t="str">
            <v>F102x</v>
          </cell>
          <cell r="F1163" t="str">
            <v>F102x</v>
          </cell>
          <cell r="G1163" t="str">
            <v>F102x</v>
          </cell>
        </row>
        <row r="1164">
          <cell r="D1164" t="str">
            <v>F30</v>
          </cell>
          <cell r="E1164" t="str">
            <v>F30</v>
          </cell>
          <cell r="F1164" t="str">
            <v>F30</v>
          </cell>
          <cell r="G1164" t="str">
            <v>F30</v>
          </cell>
        </row>
        <row r="1165">
          <cell r="D1165" t="str">
            <v>F102x</v>
          </cell>
          <cell r="E1165" t="str">
            <v>F102x</v>
          </cell>
          <cell r="F1165" t="str">
            <v>F102x</v>
          </cell>
          <cell r="G1165" t="str">
            <v>F102x</v>
          </cell>
        </row>
        <row r="1166">
          <cell r="D1166" t="str">
            <v>F102x</v>
          </cell>
          <cell r="E1166" t="str">
            <v>F102x</v>
          </cell>
          <cell r="F1166" t="str">
            <v>F102x</v>
          </cell>
          <cell r="G1166" t="str">
            <v>F102x</v>
          </cell>
        </row>
        <row r="1169">
          <cell r="D1169" t="str">
            <v>F102x</v>
          </cell>
          <cell r="E1169" t="str">
            <v>F102x</v>
          </cell>
          <cell r="F1169" t="str">
            <v>F102x</v>
          </cell>
          <cell r="G1169" t="str">
            <v>F102x</v>
          </cell>
        </row>
        <row r="1170">
          <cell r="D1170" t="str">
            <v>F102x</v>
          </cell>
          <cell r="E1170" t="str">
            <v>F102x</v>
          </cell>
          <cell r="F1170" t="str">
            <v>F102x</v>
          </cell>
          <cell r="G1170" t="str">
            <v>F102x</v>
          </cell>
        </row>
        <row r="1171">
          <cell r="D1171" t="str">
            <v>F102x</v>
          </cell>
          <cell r="E1171" t="str">
            <v>F102x</v>
          </cell>
          <cell r="F1171" t="str">
            <v>F102x</v>
          </cell>
          <cell r="G1171" t="str">
            <v>F102x</v>
          </cell>
        </row>
        <row r="1172">
          <cell r="D1172" t="str">
            <v>F102x</v>
          </cell>
          <cell r="E1172" t="str">
            <v>F102x</v>
          </cell>
          <cell r="F1172" t="str">
            <v>F102x</v>
          </cell>
          <cell r="G1172" t="str">
            <v>F102x</v>
          </cell>
        </row>
        <row r="1173">
          <cell r="D1173" t="str">
            <v>F102x</v>
          </cell>
          <cell r="E1173" t="str">
            <v>F102x</v>
          </cell>
          <cell r="F1173" t="str">
            <v>F102x</v>
          </cell>
          <cell r="G1173" t="str">
            <v>F102x</v>
          </cell>
        </row>
        <row r="1174">
          <cell r="D1174" t="str">
            <v>F30</v>
          </cell>
          <cell r="E1174" t="str">
            <v>F30</v>
          </cell>
          <cell r="F1174" t="str">
            <v>F30</v>
          </cell>
          <cell r="G1174" t="str">
            <v>F30</v>
          </cell>
        </row>
        <row r="1175">
          <cell r="D1175" t="str">
            <v>F102x</v>
          </cell>
          <cell r="E1175" t="str">
            <v>F102x</v>
          </cell>
          <cell r="F1175" t="str">
            <v>F102x</v>
          </cell>
          <cell r="G1175" t="str">
            <v>F102x</v>
          </cell>
        </row>
        <row r="1176">
          <cell r="D1176" t="str">
            <v>F102x</v>
          </cell>
          <cell r="E1176" t="str">
            <v>F102x</v>
          </cell>
          <cell r="F1176" t="str">
            <v>F102x</v>
          </cell>
          <cell r="G1176" t="str">
            <v>F102x</v>
          </cell>
        </row>
        <row r="1181">
          <cell r="D1181" t="str">
            <v>F137x</v>
          </cell>
          <cell r="E1181" t="str">
            <v>F137x</v>
          </cell>
          <cell r="F1181" t="str">
            <v>F137x</v>
          </cell>
          <cell r="G1181" t="str">
            <v>F137x</v>
          </cell>
        </row>
        <row r="1184">
          <cell r="D1184" t="str">
            <v>F10</v>
          </cell>
          <cell r="E1184" t="str">
            <v>F10</v>
          </cell>
          <cell r="F1184" t="str">
            <v>F10</v>
          </cell>
          <cell r="G1184" t="str">
            <v>F10</v>
          </cell>
        </row>
        <row r="1186">
          <cell r="D1186" t="str">
            <v>F10</v>
          </cell>
          <cell r="E1186" t="str">
            <v>F10</v>
          </cell>
          <cell r="F1186" t="str">
            <v>F10</v>
          </cell>
          <cell r="G1186" t="str">
            <v>F10</v>
          </cell>
        </row>
        <row r="1188">
          <cell r="D1188" t="str">
            <v>F30</v>
          </cell>
          <cell r="E1188" t="str">
            <v>F30</v>
          </cell>
          <cell r="F1188" t="str">
            <v>F30</v>
          </cell>
          <cell r="G1188" t="str">
            <v>F30</v>
          </cell>
        </row>
        <row r="1193">
          <cell r="D1193" t="str">
            <v>C</v>
          </cell>
          <cell r="E1193" t="str">
            <v>C</v>
          </cell>
          <cell r="F1193" t="str">
            <v>C</v>
          </cell>
          <cell r="G1193" t="str">
            <v>C</v>
          </cell>
        </row>
        <row r="1194">
          <cell r="D1194" t="str">
            <v>COS
Factor</v>
          </cell>
          <cell r="E1194" t="str">
            <v>COS
Factor</v>
          </cell>
          <cell r="F1194" t="str">
            <v>COS
Factor</v>
          </cell>
          <cell r="G1194" t="str">
            <v>COS
Factor</v>
          </cell>
        </row>
        <row r="1196">
          <cell r="D1196" t="str">
            <v>F51</v>
          </cell>
          <cell r="E1196" t="str">
            <v>F51</v>
          </cell>
          <cell r="F1196" t="str">
            <v>F51</v>
          </cell>
          <cell r="G1196" t="str">
            <v>F51</v>
          </cell>
        </row>
        <row r="1198">
          <cell r="D1198" t="str">
            <v>F102x</v>
          </cell>
          <cell r="E1198" t="str">
            <v>F102x</v>
          </cell>
          <cell r="F1198" t="str">
            <v>F102x</v>
          </cell>
          <cell r="G1198" t="str">
            <v>F102x</v>
          </cell>
        </row>
        <row r="1200">
          <cell r="D1200" t="str">
            <v>F102x</v>
          </cell>
          <cell r="E1200" t="str">
            <v>F102x</v>
          </cell>
          <cell r="F1200" t="str">
            <v>F102x</v>
          </cell>
          <cell r="G1200" t="str">
            <v>F102x</v>
          </cell>
        </row>
        <row r="1202">
          <cell r="D1202" t="str">
            <v>F102x</v>
          </cell>
          <cell r="E1202" t="str">
            <v>F102x</v>
          </cell>
          <cell r="F1202" t="str">
            <v>F102x</v>
          </cell>
          <cell r="G1202" t="str">
            <v>F102x</v>
          </cell>
        </row>
        <row r="1204">
          <cell r="D1204" t="str">
            <v>F30</v>
          </cell>
          <cell r="E1204" t="str">
            <v>F30</v>
          </cell>
          <cell r="F1204" t="str">
            <v>F30</v>
          </cell>
          <cell r="G1204" t="str">
            <v>F30</v>
          </cell>
        </row>
        <row r="1206">
          <cell r="D1206" t="str">
            <v>F10</v>
          </cell>
          <cell r="E1206" t="str">
            <v>F10</v>
          </cell>
          <cell r="F1206" t="str">
            <v>F10</v>
          </cell>
          <cell r="G1206" t="str">
            <v>F10</v>
          </cell>
        </row>
        <row r="1208">
          <cell r="D1208" t="str">
            <v>F30</v>
          </cell>
          <cell r="E1208" t="str">
            <v>F30</v>
          </cell>
          <cell r="F1208" t="str">
            <v>F30</v>
          </cell>
          <cell r="G1208" t="str">
            <v>F30</v>
          </cell>
        </row>
        <row r="1209">
          <cell r="D1209" t="str">
            <v>F102x</v>
          </cell>
          <cell r="E1209" t="str">
            <v>F102x</v>
          </cell>
          <cell r="F1209" t="str">
            <v>F102x</v>
          </cell>
          <cell r="G1209" t="str">
            <v>F102x</v>
          </cell>
        </row>
        <row r="1211">
          <cell r="D1211" t="str">
            <v>F10</v>
          </cell>
          <cell r="E1211" t="str">
            <v>F10</v>
          </cell>
          <cell r="F1211" t="str">
            <v>F10</v>
          </cell>
          <cell r="G1211" t="str">
            <v>F10</v>
          </cell>
        </row>
        <row r="1213">
          <cell r="D1213" t="str">
            <v>F50</v>
          </cell>
          <cell r="E1213" t="str">
            <v>F50</v>
          </cell>
          <cell r="F1213" t="str">
            <v>F50</v>
          </cell>
          <cell r="G1213" t="str">
            <v>F50</v>
          </cell>
        </row>
        <row r="1215">
          <cell r="D1215" t="str">
            <v>F30</v>
          </cell>
          <cell r="E1215" t="str">
            <v>F30</v>
          </cell>
          <cell r="F1215" t="str">
            <v>F30</v>
          </cell>
          <cell r="G1215" t="str">
            <v>F30</v>
          </cell>
        </row>
        <row r="1217">
          <cell r="D1217" t="str">
            <v>F10</v>
          </cell>
          <cell r="E1217" t="str">
            <v>F10</v>
          </cell>
          <cell r="F1217" t="str">
            <v>F10</v>
          </cell>
          <cell r="G1217" t="str">
            <v>F10</v>
          </cell>
        </row>
        <row r="1219">
          <cell r="D1219" t="str">
            <v>F104x</v>
          </cell>
          <cell r="E1219" t="str">
            <v>F104x</v>
          </cell>
          <cell r="F1219" t="str">
            <v>F104x</v>
          </cell>
          <cell r="G1219" t="str">
            <v>F104x</v>
          </cell>
        </row>
        <row r="1220">
          <cell r="D1220" t="str">
            <v>F42</v>
          </cell>
          <cell r="E1220" t="str">
            <v>F42</v>
          </cell>
          <cell r="F1220" t="str">
            <v>F42</v>
          </cell>
          <cell r="G1220" t="str">
            <v>F42</v>
          </cell>
        </row>
        <row r="1221">
          <cell r="D1221" t="str">
            <v>F138x</v>
          </cell>
          <cell r="E1221" t="str">
            <v>F138x</v>
          </cell>
          <cell r="F1221" t="str">
            <v>F138x</v>
          </cell>
          <cell r="G1221" t="str">
            <v>F138x</v>
          </cell>
        </row>
        <row r="1222">
          <cell r="D1222" t="str">
            <v>F104x</v>
          </cell>
          <cell r="E1222" t="str">
            <v>F104x</v>
          </cell>
          <cell r="F1222" t="str">
            <v>F104x</v>
          </cell>
          <cell r="G1222" t="str">
            <v>F104x</v>
          </cell>
        </row>
        <row r="1223">
          <cell r="D1223" t="str">
            <v>F141</v>
          </cell>
          <cell r="E1223" t="str">
            <v>F141</v>
          </cell>
          <cell r="F1223" t="str">
            <v>F141</v>
          </cell>
          <cell r="G1223" t="str">
            <v>F141</v>
          </cell>
        </row>
        <row r="1224">
          <cell r="D1224" t="str">
            <v>F104x</v>
          </cell>
          <cell r="E1224" t="str">
            <v>F104x</v>
          </cell>
          <cell r="F1224" t="str">
            <v>F104x</v>
          </cell>
          <cell r="G1224" t="str">
            <v>F104x</v>
          </cell>
        </row>
        <row r="1225">
          <cell r="D1225" t="str">
            <v>F104x</v>
          </cell>
          <cell r="E1225" t="str">
            <v>F104x</v>
          </cell>
          <cell r="F1225" t="str">
            <v>F104x</v>
          </cell>
          <cell r="G1225" t="str">
            <v>F104x</v>
          </cell>
        </row>
        <row r="1226">
          <cell r="D1226" t="str">
            <v>F104x</v>
          </cell>
          <cell r="E1226" t="str">
            <v>F104x</v>
          </cell>
          <cell r="F1226" t="str">
            <v>F104x</v>
          </cell>
          <cell r="G1226" t="str">
            <v>F104x</v>
          </cell>
        </row>
        <row r="1227">
          <cell r="D1227" t="str">
            <v>F104x</v>
          </cell>
          <cell r="E1227" t="str">
            <v>F104x</v>
          </cell>
          <cell r="F1227" t="str">
            <v>F104x</v>
          </cell>
          <cell r="G1227" t="str">
            <v>F104x</v>
          </cell>
        </row>
        <row r="1228">
          <cell r="D1228" t="str">
            <v>F104x</v>
          </cell>
          <cell r="E1228" t="str">
            <v>F104x</v>
          </cell>
          <cell r="F1228" t="str">
            <v>F104x</v>
          </cell>
          <cell r="G1228" t="str">
            <v>F104x</v>
          </cell>
        </row>
        <row r="1229">
          <cell r="D1229" t="str">
            <v>F104x</v>
          </cell>
          <cell r="E1229" t="str">
            <v>F104x</v>
          </cell>
          <cell r="F1229" t="str">
            <v>F104x</v>
          </cell>
          <cell r="G1229" t="str">
            <v>F104x</v>
          </cell>
        </row>
        <row r="1230">
          <cell r="D1230" t="str">
            <v>F10</v>
          </cell>
          <cell r="E1230" t="str">
            <v>F10</v>
          </cell>
          <cell r="F1230" t="str">
            <v>F102x</v>
          </cell>
          <cell r="G1230" t="str">
            <v>F10</v>
          </cell>
        </row>
        <row r="1233">
          <cell r="D1233" t="str">
            <v>F104x</v>
          </cell>
          <cell r="E1233" t="str">
            <v>F104x</v>
          </cell>
          <cell r="F1233" t="str">
            <v>F104x</v>
          </cell>
          <cell r="G1233" t="str">
            <v>F104x</v>
          </cell>
        </row>
        <row r="1235">
          <cell r="D1235" t="str">
            <v>F104x</v>
          </cell>
          <cell r="E1235" t="str">
            <v>F104x</v>
          </cell>
          <cell r="F1235" t="str">
            <v>F104x</v>
          </cell>
          <cell r="G1235" t="str">
            <v>F104x</v>
          </cell>
        </row>
        <row r="1236">
          <cell r="D1236" t="str">
            <v>F104x</v>
          </cell>
          <cell r="E1236" t="str">
            <v>F104x</v>
          </cell>
          <cell r="F1236" t="str">
            <v>F104x</v>
          </cell>
          <cell r="G1236" t="str">
            <v>F104x</v>
          </cell>
        </row>
        <row r="1237">
          <cell r="D1237" t="str">
            <v>F104x</v>
          </cell>
          <cell r="E1237" t="str">
            <v>F104x</v>
          </cell>
          <cell r="F1237" t="str">
            <v>F104x</v>
          </cell>
          <cell r="G1237" t="str">
            <v>F104x</v>
          </cell>
        </row>
        <row r="1238">
          <cell r="D1238" t="str">
            <v>F138x</v>
          </cell>
          <cell r="E1238" t="str">
            <v>F138x</v>
          </cell>
          <cell r="F1238" t="str">
            <v>F138x</v>
          </cell>
          <cell r="G1238" t="str">
            <v>F138x</v>
          </cell>
        </row>
        <row r="1239">
          <cell r="D1239" t="str">
            <v>F104x</v>
          </cell>
          <cell r="E1239" t="str">
            <v>F104x</v>
          </cell>
          <cell r="F1239" t="str">
            <v>F104x</v>
          </cell>
          <cell r="G1239" t="str">
            <v>F104x</v>
          </cell>
        </row>
        <row r="1240">
          <cell r="D1240" t="str">
            <v>F104x</v>
          </cell>
          <cell r="E1240" t="str">
            <v>F104x</v>
          </cell>
          <cell r="F1240" t="str">
            <v>F104x</v>
          </cell>
          <cell r="G1240" t="str">
            <v>F104x</v>
          </cell>
        </row>
        <row r="1241">
          <cell r="D1241" t="str">
            <v>F104x</v>
          </cell>
          <cell r="E1241" t="str">
            <v>F104x</v>
          </cell>
          <cell r="F1241" t="str">
            <v>F104x</v>
          </cell>
          <cell r="G1241" t="str">
            <v>F104x</v>
          </cell>
        </row>
        <row r="1242">
          <cell r="D1242" t="str">
            <v>F104x</v>
          </cell>
          <cell r="E1242" t="str">
            <v>F104x</v>
          </cell>
          <cell r="F1242" t="str">
            <v>F104x</v>
          </cell>
          <cell r="G1242" t="str">
            <v>F104x</v>
          </cell>
        </row>
        <row r="1243">
          <cell r="D1243" t="str">
            <v>F104x</v>
          </cell>
          <cell r="E1243" t="str">
            <v>F104x</v>
          </cell>
          <cell r="F1243" t="str">
            <v>F104x</v>
          </cell>
          <cell r="G1243" t="str">
            <v>F104x</v>
          </cell>
        </row>
        <row r="1244">
          <cell r="D1244" t="str">
            <v>F104x</v>
          </cell>
          <cell r="E1244" t="str">
            <v>F104x</v>
          </cell>
          <cell r="F1244" t="str">
            <v>F104x</v>
          </cell>
          <cell r="G1244" t="str">
            <v>F104x</v>
          </cell>
        </row>
        <row r="1245">
          <cell r="D1245" t="str">
            <v>F104x</v>
          </cell>
          <cell r="E1245" t="str">
            <v>F104x</v>
          </cell>
          <cell r="F1245" t="str">
            <v>F104x</v>
          </cell>
          <cell r="G1245" t="str">
            <v>F104x</v>
          </cell>
        </row>
        <row r="1246">
          <cell r="D1246" t="str">
            <v>F104x</v>
          </cell>
          <cell r="E1246" t="str">
            <v>F104x</v>
          </cell>
          <cell r="F1246" t="str">
            <v>F104x</v>
          </cell>
          <cell r="G1246" t="str">
            <v>F104x</v>
          </cell>
        </row>
        <row r="1247">
          <cell r="D1247" t="str">
            <v>F104x</v>
          </cell>
          <cell r="E1247" t="str">
            <v>F104x</v>
          </cell>
          <cell r="F1247" t="str">
            <v>F104x</v>
          </cell>
          <cell r="G1247" t="str">
            <v>F104x</v>
          </cell>
        </row>
        <row r="1248">
          <cell r="D1248" t="str">
            <v>F104x</v>
          </cell>
          <cell r="E1248" t="str">
            <v>F104x</v>
          </cell>
          <cell r="F1248" t="str">
            <v>F104x</v>
          </cell>
          <cell r="G1248" t="str">
            <v>F104x</v>
          </cell>
        </row>
        <row r="1249">
          <cell r="D1249" t="str">
            <v>F104x</v>
          </cell>
          <cell r="E1249" t="str">
            <v>F104x</v>
          </cell>
          <cell r="F1249" t="str">
            <v>F104x</v>
          </cell>
          <cell r="G1249" t="str">
            <v>F104x</v>
          </cell>
        </row>
        <row r="1253">
          <cell r="D1253" t="str">
            <v>F104x</v>
          </cell>
          <cell r="E1253" t="str">
            <v>F104x</v>
          </cell>
          <cell r="F1253" t="str">
            <v>F104x</v>
          </cell>
          <cell r="G1253" t="str">
            <v>F104x</v>
          </cell>
        </row>
        <row r="1254">
          <cell r="D1254" t="str">
            <v>F104x</v>
          </cell>
          <cell r="E1254" t="str">
            <v>F104x</v>
          </cell>
          <cell r="F1254" t="str">
            <v>F104x</v>
          </cell>
          <cell r="G1254" t="str">
            <v>F104x</v>
          </cell>
        </row>
        <row r="1255">
          <cell r="D1255" t="str">
            <v>F104x</v>
          </cell>
          <cell r="E1255" t="str">
            <v>F104x</v>
          </cell>
          <cell r="F1255" t="str">
            <v>F104x</v>
          </cell>
          <cell r="G1255" t="str">
            <v>F104x</v>
          </cell>
        </row>
        <row r="1256">
          <cell r="D1256" t="str">
            <v>F138x</v>
          </cell>
          <cell r="E1256" t="str">
            <v>F138x</v>
          </cell>
          <cell r="F1256" t="str">
            <v>F138x</v>
          </cell>
          <cell r="G1256" t="str">
            <v>F138x</v>
          </cell>
        </row>
        <row r="1257">
          <cell r="D1257" t="str">
            <v>F104x</v>
          </cell>
          <cell r="E1257" t="str">
            <v>F104x</v>
          </cell>
          <cell r="F1257" t="str">
            <v>F104x</v>
          </cell>
          <cell r="G1257" t="str">
            <v>F104x</v>
          </cell>
        </row>
        <row r="1258">
          <cell r="D1258" t="str">
            <v>F104x</v>
          </cell>
          <cell r="E1258" t="str">
            <v>F104x</v>
          </cell>
          <cell r="F1258" t="str">
            <v>F104x</v>
          </cell>
          <cell r="G1258" t="str">
            <v>F104x</v>
          </cell>
        </row>
        <row r="1259">
          <cell r="D1259" t="str">
            <v>F104x</v>
          </cell>
          <cell r="E1259" t="str">
            <v>F104x</v>
          </cell>
          <cell r="F1259" t="str">
            <v>F104x</v>
          </cell>
          <cell r="G1259" t="str">
            <v>F104x</v>
          </cell>
        </row>
        <row r="1260">
          <cell r="D1260" t="str">
            <v>F104x</v>
          </cell>
          <cell r="E1260" t="str">
            <v>F104x</v>
          </cell>
          <cell r="F1260" t="str">
            <v>F104x</v>
          </cell>
          <cell r="G1260" t="str">
            <v>F104x</v>
          </cell>
        </row>
        <row r="1261">
          <cell r="D1261" t="str">
            <v>F104x</v>
          </cell>
          <cell r="E1261" t="str">
            <v>F104x</v>
          </cell>
          <cell r="F1261" t="str">
            <v>F104x</v>
          </cell>
          <cell r="G1261" t="str">
            <v>F104x</v>
          </cell>
        </row>
        <row r="1262">
          <cell r="D1262" t="str">
            <v>F104x</v>
          </cell>
          <cell r="E1262" t="str">
            <v>F104x</v>
          </cell>
          <cell r="F1262" t="str">
            <v>F104x</v>
          </cell>
          <cell r="G1262" t="str">
            <v>F104x</v>
          </cell>
        </row>
        <row r="1265">
          <cell r="D1265" t="str">
            <v>F104x</v>
          </cell>
          <cell r="E1265" t="str">
            <v>F104x</v>
          </cell>
          <cell r="F1265" t="str">
            <v>F104x</v>
          </cell>
          <cell r="G1265" t="str">
            <v>F104x</v>
          </cell>
        </row>
        <row r="1271">
          <cell r="D1271" t="str">
            <v>F10</v>
          </cell>
          <cell r="E1271" t="str">
            <v>F10</v>
          </cell>
          <cell r="F1271" t="str">
            <v>F10</v>
          </cell>
          <cell r="G1271" t="str">
            <v>F10</v>
          </cell>
        </row>
        <row r="1273">
          <cell r="D1273" t="str">
            <v>F10</v>
          </cell>
          <cell r="E1273" t="str">
            <v>F10</v>
          </cell>
          <cell r="F1273" t="str">
            <v>F10</v>
          </cell>
          <cell r="G1273" t="str">
            <v>F10</v>
          </cell>
        </row>
        <row r="1275">
          <cell r="D1275" t="str">
            <v>F10</v>
          </cell>
          <cell r="E1275" t="str">
            <v>F10</v>
          </cell>
          <cell r="F1275" t="str">
            <v>F10</v>
          </cell>
          <cell r="G1275" t="str">
            <v>F10</v>
          </cell>
        </row>
        <row r="1277">
          <cell r="D1277" t="str">
            <v>F10</v>
          </cell>
          <cell r="E1277" t="str">
            <v>F10</v>
          </cell>
          <cell r="F1277" t="str">
            <v>F10</v>
          </cell>
          <cell r="G1277" t="str">
            <v>F10</v>
          </cell>
        </row>
        <row r="1278">
          <cell r="D1278" t="str">
            <v>F10</v>
          </cell>
          <cell r="E1278" t="str">
            <v>F10</v>
          </cell>
          <cell r="F1278" t="str">
            <v>F10</v>
          </cell>
          <cell r="G1278" t="str">
            <v>F10</v>
          </cell>
        </row>
        <row r="1279">
          <cell r="D1279" t="str">
            <v>F10</v>
          </cell>
          <cell r="E1279" t="str">
            <v>F10</v>
          </cell>
          <cell r="F1279" t="str">
            <v>F10</v>
          </cell>
          <cell r="G1279" t="str">
            <v>F10</v>
          </cell>
        </row>
        <row r="1280">
          <cell r="D1280" t="str">
            <v>F10</v>
          </cell>
          <cell r="E1280" t="str">
            <v>F10</v>
          </cell>
          <cell r="F1280" t="str">
            <v>F10</v>
          </cell>
          <cell r="G1280" t="str">
            <v>F10</v>
          </cell>
        </row>
        <row r="1281">
          <cell r="D1281" t="str">
            <v>F10</v>
          </cell>
          <cell r="E1281" t="str">
            <v>F10</v>
          </cell>
          <cell r="F1281" t="str">
            <v>F10</v>
          </cell>
          <cell r="G1281" t="str">
            <v>F10</v>
          </cell>
        </row>
        <row r="1284">
          <cell r="D1284" t="str">
            <v>F10</v>
          </cell>
          <cell r="E1284" t="str">
            <v>F10</v>
          </cell>
          <cell r="F1284" t="str">
            <v>F10</v>
          </cell>
          <cell r="G1284" t="str">
            <v>F10</v>
          </cell>
        </row>
        <row r="1293">
          <cell r="D1293" t="str">
            <v>F106</v>
          </cell>
          <cell r="E1293" t="str">
            <v>F106</v>
          </cell>
          <cell r="F1293" t="str">
            <v>F106</v>
          </cell>
          <cell r="G1293" t="str">
            <v>F106</v>
          </cell>
        </row>
        <row r="1298">
          <cell r="D1298" t="str">
            <v>F118</v>
          </cell>
          <cell r="E1298" t="str">
            <v>F118</v>
          </cell>
          <cell r="F1298" t="str">
            <v>F118</v>
          </cell>
          <cell r="G1298" t="str">
            <v>F118</v>
          </cell>
        </row>
        <row r="1300">
          <cell r="D1300" t="str">
            <v>F119</v>
          </cell>
          <cell r="E1300" t="str">
            <v>F119</v>
          </cell>
          <cell r="F1300" t="str">
            <v>F119</v>
          </cell>
          <cell r="G1300" t="str">
            <v>F119</v>
          </cell>
        </row>
        <row r="1302">
          <cell r="D1302" t="str">
            <v>F120</v>
          </cell>
          <cell r="E1302" t="str">
            <v>F120</v>
          </cell>
          <cell r="F1302" t="str">
            <v>F120</v>
          </cell>
          <cell r="G1302" t="str">
            <v>F120</v>
          </cell>
        </row>
        <row r="1306">
          <cell r="D1306" t="str">
            <v>C</v>
          </cell>
          <cell r="E1306" t="str">
            <v>C</v>
          </cell>
          <cell r="F1306" t="str">
            <v>C</v>
          </cell>
          <cell r="G1306" t="str">
            <v>C</v>
          </cell>
        </row>
        <row r="1307">
          <cell r="D1307" t="str">
            <v>COS
Factor</v>
          </cell>
          <cell r="E1307" t="str">
            <v>COS
Factor</v>
          </cell>
          <cell r="F1307" t="str">
            <v>COS
Factor</v>
          </cell>
          <cell r="G1307" t="str">
            <v>COS
Factor</v>
          </cell>
        </row>
        <row r="1309">
          <cell r="D1309" t="str">
            <v>F121</v>
          </cell>
          <cell r="E1309" t="str">
            <v>F121</v>
          </cell>
          <cell r="F1309" t="str">
            <v>F121</v>
          </cell>
          <cell r="G1309" t="str">
            <v>F121</v>
          </cell>
        </row>
        <row r="1311">
          <cell r="D1311" t="str">
            <v>F122</v>
          </cell>
          <cell r="E1311" t="str">
            <v>F122</v>
          </cell>
          <cell r="F1311" t="str">
            <v>F122</v>
          </cell>
          <cell r="G1311" t="str">
            <v>F122</v>
          </cell>
        </row>
        <row r="1313">
          <cell r="D1313" t="str">
            <v>F123</v>
          </cell>
          <cell r="E1313" t="str">
            <v>F123</v>
          </cell>
          <cell r="F1313" t="str">
            <v>F123</v>
          </cell>
          <cell r="G1313" t="str">
            <v>F123</v>
          </cell>
        </row>
        <row r="1315">
          <cell r="D1315" t="str">
            <v>F124</v>
          </cell>
          <cell r="E1315" t="str">
            <v>F124</v>
          </cell>
          <cell r="F1315" t="str">
            <v>F124</v>
          </cell>
          <cell r="G1315" t="str">
            <v>F124</v>
          </cell>
        </row>
        <row r="1317">
          <cell r="D1317" t="str">
            <v>F125</v>
          </cell>
          <cell r="E1317" t="str">
            <v>F125</v>
          </cell>
          <cell r="F1317" t="str">
            <v>F125</v>
          </cell>
          <cell r="G1317" t="str">
            <v>F125</v>
          </cell>
        </row>
        <row r="1319">
          <cell r="D1319" t="str">
            <v>F126</v>
          </cell>
          <cell r="E1319" t="str">
            <v>F126</v>
          </cell>
          <cell r="F1319" t="str">
            <v>F126</v>
          </cell>
          <cell r="G1319" t="str">
            <v>F126</v>
          </cell>
        </row>
        <row r="1321">
          <cell r="D1321" t="str">
            <v>F127</v>
          </cell>
          <cell r="E1321" t="str">
            <v>F127</v>
          </cell>
          <cell r="F1321" t="str">
            <v>F127</v>
          </cell>
          <cell r="G1321" t="str">
            <v>F127</v>
          </cell>
        </row>
        <row r="1323">
          <cell r="D1323" t="str">
            <v>F128</v>
          </cell>
          <cell r="E1323" t="str">
            <v>F128</v>
          </cell>
          <cell r="F1323" t="str">
            <v>F128</v>
          </cell>
          <cell r="G1323" t="str">
            <v>F128</v>
          </cell>
        </row>
        <row r="1325">
          <cell r="D1325" t="str">
            <v>F129</v>
          </cell>
          <cell r="E1325" t="str">
            <v>F129</v>
          </cell>
          <cell r="F1325" t="str">
            <v>F129</v>
          </cell>
          <cell r="G1325" t="str">
            <v>F129</v>
          </cell>
        </row>
        <row r="1327">
          <cell r="D1327" t="str">
            <v>F130</v>
          </cell>
          <cell r="E1327" t="str">
            <v>F130</v>
          </cell>
          <cell r="F1327" t="str">
            <v>F130</v>
          </cell>
          <cell r="G1327" t="str">
            <v>F130</v>
          </cell>
        </row>
        <row r="1329">
          <cell r="D1329" t="str">
            <v>F121</v>
          </cell>
          <cell r="E1329" t="str">
            <v>F121</v>
          </cell>
          <cell r="F1329" t="str">
            <v>F121</v>
          </cell>
          <cell r="G1329" t="str">
            <v>F121</v>
          </cell>
        </row>
        <row r="1331">
          <cell r="D1331" t="str">
            <v>F120</v>
          </cell>
          <cell r="E1331" t="str">
            <v>F120</v>
          </cell>
          <cell r="F1331" t="str">
            <v>F120</v>
          </cell>
          <cell r="G1331" t="str">
            <v>F120</v>
          </cell>
        </row>
        <row r="1333">
          <cell r="D1333" t="str">
            <v>F102x</v>
          </cell>
          <cell r="E1333" t="str">
            <v>F102x</v>
          </cell>
          <cell r="F1333" t="str">
            <v>F102x</v>
          </cell>
          <cell r="G1333" t="str">
            <v>F102x</v>
          </cell>
        </row>
        <row r="1340">
          <cell r="D1340" t="str">
            <v>F107x</v>
          </cell>
          <cell r="E1340" t="str">
            <v>F107x</v>
          </cell>
          <cell r="F1340" t="str">
            <v>F107x</v>
          </cell>
          <cell r="G1340" t="str">
            <v>F107x</v>
          </cell>
        </row>
        <row r="1341">
          <cell r="D1341" t="str">
            <v>F105x</v>
          </cell>
          <cell r="E1341" t="str">
            <v>F105x</v>
          </cell>
          <cell r="F1341" t="str">
            <v>F105x</v>
          </cell>
          <cell r="G1341" t="str">
            <v>F105x</v>
          </cell>
        </row>
        <row r="1342">
          <cell r="D1342" t="str">
            <v>F105x</v>
          </cell>
          <cell r="E1342" t="str">
            <v>F105x</v>
          </cell>
          <cell r="F1342" t="str">
            <v>F105x</v>
          </cell>
          <cell r="G1342" t="str">
            <v>F105x</v>
          </cell>
        </row>
        <row r="1343">
          <cell r="D1343" t="str">
            <v>F105x</v>
          </cell>
          <cell r="E1343" t="str">
            <v>F105x</v>
          </cell>
          <cell r="F1343" t="str">
            <v>F105x</v>
          </cell>
          <cell r="G1343" t="str">
            <v>F105x</v>
          </cell>
        </row>
        <row r="1344">
          <cell r="D1344" t="str">
            <v>F42</v>
          </cell>
          <cell r="E1344" t="str">
            <v>F42</v>
          </cell>
          <cell r="F1344" t="str">
            <v>F42</v>
          </cell>
          <cell r="G1344" t="str">
            <v>F42</v>
          </cell>
        </row>
        <row r="1345">
          <cell r="D1345" t="str">
            <v>F102x</v>
          </cell>
          <cell r="E1345" t="str">
            <v>F102x</v>
          </cell>
          <cell r="F1345" t="str">
            <v>F102x</v>
          </cell>
          <cell r="G1345" t="str">
            <v>F102x</v>
          </cell>
        </row>
        <row r="1346">
          <cell r="D1346" t="str">
            <v>F30</v>
          </cell>
          <cell r="E1346" t="str">
            <v>F30</v>
          </cell>
          <cell r="F1346" t="str">
            <v>F30</v>
          </cell>
          <cell r="G1346" t="str">
            <v>F30</v>
          </cell>
        </row>
        <row r="1347">
          <cell r="D1347" t="str">
            <v>F10</v>
          </cell>
          <cell r="E1347" t="str">
            <v>F10</v>
          </cell>
          <cell r="F1347" t="str">
            <v>F105x</v>
          </cell>
          <cell r="G1347" t="str">
            <v>F10</v>
          </cell>
        </row>
        <row r="1348">
          <cell r="D1348" t="str">
            <v>F10</v>
          </cell>
          <cell r="E1348" t="str">
            <v>F10</v>
          </cell>
          <cell r="F1348" t="str">
            <v>F105x</v>
          </cell>
          <cell r="G1348" t="str">
            <v>F10</v>
          </cell>
        </row>
        <row r="1351">
          <cell r="D1351" t="str">
            <v>F30</v>
          </cell>
          <cell r="E1351" t="str">
            <v>F30</v>
          </cell>
          <cell r="F1351" t="str">
            <v>F30</v>
          </cell>
          <cell r="G1351" t="str">
            <v>F30</v>
          </cell>
        </row>
        <row r="1353">
          <cell r="D1353" t="str">
            <v>F30</v>
          </cell>
          <cell r="E1353" t="str">
            <v>F30</v>
          </cell>
          <cell r="F1353" t="str">
            <v>F30</v>
          </cell>
          <cell r="G1353" t="str">
            <v>F30</v>
          </cell>
        </row>
        <row r="1354">
          <cell r="D1354" t="str">
            <v>F30</v>
          </cell>
          <cell r="E1354" t="str">
            <v>F30</v>
          </cell>
          <cell r="F1354" t="str">
            <v>F30</v>
          </cell>
          <cell r="G1354" t="str">
            <v>F30</v>
          </cell>
        </row>
        <row r="1356">
          <cell r="D1356" t="str">
            <v>F30</v>
          </cell>
          <cell r="E1356" t="str">
            <v>F30</v>
          </cell>
          <cell r="F1356" t="str">
            <v>F30</v>
          </cell>
          <cell r="G1356" t="str">
            <v>F30</v>
          </cell>
        </row>
        <row r="1357">
          <cell r="D1357" t="str">
            <v>F30</v>
          </cell>
          <cell r="E1357" t="str">
            <v>F30</v>
          </cell>
          <cell r="F1357" t="str">
            <v>F30</v>
          </cell>
          <cell r="G1357" t="str">
            <v>F30</v>
          </cell>
        </row>
        <row r="1358">
          <cell r="D1358" t="str">
            <v>F30</v>
          </cell>
          <cell r="E1358" t="str">
            <v>F30</v>
          </cell>
          <cell r="F1358" t="str">
            <v>F30</v>
          </cell>
          <cell r="G1358" t="str">
            <v>F30</v>
          </cell>
        </row>
        <row r="1368">
          <cell r="D1368" t="str">
            <v>F10</v>
          </cell>
          <cell r="E1368" t="str">
            <v>F10</v>
          </cell>
          <cell r="F1368" t="str">
            <v>F10</v>
          </cell>
          <cell r="G1368" t="str">
            <v>F10</v>
          </cell>
        </row>
        <row r="1371">
          <cell r="D1371" t="str">
            <v>F108x</v>
          </cell>
          <cell r="E1371" t="str">
            <v>F108x</v>
          </cell>
          <cell r="F1371" t="str">
            <v>F108x</v>
          </cell>
          <cell r="G1371" t="str">
            <v>F108x</v>
          </cell>
        </row>
        <row r="1372">
          <cell r="D1372" t="str">
            <v>F40</v>
          </cell>
          <cell r="E1372" t="str">
            <v>F40</v>
          </cell>
          <cell r="F1372" t="str">
            <v>F40</v>
          </cell>
          <cell r="G1372" t="str">
            <v>F40</v>
          </cell>
        </row>
        <row r="1373">
          <cell r="D1373" t="str">
            <v>F108x</v>
          </cell>
          <cell r="E1373" t="str">
            <v>F108x</v>
          </cell>
          <cell r="F1373" t="str">
            <v>F108x</v>
          </cell>
          <cell r="G1373" t="str">
            <v>F108x</v>
          </cell>
        </row>
        <row r="1374">
          <cell r="D1374" t="str">
            <v>F108x</v>
          </cell>
          <cell r="E1374" t="str">
            <v>F108x</v>
          </cell>
          <cell r="F1374" t="str">
            <v>F108x</v>
          </cell>
          <cell r="G1374" t="str">
            <v>F108x</v>
          </cell>
        </row>
        <row r="1375">
          <cell r="D1375" t="str">
            <v>F108x</v>
          </cell>
          <cell r="E1375" t="str">
            <v>F108x</v>
          </cell>
          <cell r="F1375" t="str">
            <v>F108x</v>
          </cell>
          <cell r="G1375" t="str">
            <v>F108x</v>
          </cell>
        </row>
        <row r="1378">
          <cell r="D1378" t="str">
            <v>F10</v>
          </cell>
          <cell r="E1378" t="str">
            <v>F10</v>
          </cell>
          <cell r="F1378" t="str">
            <v>F10</v>
          </cell>
          <cell r="G1378" t="str">
            <v>F10</v>
          </cell>
        </row>
        <row r="1381">
          <cell r="D1381" t="str">
            <v>F107x</v>
          </cell>
          <cell r="E1381" t="str">
            <v>F107x</v>
          </cell>
          <cell r="F1381" t="str">
            <v>F107x</v>
          </cell>
          <cell r="G1381" t="str">
            <v>F107x</v>
          </cell>
        </row>
        <row r="1382">
          <cell r="D1382" t="str">
            <v>F105x</v>
          </cell>
          <cell r="E1382" t="str">
            <v>F105x</v>
          </cell>
          <cell r="F1382" t="str">
            <v>F105x</v>
          </cell>
          <cell r="G1382" t="str">
            <v>F105x</v>
          </cell>
        </row>
        <row r="1383">
          <cell r="D1383" t="str">
            <v>F105x</v>
          </cell>
          <cell r="E1383" t="str">
            <v>F105x</v>
          </cell>
          <cell r="F1383" t="str">
            <v>F105x</v>
          </cell>
          <cell r="G1383" t="str">
            <v>F105x</v>
          </cell>
        </row>
        <row r="1384">
          <cell r="D1384" t="str">
            <v>F30</v>
          </cell>
          <cell r="E1384" t="str">
            <v>F30</v>
          </cell>
          <cell r="F1384" t="str">
            <v>F30</v>
          </cell>
          <cell r="G1384" t="str">
            <v>F30</v>
          </cell>
        </row>
        <row r="1385">
          <cell r="D1385" t="str">
            <v>F105x</v>
          </cell>
          <cell r="E1385" t="str">
            <v>F105x</v>
          </cell>
          <cell r="F1385" t="str">
            <v>F105x</v>
          </cell>
          <cell r="G1385" t="str">
            <v>F105x</v>
          </cell>
        </row>
        <row r="1386">
          <cell r="D1386" t="str">
            <v>F105x</v>
          </cell>
          <cell r="E1386" t="str">
            <v>F105x</v>
          </cell>
          <cell r="F1386" t="str">
            <v>F105x</v>
          </cell>
          <cell r="G1386" t="str">
            <v>F105x</v>
          </cell>
        </row>
        <row r="1387">
          <cell r="D1387" t="str">
            <v>F105x</v>
          </cell>
          <cell r="E1387" t="str">
            <v>F105x</v>
          </cell>
          <cell r="F1387" t="str">
            <v>F105x</v>
          </cell>
          <cell r="G1387" t="str">
            <v>F105x</v>
          </cell>
        </row>
        <row r="1388">
          <cell r="D1388" t="str">
            <v>F42</v>
          </cell>
          <cell r="E1388" t="str">
            <v>F42</v>
          </cell>
          <cell r="F1388" t="str">
            <v>F42</v>
          </cell>
          <cell r="G1388" t="str">
            <v>F42</v>
          </cell>
        </row>
        <row r="1389">
          <cell r="D1389" t="str">
            <v>F105x</v>
          </cell>
          <cell r="E1389" t="str">
            <v>F105x</v>
          </cell>
          <cell r="F1389" t="str">
            <v>F105x</v>
          </cell>
          <cell r="G1389" t="str">
            <v>F105x</v>
          </cell>
        </row>
        <row r="1390">
          <cell r="D1390" t="str">
            <v>F10</v>
          </cell>
          <cell r="E1390" t="str">
            <v>F10</v>
          </cell>
          <cell r="F1390" t="str">
            <v>F105x</v>
          </cell>
          <cell r="G1390" t="str">
            <v>F10</v>
          </cell>
        </row>
        <row r="1391">
          <cell r="D1391" t="str">
            <v>F102x</v>
          </cell>
          <cell r="E1391" t="str">
            <v>F102x</v>
          </cell>
          <cell r="F1391" t="str">
            <v>F102x</v>
          </cell>
          <cell r="G1391" t="str">
            <v>F102x</v>
          </cell>
        </row>
        <row r="1394">
          <cell r="D1394" t="str">
            <v>F30</v>
          </cell>
          <cell r="E1394" t="str">
            <v>F30</v>
          </cell>
          <cell r="F1394" t="str">
            <v>F30</v>
          </cell>
          <cell r="G1394" t="str">
            <v>F30</v>
          </cell>
        </row>
      </sheetData>
      <sheetData sheetId="32">
        <row r="13">
          <cell r="F13" t="str">
            <v>Residential
Sch 1</v>
          </cell>
          <cell r="G13" t="str">
            <v>General
Large Dist.
Sch 6</v>
          </cell>
          <cell r="H13" t="str">
            <v>General
+1 MW
Sch 8</v>
          </cell>
          <cell r="I13" t="str">
            <v>Street &amp; Area
Lighting
Sch. 7,11,12</v>
          </cell>
          <cell r="J13" t="str">
            <v>General
Trans
Sch 9</v>
          </cell>
          <cell r="K13" t="str">
            <v>Irrigation
Sch 10</v>
          </cell>
          <cell r="L13" t="str">
            <v>Traffic
Signals
Sch 15</v>
          </cell>
          <cell r="M13" t="str">
            <v>Outdoor
Lighting
Sch 15</v>
          </cell>
          <cell r="N13" t="str">
            <v>General
Small Dist.
Sch 23</v>
          </cell>
          <cell r="O13" t="str">
            <v>Industrial
Cust 1</v>
          </cell>
          <cell r="P13" t="str">
            <v>Industrial
Cust 2</v>
          </cell>
        </row>
        <row r="15">
          <cell r="A15" t="str">
            <v>F10</v>
          </cell>
          <cell r="F15">
            <v>0.38164334378586234</v>
          </cell>
          <cell r="G15">
            <v>0.27315473812070135</v>
          </cell>
          <cell r="H15">
            <v>7.3112111219315282E-2</v>
          </cell>
          <cell r="I15">
            <v>1.2959610532960004E-3</v>
          </cell>
          <cell r="J15">
            <v>0.16462633105160851</v>
          </cell>
          <cell r="K15">
            <v>8.5837158711541631E-3</v>
          </cell>
          <cell r="L15">
            <v>2.83161221472636E-4</v>
          </cell>
          <cell r="M15">
            <v>3.4795494631730765E-4</v>
          </cell>
          <cell r="N15">
            <v>6.7333508332831665E-2</v>
          </cell>
          <cell r="O15">
            <v>2.2094245176292038E-2</v>
          </cell>
          <cell r="P15">
            <v>7.5249292211488107E-3</v>
          </cell>
        </row>
        <row r="16">
          <cell r="A16" t="str">
            <v>F11</v>
          </cell>
          <cell r="F16">
            <v>0.36414891856213005</v>
          </cell>
          <cell r="G16">
            <v>0.27396078433490068</v>
          </cell>
          <cell r="H16">
            <v>7.6198295764733887E-2</v>
          </cell>
          <cell r="I16">
            <v>1.7496740966578312E-3</v>
          </cell>
          <cell r="J16">
            <v>0.17500644383064984</v>
          </cell>
          <cell r="K16">
            <v>9.1460880316661178E-3</v>
          </cell>
          <cell r="L16">
            <v>3.0453617520547898E-4</v>
          </cell>
          <cell r="M16">
            <v>4.5880322301319182E-4</v>
          </cell>
          <cell r="N16">
            <v>6.6524445302972357E-2</v>
          </cell>
          <cell r="O16">
            <v>2.3701219649551415E-2</v>
          </cell>
          <cell r="P16">
            <v>8.8007910285192691E-3</v>
          </cell>
        </row>
        <row r="17">
          <cell r="A17" t="str">
            <v>F12</v>
          </cell>
          <cell r="F17">
            <v>0.39913776900959469</v>
          </cell>
          <cell r="G17">
            <v>0.27234869190650196</v>
          </cell>
          <cell r="H17">
            <v>7.0025926673896677E-2</v>
          </cell>
          <cell r="I17">
            <v>8.4224800993416978E-4</v>
          </cell>
          <cell r="J17">
            <v>0.15424621827256721</v>
          </cell>
          <cell r="K17">
            <v>8.0213437106422085E-3</v>
          </cell>
          <cell r="L17">
            <v>2.6178626773979297E-4</v>
          </cell>
          <cell r="M17">
            <v>2.3710666962142342E-4</v>
          </cell>
          <cell r="N17">
            <v>6.8142571362690987E-2</v>
          </cell>
          <cell r="O17">
            <v>2.0487270703032662E-2</v>
          </cell>
          <cell r="P17">
            <v>6.2490674137783524E-3</v>
          </cell>
        </row>
        <row r="18">
          <cell r="A18" t="str">
            <v>F20</v>
          </cell>
          <cell r="F18">
            <v>0.53789524601340089</v>
          </cell>
          <cell r="G18">
            <v>0.30091204164800167</v>
          </cell>
          <cell r="H18">
            <v>6.2853123212274167E-2</v>
          </cell>
          <cell r="I18">
            <v>1.5268201170108686E-4</v>
          </cell>
          <cell r="J18">
            <v>0</v>
          </cell>
          <cell r="K18">
            <v>1.4799004472905422E-2</v>
          </cell>
          <cell r="L18">
            <v>2.27464954805823E-4</v>
          </cell>
          <cell r="M18">
            <v>4.5815066995238473E-5</v>
          </cell>
          <cell r="N18">
            <v>8.3114622619915549E-2</v>
          </cell>
          <cell r="O18">
            <v>0</v>
          </cell>
          <cell r="P18">
            <v>0</v>
          </cell>
        </row>
        <row r="19">
          <cell r="A19" t="str">
            <v>F21</v>
          </cell>
          <cell r="F19">
            <v>0.64532478104022195</v>
          </cell>
          <cell r="G19">
            <v>0.2249855725100334</v>
          </cell>
          <cell r="H19">
            <v>2.4661104747926536E-2</v>
          </cell>
          <cell r="I19">
            <v>2.5347487275210953E-3</v>
          </cell>
          <cell r="J19">
            <v>0</v>
          </cell>
          <cell r="K19">
            <v>2.4210951077758374E-2</v>
          </cell>
          <cell r="L19">
            <v>1.3118366173005004E-4</v>
          </cell>
          <cell r="M19">
            <v>5.8730401783380353E-4</v>
          </cell>
          <cell r="N19">
            <v>7.7564354216974662E-2</v>
          </cell>
          <cell r="O19">
            <v>0</v>
          </cell>
          <cell r="P19">
            <v>0</v>
          </cell>
        </row>
        <row r="20">
          <cell r="A20" t="str">
            <v>F22</v>
          </cell>
          <cell r="F20">
            <v>0.89270228250231209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0.107297717497688</v>
          </cell>
          <cell r="O20">
            <v>0</v>
          </cell>
          <cell r="P20">
            <v>0</v>
          </cell>
        </row>
        <row r="21">
          <cell r="A21" t="str">
            <v>F30</v>
          </cell>
          <cell r="F21">
            <v>0.32916006811466536</v>
          </cell>
          <cell r="G21">
            <v>0.27557287676329933</v>
          </cell>
          <cell r="H21">
            <v>8.237066485557111E-2</v>
          </cell>
          <cell r="I21">
            <v>2.6571001833814926E-3</v>
          </cell>
          <cell r="J21">
            <v>0.19576666938873244</v>
          </cell>
          <cell r="K21">
            <v>1.0270832352690025E-2</v>
          </cell>
          <cell r="L21">
            <v>3.4728608267116498E-4</v>
          </cell>
          <cell r="M21">
            <v>6.8049977640496028E-4</v>
          </cell>
          <cell r="N21">
            <v>6.4906319243253713E-2</v>
          </cell>
          <cell r="O21">
            <v>2.6915168596070169E-2</v>
          </cell>
          <cell r="P21">
            <v>1.1352514643260184E-2</v>
          </cell>
        </row>
        <row r="22">
          <cell r="A22" t="str">
            <v>F40</v>
          </cell>
          <cell r="F22">
            <v>0.87063572322091287</v>
          </cell>
          <cell r="G22">
            <v>1.6212823212394031E-2</v>
          </cell>
          <cell r="H22">
            <v>2.2491429167690753E-4</v>
          </cell>
          <cell r="I22">
            <v>8.3681322779725394E-3</v>
          </cell>
          <cell r="J22">
            <v>1.6287740296138501E-4</v>
          </cell>
          <cell r="K22">
            <v>3.4443924073695861E-3</v>
          </cell>
          <cell r="L22">
            <v>2.6482659222240037E-3</v>
          </cell>
          <cell r="M22">
            <v>7.6164343136547535E-4</v>
          </cell>
          <cell r="N22">
            <v>9.7539271347802353E-2</v>
          </cell>
          <cell r="O22">
            <v>9.7824266042873882E-7</v>
          </cell>
          <cell r="P22">
            <v>9.7824266042873882E-7</v>
          </cell>
        </row>
        <row r="23">
          <cell r="A23" t="str">
            <v>F41</v>
          </cell>
          <cell r="F23">
            <v>0.87097879084967256</v>
          </cell>
          <cell r="G23">
            <v>1.891575733326924E-2</v>
          </cell>
          <cell r="H23">
            <v>2.4827422013840084E-3</v>
          </cell>
          <cell r="I23">
            <v>0</v>
          </cell>
          <cell r="J23">
            <v>2.6303041748154191E-3</v>
          </cell>
          <cell r="K23">
            <v>3.6532430693354276E-3</v>
          </cell>
          <cell r="L23">
            <v>2.6493094520103782E-3</v>
          </cell>
          <cell r="M23">
            <v>7.6194355138006916E-4</v>
          </cell>
          <cell r="N23">
            <v>9.7713331755404323E-2</v>
          </cell>
          <cell r="O23">
            <v>1.0728880636430056E-4</v>
          </cell>
          <cell r="P23">
            <v>1.0728880636430056E-4</v>
          </cell>
        </row>
        <row r="24">
          <cell r="A24" t="str">
            <v>F42</v>
          </cell>
          <cell r="F24">
            <v>0.85628098759450211</v>
          </cell>
          <cell r="G24">
            <v>1.933053850205408E-2</v>
          </cell>
          <cell r="H24">
            <v>2.68165162721261E-4</v>
          </cell>
          <cell r="I24">
            <v>7.9746945111445165E-3</v>
          </cell>
          <cell r="J24">
            <v>1.4059145371251669E-3</v>
          </cell>
          <cell r="K24">
            <v>4.6310490436396829E-3</v>
          </cell>
          <cell r="L24">
            <v>2.5249351957451634E-3</v>
          </cell>
          <cell r="M24">
            <v>7.2617341420448884E-4</v>
          </cell>
          <cell r="N24">
            <v>0.10684065417655574</v>
          </cell>
          <cell r="O24">
            <v>8.443931153904906E-6</v>
          </cell>
          <cell r="P24">
            <v>8.443931153904906E-6</v>
          </cell>
        </row>
        <row r="25">
          <cell r="A25" t="str">
            <v>F43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F44</v>
          </cell>
          <cell r="F26">
            <v>0</v>
          </cell>
          <cell r="G26">
            <v>0.13713871812491893</v>
          </cell>
          <cell r="H26">
            <v>1.1916126515981642E-3</v>
          </cell>
          <cell r="I26">
            <v>0</v>
          </cell>
          <cell r="J26">
            <v>4.5539810188882434E-4</v>
          </cell>
          <cell r="K26">
            <v>0</v>
          </cell>
          <cell r="L26">
            <v>0</v>
          </cell>
          <cell r="M26">
            <v>0</v>
          </cell>
          <cell r="N26">
            <v>0.8612142711215941</v>
          </cell>
          <cell r="O26">
            <v>0</v>
          </cell>
          <cell r="P26">
            <v>0</v>
          </cell>
        </row>
        <row r="27">
          <cell r="A27" t="str">
            <v>F45</v>
          </cell>
          <cell r="F27">
            <v>0</v>
          </cell>
          <cell r="G27">
            <v>0.14824117995080083</v>
          </cell>
          <cell r="H27">
            <v>1.1988416387282944E-2</v>
          </cell>
          <cell r="I27">
            <v>0</v>
          </cell>
          <cell r="J27">
            <v>1.4375720083451844E-2</v>
          </cell>
          <cell r="K27">
            <v>0.43855806856751373</v>
          </cell>
          <cell r="L27">
            <v>0</v>
          </cell>
          <cell r="M27">
            <v>0</v>
          </cell>
          <cell r="N27">
            <v>0.38658750506004608</v>
          </cell>
          <cell r="O27">
            <v>1.2455497545229031E-4</v>
          </cell>
          <cell r="P27">
            <v>1.2455497545229031E-4</v>
          </cell>
        </row>
        <row r="28">
          <cell r="A28" t="str">
            <v>F46</v>
          </cell>
          <cell r="F28">
            <v>0</v>
          </cell>
          <cell r="G28">
            <v>0</v>
          </cell>
          <cell r="H28">
            <v>0</v>
          </cell>
          <cell r="I28">
            <v>0.71048588039867089</v>
          </cell>
          <cell r="J28">
            <v>0</v>
          </cell>
          <cell r="K28">
            <v>0</v>
          </cell>
          <cell r="L28">
            <v>0.22484772978959044</v>
          </cell>
          <cell r="M28">
            <v>6.4666389811738598E-2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F47</v>
          </cell>
          <cell r="F29">
            <v>0.87240146034979849</v>
          </cell>
          <cell r="G29">
            <v>1.8946654608050839E-2</v>
          </cell>
          <cell r="H29">
            <v>2.4867975488203553E-3</v>
          </cell>
          <cell r="I29">
            <v>0</v>
          </cell>
          <cell r="J29">
            <v>2.6346005521381242E-3</v>
          </cell>
          <cell r="K29">
            <v>2.0257956991739635E-3</v>
          </cell>
          <cell r="L29">
            <v>2.6536368728309169E-3</v>
          </cell>
          <cell r="M29">
            <v>7.6318812112476813E-4</v>
          </cell>
          <cell r="N29">
            <v>9.7872938141121801E-2</v>
          </cell>
          <cell r="O29">
            <v>1.0746405347034146E-4</v>
          </cell>
          <cell r="P29">
            <v>1.0746405347034146E-4</v>
          </cell>
        </row>
        <row r="30">
          <cell r="A30" t="str">
            <v>F48</v>
          </cell>
          <cell r="F30">
            <v>0.85805478275112601</v>
          </cell>
          <cell r="G30">
            <v>1.9370581917786338E-2</v>
          </cell>
          <cell r="H30">
            <v>2.6872066970284951E-4</v>
          </cell>
          <cell r="I30">
            <v>7.9912141754887658E-3</v>
          </cell>
          <cell r="J30">
            <v>1.4088269040149017E-3</v>
          </cell>
          <cell r="K30">
            <v>2.5691316942656204E-3</v>
          </cell>
          <cell r="L30">
            <v>2.5301656258094629E-3</v>
          </cell>
          <cell r="M30">
            <v>7.2767769014153087E-4</v>
          </cell>
          <cell r="N30">
            <v>0.10706197572597059</v>
          </cell>
          <cell r="O30">
            <v>8.4614228469363467E-6</v>
          </cell>
          <cell r="P30">
            <v>8.4614228469363467E-6</v>
          </cell>
        </row>
        <row r="31">
          <cell r="A31" t="str">
            <v>F50</v>
          </cell>
          <cell r="F31">
            <v>0.39453510438141348</v>
          </cell>
          <cell r="G31">
            <v>0.11304630972174146</v>
          </cell>
          <cell r="H31">
            <v>2.739888037606163E-4</v>
          </cell>
          <cell r="I31">
            <v>4.8208447975039989E-3</v>
          </cell>
          <cell r="J31">
            <v>0</v>
          </cell>
          <cell r="K31">
            <v>7.7306160037297054E-4</v>
          </cell>
          <cell r="L31">
            <v>6.0591273821119108E-3</v>
          </cell>
          <cell r="M31">
            <v>5.7433471104622932E-3</v>
          </cell>
          <cell r="N31">
            <v>0.47474821620263336</v>
          </cell>
          <cell r="O31">
            <v>0</v>
          </cell>
          <cell r="P31">
            <v>0</v>
          </cell>
        </row>
        <row r="32">
          <cell r="A32" t="str">
            <v>F51</v>
          </cell>
          <cell r="F32">
            <v>0.10734928739491995</v>
          </cell>
          <cell r="G32">
            <v>4.7100167768911766E-2</v>
          </cell>
          <cell r="H32">
            <v>0.12809083623805023</v>
          </cell>
          <cell r="I32">
            <v>2.0337313355447943E-4</v>
          </cell>
          <cell r="J32">
            <v>0.22784421698314669</v>
          </cell>
          <cell r="K32">
            <v>1.8175226410561931E-2</v>
          </cell>
          <cell r="L32">
            <v>0</v>
          </cell>
          <cell r="M32">
            <v>0</v>
          </cell>
          <cell r="N32">
            <v>0.47123689207085495</v>
          </cell>
          <cell r="O32">
            <v>0</v>
          </cell>
          <cell r="P32">
            <v>0</v>
          </cell>
        </row>
        <row r="33">
          <cell r="A33" t="str">
            <v>F60</v>
          </cell>
          <cell r="F33">
            <v>0.73990858890912281</v>
          </cell>
          <cell r="G33">
            <v>0.10242419687165377</v>
          </cell>
          <cell r="H33">
            <v>9.8852333772467185E-3</v>
          </cell>
          <cell r="I33">
            <v>0</v>
          </cell>
          <cell r="J33">
            <v>1.8118744758461407E-2</v>
          </cell>
          <cell r="K33">
            <v>1.0410237819666469E-2</v>
          </cell>
          <cell r="L33">
            <v>2.2008540348629289E-3</v>
          </cell>
          <cell r="M33">
            <v>6.3296740896768796E-4</v>
          </cell>
          <cell r="N33">
            <v>0.11249559429232207</v>
          </cell>
          <cell r="O33">
            <v>1.9617912638481092E-3</v>
          </cell>
          <cell r="P33">
            <v>1.9617912638481092E-3</v>
          </cell>
        </row>
        <row r="34">
          <cell r="A34" t="str">
            <v>F70</v>
          </cell>
          <cell r="F34">
            <v>0.81882482037576343</v>
          </cell>
          <cell r="G34">
            <v>6.0893128618251961E-2</v>
          </cell>
          <cell r="H34">
            <v>4.0269180765987768E-3</v>
          </cell>
          <cell r="I34">
            <v>0</v>
          </cell>
          <cell r="J34">
            <v>0</v>
          </cell>
          <cell r="K34">
            <v>0</v>
          </cell>
          <cell r="L34">
            <v>2.7097694005094241E-3</v>
          </cell>
          <cell r="M34">
            <v>7.7933188170164103E-4</v>
          </cell>
          <cell r="N34">
            <v>0.11276603164717471</v>
          </cell>
          <cell r="O34">
            <v>0</v>
          </cell>
          <cell r="P34">
            <v>0</v>
          </cell>
        </row>
        <row r="35">
          <cell r="A35" t="str">
            <v>F80</v>
          </cell>
          <cell r="F35">
            <v>0.88141591818595189</v>
          </cell>
          <cell r="G35">
            <v>5.8234797167784791E-2</v>
          </cell>
          <cell r="H35">
            <v>1.4873178160379197E-2</v>
          </cell>
          <cell r="I35">
            <v>0</v>
          </cell>
          <cell r="J35">
            <v>2.7250560953535986E-2</v>
          </cell>
          <cell r="K35">
            <v>2.7529677090822402E-3</v>
          </cell>
          <cell r="L35">
            <v>0</v>
          </cell>
          <cell r="M35">
            <v>0</v>
          </cell>
          <cell r="N35">
            <v>1.5472577823265898E-2</v>
          </cell>
          <cell r="O35">
            <v>0</v>
          </cell>
          <cell r="P35">
            <v>0</v>
          </cell>
        </row>
        <row r="36">
          <cell r="A36" t="str">
            <v>F85</v>
          </cell>
          <cell r="F36" t="e">
            <v>#REF!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  <cell r="K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 t="e">
            <v>#REF!</v>
          </cell>
        </row>
        <row r="37">
          <cell r="A37" t="str">
            <v>F86</v>
          </cell>
          <cell r="F37" t="e">
            <v>#REF!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 t="e">
            <v>#REF!</v>
          </cell>
        </row>
        <row r="38">
          <cell r="A38" t="str">
            <v>F87</v>
          </cell>
          <cell r="F38" t="e">
            <v>#REF!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 t="e">
            <v>#REF!</v>
          </cell>
        </row>
        <row r="39">
          <cell r="A39" t="str">
            <v>F88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  <cell r="J39" t="e">
            <v>#REF!</v>
          </cell>
          <cell r="K39" t="e">
            <v>#REF!</v>
          </cell>
          <cell r="L39" t="e">
            <v>#REF!</v>
          </cell>
          <cell r="M39" t="e">
            <v>#REF!</v>
          </cell>
          <cell r="N39" t="e">
            <v>#REF!</v>
          </cell>
          <cell r="O39" t="e">
            <v>#REF!</v>
          </cell>
          <cell r="P39" t="e">
            <v>#REF!</v>
          </cell>
        </row>
        <row r="40">
          <cell r="A40" t="str">
            <v>F89</v>
          </cell>
          <cell r="F40" t="e">
            <v>#REF!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  <cell r="K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 t="e">
            <v>#REF!</v>
          </cell>
        </row>
        <row r="41">
          <cell r="A41" t="str">
            <v>F90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2">
          <cell r="A42" t="str">
            <v>F91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</row>
        <row r="43">
          <cell r="A43" t="str">
            <v>F92</v>
          </cell>
          <cell r="F43" t="e">
            <v>#REF!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 t="e">
            <v>#REF!</v>
          </cell>
        </row>
        <row r="44">
          <cell r="A44" t="str">
            <v>F93</v>
          </cell>
          <cell r="F44" t="e">
            <v>#REF!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</row>
        <row r="45">
          <cell r="A45" t="str">
            <v>F94</v>
          </cell>
          <cell r="F45" t="e">
            <v>#REF!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  <cell r="K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</row>
        <row r="46">
          <cell r="A46" t="str">
            <v>F95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</row>
        <row r="47">
          <cell r="A47" t="str">
            <v>F96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  <cell r="P47" t="e">
            <v>#REF!</v>
          </cell>
        </row>
        <row r="48">
          <cell r="A48" t="str">
            <v>F101</v>
          </cell>
          <cell r="F48">
            <v>0.45922992067998247</v>
          </cell>
          <cell r="G48">
            <v>0.25648563571146366</v>
          </cell>
          <cell r="H48">
            <v>6.3489166690858967E-2</v>
          </cell>
          <cell r="I48">
            <v>2.2423171877050305E-3</v>
          </cell>
          <cell r="J48">
            <v>0.11747729166699224</v>
          </cell>
          <cell r="K48">
            <v>9.8598657317630883E-3</v>
          </cell>
          <cell r="L48">
            <v>3.07356599648738E-4</v>
          </cell>
          <cell r="M48">
            <v>2.7308028246740573E-4</v>
          </cell>
          <cell r="N48">
            <v>6.9383482423334059E-2</v>
          </cell>
          <cell r="O48">
            <v>1.5827253679273005E-2</v>
          </cell>
          <cell r="P48">
            <v>5.4246293465112323E-3</v>
          </cell>
        </row>
        <row r="49">
          <cell r="A49" t="str">
            <v>F101P</v>
          </cell>
          <cell r="F49">
            <v>0.38002670795054461</v>
          </cell>
          <cell r="G49">
            <v>0.2732427858769676</v>
          </cell>
          <cell r="H49">
            <v>7.339827681772175E-2</v>
          </cell>
          <cell r="I49">
            <v>1.337938153521769E-3</v>
          </cell>
          <cell r="J49">
            <v>0.16557050490694103</v>
          </cell>
          <cell r="K49">
            <v>8.635303344392881E-3</v>
          </cell>
          <cell r="L49">
            <v>2.8516575494392024E-4</v>
          </cell>
          <cell r="M49">
            <v>3.5816232507354597E-4</v>
          </cell>
          <cell r="N49">
            <v>6.7262253527221955E-2</v>
          </cell>
          <cell r="O49">
            <v>2.2241016319796452E-2</v>
          </cell>
          <cell r="P49">
            <v>7.6418850228746026E-3</v>
          </cell>
        </row>
        <row r="50">
          <cell r="A50" t="str">
            <v>F101T</v>
          </cell>
          <cell r="F50">
            <v>0.38145808866414915</v>
          </cell>
          <cell r="G50">
            <v>0.27630610608706663</v>
          </cell>
          <cell r="H50">
            <v>7.453095977075723E-2</v>
          </cell>
          <cell r="I50">
            <v>1.2254360393454725E-3</v>
          </cell>
          <cell r="J50">
            <v>0.16780163373073995</v>
          </cell>
          <cell r="K50">
            <v>8.7347779809256731E-3</v>
          </cell>
          <cell r="L50">
            <v>1.6975913596232453E-4</v>
          </cell>
          <cell r="M50">
            <v>2.4165399983659767E-4</v>
          </cell>
          <cell r="N50">
            <v>5.9344583104837312E-2</v>
          </cell>
          <cell r="O50">
            <v>2.2519954365378382E-2</v>
          </cell>
          <cell r="P50">
            <v>7.6670471210013788E-3</v>
          </cell>
        </row>
        <row r="51">
          <cell r="A51" t="str">
            <v>F101D</v>
          </cell>
          <cell r="F51">
            <v>0.64369410712623321</v>
          </cell>
          <cell r="G51">
            <v>0.2138229165231102</v>
          </cell>
          <cell r="H51">
            <v>3.9318116306323987E-2</v>
          </cell>
          <cell r="I51">
            <v>4.4827841743823975E-3</v>
          </cell>
          <cell r="J51">
            <v>1.4306722538966261E-4</v>
          </cell>
          <cell r="K51">
            <v>1.2849361327658368E-2</v>
          </cell>
          <cell r="L51">
            <v>4.5565765542955914E-4</v>
          </cell>
          <cell r="M51">
            <v>1.8139184368625095E-4</v>
          </cell>
          <cell r="N51">
            <v>8.5015511598677831E-2</v>
          </cell>
          <cell r="O51">
            <v>7.0318221695755907E-6</v>
          </cell>
          <cell r="P51">
            <v>3.0054396939527428E-5</v>
          </cell>
        </row>
        <row r="52">
          <cell r="A52" t="str">
            <v>F101R</v>
          </cell>
          <cell r="F52">
            <v>1.5782963456273968</v>
          </cell>
          <cell r="G52">
            <v>3.7705905525142927E-2</v>
          </cell>
          <cell r="H52">
            <v>-0.1233624142303935</v>
          </cell>
          <cell r="I52">
            <v>1.4900421625277908E-2</v>
          </cell>
          <cell r="J52">
            <v>-0.216571343276663</v>
          </cell>
          <cell r="K52">
            <v>-9.1648004390382076E-3</v>
          </cell>
          <cell r="L52">
            <v>4.7365483433269573E-3</v>
          </cell>
          <cell r="M52">
            <v>1.4053165476492788E-3</v>
          </cell>
          <cell r="N52">
            <v>-0.29225993222684926</v>
          </cell>
          <cell r="O52">
            <v>3.2073688165364434E-3</v>
          </cell>
          <cell r="P52">
            <v>1.1065836876140965E-3</v>
          </cell>
        </row>
        <row r="53">
          <cell r="A53" t="str">
            <v>F101M</v>
          </cell>
          <cell r="F53">
            <v>0.45114862088263208</v>
          </cell>
          <cell r="G53">
            <v>0.25653481655778665</v>
          </cell>
          <cell r="H53">
            <v>6.3841971557613855E-2</v>
          </cell>
          <cell r="I53">
            <v>3.0495171286301528E-3</v>
          </cell>
          <cell r="J53">
            <v>0.12024249941292744</v>
          </cell>
          <cell r="K53">
            <v>9.6684697823837054E-3</v>
          </cell>
          <cell r="L53">
            <v>3.491395428903743E-4</v>
          </cell>
          <cell r="M53">
            <v>3.186820921391703E-4</v>
          </cell>
          <cell r="N53">
            <v>7.3206719946780144E-2</v>
          </cell>
          <cell r="O53">
            <v>1.6133794015593946E-2</v>
          </cell>
          <cell r="P53">
            <v>5.5057690806223991E-3</v>
          </cell>
        </row>
        <row r="54">
          <cell r="A54" t="str">
            <v>F102</v>
          </cell>
          <cell r="F54">
            <v>0.45115549914871172</v>
          </cell>
          <cell r="G54">
            <v>0.25652208158179618</v>
          </cell>
          <cell r="H54">
            <v>6.3840566909116575E-2</v>
          </cell>
          <cell r="I54">
            <v>3.0493241152632386E-3</v>
          </cell>
          <cell r="J54">
            <v>0.12025149651643008</v>
          </cell>
          <cell r="K54">
            <v>9.6688324138251795E-3</v>
          </cell>
          <cell r="L54">
            <v>3.49102068310536E-4</v>
          </cell>
          <cell r="M54">
            <v>3.1869635625137062E-4</v>
          </cell>
          <cell r="N54">
            <v>7.3203381438452592E-2</v>
          </cell>
          <cell r="O54">
            <v>1.613476089571227E-2</v>
          </cell>
          <cell r="P54">
            <v>5.5062585561303189E-3</v>
          </cell>
        </row>
        <row r="55">
          <cell r="A55" t="str">
            <v>F102P</v>
          </cell>
          <cell r="F55">
            <v>0.38164334378586229</v>
          </cell>
          <cell r="G55">
            <v>0.27315473812070135</v>
          </cell>
          <cell r="H55">
            <v>7.3112111219315268E-2</v>
          </cell>
          <cell r="I55">
            <v>1.2959610532960004E-3</v>
          </cell>
          <cell r="J55">
            <v>0.16462633105160845</v>
          </cell>
          <cell r="K55">
            <v>8.5837158711541614E-3</v>
          </cell>
          <cell r="L55">
            <v>2.8316122147263595E-4</v>
          </cell>
          <cell r="M55">
            <v>3.4795494631730759E-4</v>
          </cell>
          <cell r="N55">
            <v>6.7333508332831651E-2</v>
          </cell>
          <cell r="O55">
            <v>2.2094245176292035E-2</v>
          </cell>
          <cell r="P55">
            <v>7.5249292211488098E-3</v>
          </cell>
        </row>
        <row r="56">
          <cell r="A56" t="str">
            <v>F102T</v>
          </cell>
          <cell r="F56">
            <v>0.38164334378586234</v>
          </cell>
          <cell r="G56">
            <v>0.2731547381207014</v>
          </cell>
          <cell r="H56">
            <v>7.3112111219315282E-2</v>
          </cell>
          <cell r="I56">
            <v>1.2959610532960002E-3</v>
          </cell>
          <cell r="J56">
            <v>0.16462633105160851</v>
          </cell>
          <cell r="K56">
            <v>8.5837158711541649E-3</v>
          </cell>
          <cell r="L56">
            <v>2.8316122147263611E-4</v>
          </cell>
          <cell r="M56">
            <v>3.4795494631730775E-4</v>
          </cell>
          <cell r="N56">
            <v>6.7333508332831679E-2</v>
          </cell>
          <cell r="O56">
            <v>2.2094245176292042E-2</v>
          </cell>
          <cell r="P56">
            <v>7.5249292211488124E-3</v>
          </cell>
        </row>
        <row r="57">
          <cell r="A57" t="str">
            <v>F102D</v>
          </cell>
          <cell r="F57">
            <v>0.63863204028378462</v>
          </cell>
          <cell r="G57">
            <v>0.21166326657995069</v>
          </cell>
          <cell r="H57">
            <v>3.8834910715846035E-2</v>
          </cell>
          <cell r="I57">
            <v>7.7782012518697501E-3</v>
          </cell>
          <cell r="J57">
            <v>5.7112624636040216E-4</v>
          </cell>
          <cell r="K57">
            <v>1.2595426979717977E-2</v>
          </cell>
          <cell r="L57">
            <v>5.2694667433888121E-4</v>
          </cell>
          <cell r="M57">
            <v>2.3978498837020024E-4</v>
          </cell>
          <cell r="N57">
            <v>8.9034619888753039E-2</v>
          </cell>
          <cell r="O57">
            <v>6.183819550418699E-5</v>
          </cell>
          <cell r="P57">
            <v>6.183819550418699E-5</v>
          </cell>
        </row>
        <row r="58">
          <cell r="A58" t="str">
            <v>F102R</v>
          </cell>
          <cell r="F58">
            <v>0.45115549914871172</v>
          </cell>
          <cell r="G58">
            <v>0.25652208158179618</v>
          </cell>
          <cell r="H58">
            <v>6.3840566909116575E-2</v>
          </cell>
          <cell r="I58">
            <v>3.0493241152632386E-3</v>
          </cell>
          <cell r="J58">
            <v>0.12025149651643008</v>
          </cell>
          <cell r="K58">
            <v>9.6688324138251795E-3</v>
          </cell>
          <cell r="L58">
            <v>3.49102068310536E-4</v>
          </cell>
          <cell r="M58">
            <v>3.1869635625137062E-4</v>
          </cell>
          <cell r="N58">
            <v>7.3203381438452592E-2</v>
          </cell>
          <cell r="O58">
            <v>1.613476089571227E-2</v>
          </cell>
          <cell r="P58">
            <v>5.5062585561303189E-3</v>
          </cell>
        </row>
        <row r="59">
          <cell r="A59" t="str">
            <v>F102M</v>
          </cell>
          <cell r="F59">
            <v>0.45115549914871172</v>
          </cell>
          <cell r="G59">
            <v>0.25652208158179618</v>
          </cell>
          <cell r="H59">
            <v>6.3840566909116575E-2</v>
          </cell>
          <cell r="I59">
            <v>3.0493241152632386E-3</v>
          </cell>
          <cell r="J59">
            <v>0.12025149651643008</v>
          </cell>
          <cell r="K59">
            <v>9.6688324138251795E-3</v>
          </cell>
          <cell r="L59">
            <v>3.49102068310536E-4</v>
          </cell>
          <cell r="M59">
            <v>3.1869635625137062E-4</v>
          </cell>
          <cell r="N59">
            <v>7.3203381438452592E-2</v>
          </cell>
          <cell r="O59">
            <v>1.613476089571227E-2</v>
          </cell>
          <cell r="P59">
            <v>5.5062585561303189E-3</v>
          </cell>
        </row>
        <row r="60">
          <cell r="A60" t="str">
            <v>F103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</row>
        <row r="61">
          <cell r="A61" t="str">
            <v>F104</v>
          </cell>
          <cell r="F61">
            <v>0.45481451824681668</v>
          </cell>
          <cell r="G61">
            <v>0.2555547530516119</v>
          </cell>
          <cell r="H61">
            <v>6.3426155523391453E-2</v>
          </cell>
          <cell r="I61">
            <v>2.1736121265179147E-3</v>
          </cell>
          <cell r="J61">
            <v>0.11877161891426023</v>
          </cell>
          <cell r="K61">
            <v>9.7190989926287004E-3</v>
          </cell>
          <cell r="L61">
            <v>3.5510247018256914E-4</v>
          </cell>
          <cell r="M61">
            <v>3.2082955139992942E-4</v>
          </cell>
          <cell r="N61">
            <v>7.3483776350591057E-2</v>
          </cell>
          <cell r="O61">
            <v>1.593815168735457E-2</v>
          </cell>
          <cell r="P61">
            <v>5.4423830852448904E-3</v>
          </cell>
        </row>
        <row r="62">
          <cell r="A62" t="str">
            <v>F104P</v>
          </cell>
          <cell r="F62">
            <v>0.38132335256684213</v>
          </cell>
          <cell r="G62">
            <v>0.27316948154367016</v>
          </cell>
          <cell r="H62">
            <v>7.3168560742073507E-2</v>
          </cell>
          <cell r="I62">
            <v>1.3042599363958431E-3</v>
          </cell>
          <cell r="J62">
            <v>0.16481619410222334</v>
          </cell>
          <cell r="K62">
            <v>8.5940022424343745E-3</v>
          </cell>
          <cell r="L62">
            <v>2.8355219159105944E-4</v>
          </cell>
          <cell r="M62">
            <v>3.4998247650092751E-4</v>
          </cell>
          <cell r="N62">
            <v>6.7318709729169188E-2</v>
          </cell>
          <cell r="O62">
            <v>2.2123638409510975E-2</v>
          </cell>
          <cell r="P62">
            <v>7.5482660595885143E-3</v>
          </cell>
        </row>
        <row r="63">
          <cell r="A63" t="str">
            <v>F104T</v>
          </cell>
          <cell r="F63">
            <v>0.38164334378586223</v>
          </cell>
          <cell r="G63">
            <v>0.27315473812070129</v>
          </cell>
          <cell r="H63">
            <v>7.3112111219315254E-2</v>
          </cell>
          <cell r="I63">
            <v>1.295961053296E-3</v>
          </cell>
          <cell r="J63">
            <v>0.16462633105160848</v>
          </cell>
          <cell r="K63">
            <v>8.5837158711541614E-3</v>
          </cell>
          <cell r="L63">
            <v>2.83161221472636E-4</v>
          </cell>
          <cell r="M63">
            <v>3.4795494631730765E-4</v>
          </cell>
          <cell r="N63">
            <v>6.7333508332831651E-2</v>
          </cell>
          <cell r="O63">
            <v>2.2094245176292035E-2</v>
          </cell>
          <cell r="P63">
            <v>7.5249292211488107E-3</v>
          </cell>
        </row>
        <row r="64">
          <cell r="A64" t="str">
            <v>F104D</v>
          </cell>
          <cell r="F64">
            <v>0.64105054264004013</v>
          </cell>
          <cell r="G64">
            <v>0.21257348895989966</v>
          </cell>
          <cell r="H64">
            <v>3.8874855658623496E-2</v>
          </cell>
          <cell r="I64">
            <v>4.3765749319685868E-3</v>
          </cell>
          <cell r="J64">
            <v>4.2660660876325086E-4</v>
          </cell>
          <cell r="K64">
            <v>1.2724627937726881E-2</v>
          </cell>
          <cell r="L64">
            <v>5.1527796106526423E-4</v>
          </cell>
          <cell r="M64">
            <v>2.4202733421720943E-4</v>
          </cell>
          <cell r="N64">
            <v>8.9123617051762458E-2</v>
          </cell>
          <cell r="O64">
            <v>4.6190457966508822E-5</v>
          </cell>
          <cell r="P64">
            <v>4.6190457966508822E-5</v>
          </cell>
        </row>
        <row r="65">
          <cell r="A65" t="str">
            <v>F104R</v>
          </cell>
          <cell r="F65">
            <v>0.85628098759450233</v>
          </cell>
          <cell r="G65">
            <v>1.933053850205408E-2</v>
          </cell>
          <cell r="H65">
            <v>2.681651627212609E-4</v>
          </cell>
          <cell r="I65">
            <v>7.97469451114452E-3</v>
          </cell>
          <cell r="J65">
            <v>1.4059145371251669E-3</v>
          </cell>
          <cell r="K65">
            <v>4.6310490436396838E-3</v>
          </cell>
          <cell r="L65">
            <v>2.5249351957451639E-3</v>
          </cell>
          <cell r="M65">
            <v>7.2617341420448916E-4</v>
          </cell>
          <cell r="N65">
            <v>0.10684065417655568</v>
          </cell>
          <cell r="O65">
            <v>8.443931153904906E-6</v>
          </cell>
          <cell r="P65">
            <v>8.443931153904906E-6</v>
          </cell>
        </row>
        <row r="66">
          <cell r="A66" t="str">
            <v>F104M</v>
          </cell>
          <cell r="F66">
            <v>0.45481451824681668</v>
          </cell>
          <cell r="G66">
            <v>0.2555547530516119</v>
          </cell>
          <cell r="H66">
            <v>6.3426155523391453E-2</v>
          </cell>
          <cell r="I66">
            <v>2.1736121265179147E-3</v>
          </cell>
          <cell r="J66">
            <v>0.11877161891426023</v>
          </cell>
          <cell r="K66">
            <v>9.7190989926287004E-3</v>
          </cell>
          <cell r="L66">
            <v>3.5510247018256914E-4</v>
          </cell>
          <cell r="M66">
            <v>3.2082955139992942E-4</v>
          </cell>
          <cell r="N66">
            <v>7.3483776350591057E-2</v>
          </cell>
          <cell r="O66">
            <v>1.593815168735457E-2</v>
          </cell>
          <cell r="P66">
            <v>5.4423830852448904E-3</v>
          </cell>
        </row>
        <row r="67">
          <cell r="A67" t="str">
            <v>F105</v>
          </cell>
          <cell r="F67">
            <v>0.38164334378586229</v>
          </cell>
          <cell r="G67">
            <v>0.27315473812070135</v>
          </cell>
          <cell r="H67">
            <v>7.3112111219315282E-2</v>
          </cell>
          <cell r="I67">
            <v>1.2959610532960004E-3</v>
          </cell>
          <cell r="J67">
            <v>0.16462633105160848</v>
          </cell>
          <cell r="K67">
            <v>8.5837158711541631E-3</v>
          </cell>
          <cell r="L67">
            <v>2.8316122147263606E-4</v>
          </cell>
          <cell r="M67">
            <v>3.4795494631730765E-4</v>
          </cell>
          <cell r="N67">
            <v>6.7333508332831665E-2</v>
          </cell>
          <cell r="O67">
            <v>2.2094245176292038E-2</v>
          </cell>
          <cell r="P67">
            <v>7.5249292211488107E-3</v>
          </cell>
        </row>
        <row r="68">
          <cell r="A68" t="str">
            <v>F105P</v>
          </cell>
          <cell r="F68">
            <v>0.38164334378586229</v>
          </cell>
          <cell r="G68">
            <v>0.27315473812070135</v>
          </cell>
          <cell r="H68">
            <v>7.3112111219315268E-2</v>
          </cell>
          <cell r="I68">
            <v>1.2959610532960004E-3</v>
          </cell>
          <cell r="J68">
            <v>0.16462633105160845</v>
          </cell>
          <cell r="K68">
            <v>8.5837158711541614E-3</v>
          </cell>
          <cell r="L68">
            <v>2.8316122147263595E-4</v>
          </cell>
          <cell r="M68">
            <v>3.4795494631730759E-4</v>
          </cell>
          <cell r="N68">
            <v>6.7333508332831651E-2</v>
          </cell>
          <cell r="O68">
            <v>2.2094245176292035E-2</v>
          </cell>
          <cell r="P68">
            <v>7.5249292211488098E-3</v>
          </cell>
        </row>
        <row r="69">
          <cell r="A69" t="str">
            <v>F105T</v>
          </cell>
          <cell r="F69">
            <v>0.38164334378586234</v>
          </cell>
          <cell r="G69">
            <v>0.2731547381207014</v>
          </cell>
          <cell r="H69">
            <v>7.3112111219315282E-2</v>
          </cell>
          <cell r="I69">
            <v>1.2959610532960002E-3</v>
          </cell>
          <cell r="J69">
            <v>0.16462633105160851</v>
          </cell>
          <cell r="K69">
            <v>8.5837158711541649E-3</v>
          </cell>
          <cell r="L69">
            <v>2.8316122147263611E-4</v>
          </cell>
          <cell r="M69">
            <v>3.4795494631730775E-4</v>
          </cell>
          <cell r="N69">
            <v>6.7333508332831679E-2</v>
          </cell>
          <cell r="O69">
            <v>2.2094245176292042E-2</v>
          </cell>
          <cell r="P69">
            <v>7.5249292211488124E-3</v>
          </cell>
        </row>
        <row r="70">
          <cell r="A70" t="str">
            <v>F105D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</row>
        <row r="71">
          <cell r="A71" t="str">
            <v>F105R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</row>
        <row r="72">
          <cell r="A72" t="str">
            <v>F105M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</row>
        <row r="73">
          <cell r="A73" t="str">
            <v>F106</v>
          </cell>
          <cell r="F73">
            <v>0.38164334378586234</v>
          </cell>
          <cell r="G73">
            <v>0.2731547381207014</v>
          </cell>
          <cell r="H73">
            <v>7.3112111219315282E-2</v>
          </cell>
          <cell r="I73">
            <v>1.2959610532960002E-3</v>
          </cell>
          <cell r="J73">
            <v>0.16462633105160851</v>
          </cell>
          <cell r="K73">
            <v>8.5837158711541649E-3</v>
          </cell>
          <cell r="L73">
            <v>2.8316122147263611E-4</v>
          </cell>
          <cell r="M73">
            <v>3.4795494631730775E-4</v>
          </cell>
          <cell r="N73">
            <v>6.7333508332831679E-2</v>
          </cell>
          <cell r="O73">
            <v>2.2094245176292042E-2</v>
          </cell>
          <cell r="P73">
            <v>7.5249292211488124E-3</v>
          </cell>
        </row>
        <row r="74">
          <cell r="A74" t="str">
            <v>F107</v>
          </cell>
          <cell r="F74">
            <v>0.51023661404620202</v>
          </cell>
          <cell r="G74">
            <v>0.24238533259313313</v>
          </cell>
          <cell r="H74">
            <v>5.5960316731163126E-2</v>
          </cell>
          <cell r="I74">
            <v>4.5395763449684549E-3</v>
          </cell>
          <cell r="J74">
            <v>8.2535579292387834E-2</v>
          </cell>
          <cell r="K74">
            <v>1.0591115643284313E-2</v>
          </cell>
          <cell r="L74">
            <v>4.0514778762583582E-4</v>
          </cell>
          <cell r="M74">
            <v>2.9382832975440991E-4</v>
          </cell>
          <cell r="N74">
            <v>7.8192417464980776E-2</v>
          </cell>
          <cell r="O74">
            <v>1.106956080699663E-2</v>
          </cell>
          <cell r="P74">
            <v>3.7905109595036202E-3</v>
          </cell>
        </row>
        <row r="75">
          <cell r="A75" t="str">
            <v>F107P</v>
          </cell>
          <cell r="F75">
            <v>0.38164334378586229</v>
          </cell>
          <cell r="G75">
            <v>0.27315473812070135</v>
          </cell>
          <cell r="H75">
            <v>7.3112111219315268E-2</v>
          </cell>
          <cell r="I75">
            <v>1.2959610532960004E-3</v>
          </cell>
          <cell r="J75">
            <v>0.16462633105160845</v>
          </cell>
          <cell r="K75">
            <v>8.5837158711541614E-3</v>
          </cell>
          <cell r="L75">
            <v>2.8316122147263595E-4</v>
          </cell>
          <cell r="M75">
            <v>3.4795494631730759E-4</v>
          </cell>
          <cell r="N75">
            <v>6.7333508332831651E-2</v>
          </cell>
          <cell r="O75">
            <v>2.2094245176292035E-2</v>
          </cell>
          <cell r="P75">
            <v>7.5249292211488098E-3</v>
          </cell>
        </row>
        <row r="76">
          <cell r="A76" t="str">
            <v>F107T</v>
          </cell>
          <cell r="F76">
            <v>0.38164334378586234</v>
          </cell>
          <cell r="G76">
            <v>0.2731547381207014</v>
          </cell>
          <cell r="H76">
            <v>7.3112111219315282E-2</v>
          </cell>
          <cell r="I76">
            <v>1.2959610532960002E-3</v>
          </cell>
          <cell r="J76">
            <v>0.16462633105160851</v>
          </cell>
          <cell r="K76">
            <v>8.5837158711541649E-3</v>
          </cell>
          <cell r="L76">
            <v>2.8316122147263611E-4</v>
          </cell>
          <cell r="M76">
            <v>3.4795494631730775E-4</v>
          </cell>
          <cell r="N76">
            <v>6.7333508332831679E-2</v>
          </cell>
          <cell r="O76">
            <v>2.2094245176292042E-2</v>
          </cell>
          <cell r="P76">
            <v>7.5249292211488124E-3</v>
          </cell>
        </row>
        <row r="77">
          <cell r="A77" t="str">
            <v>F107D</v>
          </cell>
          <cell r="F77">
            <v>0.63863204028378462</v>
          </cell>
          <cell r="G77">
            <v>0.21166326657995069</v>
          </cell>
          <cell r="H77">
            <v>3.8834910715846035E-2</v>
          </cell>
          <cell r="I77">
            <v>7.7782012518697501E-3</v>
          </cell>
          <cell r="J77">
            <v>5.7112624636040216E-4</v>
          </cell>
          <cell r="K77">
            <v>1.2595426979717977E-2</v>
          </cell>
          <cell r="L77">
            <v>5.2694667433888121E-4</v>
          </cell>
          <cell r="M77">
            <v>2.3978498837020024E-4</v>
          </cell>
          <cell r="N77">
            <v>8.9034619888753039E-2</v>
          </cell>
          <cell r="O77">
            <v>6.183819550418699E-5</v>
          </cell>
          <cell r="P77">
            <v>6.183819550418699E-5</v>
          </cell>
        </row>
        <row r="78">
          <cell r="A78" t="str">
            <v>F107R</v>
          </cell>
          <cell r="F78">
            <v>0.63863204028378462</v>
          </cell>
          <cell r="G78">
            <v>0.21166326657995069</v>
          </cell>
          <cell r="H78">
            <v>3.8834910715846035E-2</v>
          </cell>
          <cell r="I78">
            <v>7.7782012518697501E-3</v>
          </cell>
          <cell r="J78">
            <v>5.7112624636040216E-4</v>
          </cell>
          <cell r="K78">
            <v>1.2595426979717977E-2</v>
          </cell>
          <cell r="L78">
            <v>5.2694667433888121E-4</v>
          </cell>
          <cell r="M78">
            <v>2.3978498837020024E-4</v>
          </cell>
          <cell r="N78">
            <v>8.9034619888753039E-2</v>
          </cell>
          <cell r="O78">
            <v>6.183819550418699E-5</v>
          </cell>
          <cell r="P78">
            <v>6.183819550418699E-5</v>
          </cell>
        </row>
        <row r="79">
          <cell r="A79" t="str">
            <v>F107M</v>
          </cell>
          <cell r="F79">
            <v>0.63863204028378462</v>
          </cell>
          <cell r="G79">
            <v>0.21166326657995069</v>
          </cell>
          <cell r="H79">
            <v>3.8834910715846035E-2</v>
          </cell>
          <cell r="I79">
            <v>7.7782012518697501E-3</v>
          </cell>
          <cell r="J79">
            <v>5.7112624636040216E-4</v>
          </cell>
          <cell r="K79">
            <v>1.2595426979717977E-2</v>
          </cell>
          <cell r="L79">
            <v>5.2694667433888121E-4</v>
          </cell>
          <cell r="M79">
            <v>2.3978498837020024E-4</v>
          </cell>
          <cell r="N79">
            <v>8.9034619888753039E-2</v>
          </cell>
          <cell r="O79">
            <v>6.183819550418699E-5</v>
          </cell>
          <cell r="P79">
            <v>6.183819550418699E-5</v>
          </cell>
        </row>
        <row r="80">
          <cell r="A80" t="str">
            <v>F108</v>
          </cell>
          <cell r="F80">
            <v>0.4850563174207842</v>
          </cell>
          <cell r="G80">
            <v>0.24609146458633654</v>
          </cell>
          <cell r="H80">
            <v>5.9284737761553047E-2</v>
          </cell>
          <cell r="I80">
            <v>3.9454818274524068E-3</v>
          </cell>
          <cell r="J80">
            <v>0.10039849436538004</v>
          </cell>
          <cell r="K80">
            <v>1.0149657168286032E-2</v>
          </cell>
          <cell r="L80">
            <v>4.1022757796088107E-4</v>
          </cell>
          <cell r="M80">
            <v>3.2524371478428278E-4</v>
          </cell>
          <cell r="N80">
            <v>7.6142377399579186E-2</v>
          </cell>
          <cell r="O80">
            <v>1.3493066367132864E-2</v>
          </cell>
          <cell r="P80">
            <v>4.7029318107502998E-3</v>
          </cell>
        </row>
        <row r="81">
          <cell r="A81" t="str">
            <v>F108P</v>
          </cell>
          <cell r="F81">
            <v>0.37321230133269806</v>
          </cell>
          <cell r="G81">
            <v>0.2735431938581272</v>
          </cell>
          <cell r="H81">
            <v>7.4599428040986279E-2</v>
          </cell>
          <cell r="I81">
            <v>1.514617790011685E-3</v>
          </cell>
          <cell r="J81">
            <v>0.16962879157200372</v>
          </cell>
          <cell r="K81">
            <v>8.8547384111414638E-3</v>
          </cell>
          <cell r="L81">
            <v>2.9346239685000964E-4</v>
          </cell>
          <cell r="M81">
            <v>4.0137576550576987E-4</v>
          </cell>
          <cell r="N81">
            <v>6.6943598709349059E-2</v>
          </cell>
          <cell r="O81">
            <v>2.2868690168449956E-2</v>
          </cell>
          <cell r="P81">
            <v>8.1398019548765011E-3</v>
          </cell>
        </row>
        <row r="82">
          <cell r="A82" t="str">
            <v>F108T</v>
          </cell>
          <cell r="F82">
            <v>0.38164334378586223</v>
          </cell>
          <cell r="G82">
            <v>0.27315473812070129</v>
          </cell>
          <cell r="H82">
            <v>7.3112111219315268E-2</v>
          </cell>
          <cell r="I82">
            <v>1.2959610532959998E-3</v>
          </cell>
          <cell r="J82">
            <v>0.16462633105160845</v>
          </cell>
          <cell r="K82">
            <v>8.5837158711541631E-3</v>
          </cell>
          <cell r="L82">
            <v>2.8316122147263606E-4</v>
          </cell>
          <cell r="M82">
            <v>3.479549463173077E-4</v>
          </cell>
          <cell r="N82">
            <v>6.7333508332831665E-2</v>
          </cell>
          <cell r="O82">
            <v>2.2094245176292032E-2</v>
          </cell>
          <cell r="P82">
            <v>7.5249292211488098E-3</v>
          </cell>
        </row>
        <row r="83">
          <cell r="A83" t="str">
            <v>F108D</v>
          </cell>
          <cell r="F83">
            <v>0.63863204028378451</v>
          </cell>
          <cell r="G83">
            <v>0.21166326657995063</v>
          </cell>
          <cell r="H83">
            <v>3.8834910715846035E-2</v>
          </cell>
          <cell r="I83">
            <v>7.7782012518697475E-3</v>
          </cell>
          <cell r="J83">
            <v>5.7112624636040206E-4</v>
          </cell>
          <cell r="K83">
            <v>1.2595426979717975E-2</v>
          </cell>
          <cell r="L83">
            <v>5.269466743388811E-4</v>
          </cell>
          <cell r="M83">
            <v>2.3978498837020016E-4</v>
          </cell>
          <cell r="N83">
            <v>8.9034619888753011E-2</v>
          </cell>
          <cell r="O83">
            <v>6.1838195504186977E-5</v>
          </cell>
          <cell r="P83">
            <v>6.1838195504186977E-5</v>
          </cell>
        </row>
        <row r="84">
          <cell r="A84" t="str">
            <v>F108R</v>
          </cell>
          <cell r="F84">
            <v>0.85628098759450211</v>
          </cell>
          <cell r="G84">
            <v>1.9330538502054084E-2</v>
          </cell>
          <cell r="H84">
            <v>2.68165162721261E-4</v>
          </cell>
          <cell r="I84">
            <v>7.9746945111445165E-3</v>
          </cell>
          <cell r="J84">
            <v>1.4059145371251671E-3</v>
          </cell>
          <cell r="K84">
            <v>4.6310490436396829E-3</v>
          </cell>
          <cell r="L84">
            <v>2.5249351957451643E-3</v>
          </cell>
          <cell r="M84">
            <v>7.2617341420448884E-4</v>
          </cell>
          <cell r="N84">
            <v>0.10684065417655575</v>
          </cell>
          <cell r="O84">
            <v>8.4439311539049077E-6</v>
          </cell>
          <cell r="P84">
            <v>8.4439311539049077E-6</v>
          </cell>
        </row>
        <row r="85">
          <cell r="A85" t="str">
            <v>F108M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</row>
        <row r="86">
          <cell r="A86" t="str">
            <v>F110</v>
          </cell>
          <cell r="F86">
            <v>0.52896942158044935</v>
          </cell>
          <cell r="G86">
            <v>0.20463045515804829</v>
          </cell>
          <cell r="H86">
            <v>5.1199367720593456E-2</v>
          </cell>
          <cell r="I86">
            <v>3.7563511849338176E-3</v>
          </cell>
          <cell r="J86">
            <v>0.10373609350814546</v>
          </cell>
          <cell r="K86">
            <v>8.1881694785265434E-3</v>
          </cell>
          <cell r="L86">
            <v>8.4792082385804477E-4</v>
          </cell>
          <cell r="M86">
            <v>4.2306468288178347E-4</v>
          </cell>
          <cell r="N86">
            <v>7.9638353989377117E-2</v>
          </cell>
          <cell r="O86">
            <v>1.3877505911341992E-2</v>
          </cell>
          <cell r="P86">
            <v>4.7332959618441505E-3</v>
          </cell>
        </row>
        <row r="87">
          <cell r="A87" t="str">
            <v>F118</v>
          </cell>
          <cell r="F87">
            <v>0.53789524601340089</v>
          </cell>
          <cell r="G87">
            <v>0.30091204164800167</v>
          </cell>
          <cell r="H87">
            <v>6.2853123212274167E-2</v>
          </cell>
          <cell r="I87">
            <v>1.5268201170108686E-4</v>
          </cell>
          <cell r="J87">
            <v>0</v>
          </cell>
          <cell r="K87">
            <v>1.4799004472905422E-2</v>
          </cell>
          <cell r="L87">
            <v>2.2746495480582298E-4</v>
          </cell>
          <cell r="M87">
            <v>4.5815066995238473E-5</v>
          </cell>
          <cell r="N87">
            <v>8.3114622619915549E-2</v>
          </cell>
          <cell r="O87">
            <v>0</v>
          </cell>
          <cell r="P87">
            <v>0</v>
          </cell>
        </row>
        <row r="88">
          <cell r="A88" t="str">
            <v>F119</v>
          </cell>
          <cell r="F88">
            <v>0.53789524601340089</v>
          </cell>
          <cell r="G88">
            <v>0.30091204164800167</v>
          </cell>
          <cell r="H88">
            <v>6.2853123212274167E-2</v>
          </cell>
          <cell r="I88">
            <v>1.5268201170108686E-4</v>
          </cell>
          <cell r="J88">
            <v>0</v>
          </cell>
          <cell r="K88">
            <v>1.4799004472905422E-2</v>
          </cell>
          <cell r="L88">
            <v>2.27464954805823E-4</v>
          </cell>
          <cell r="M88">
            <v>4.5815066995238473E-5</v>
          </cell>
          <cell r="N88">
            <v>8.3114622619915549E-2</v>
          </cell>
          <cell r="O88">
            <v>0</v>
          </cell>
          <cell r="P88">
            <v>0</v>
          </cell>
        </row>
        <row r="89">
          <cell r="A89" t="str">
            <v>F120</v>
          </cell>
          <cell r="F89">
            <v>0.53789524601340089</v>
          </cell>
          <cell r="G89">
            <v>0.30091204164800167</v>
          </cell>
          <cell r="H89">
            <v>6.2853123212274167E-2</v>
          </cell>
          <cell r="I89">
            <v>1.5268201170108686E-4</v>
          </cell>
          <cell r="J89">
            <v>0</v>
          </cell>
          <cell r="K89">
            <v>1.4799004472905422E-2</v>
          </cell>
          <cell r="L89">
            <v>2.27464954805823E-4</v>
          </cell>
          <cell r="M89">
            <v>4.5815066995238473E-5</v>
          </cell>
          <cell r="N89">
            <v>8.3114622619915549E-2</v>
          </cell>
          <cell r="O89">
            <v>0</v>
          </cell>
          <cell r="P89">
            <v>0</v>
          </cell>
        </row>
        <row r="90">
          <cell r="A90" t="str">
            <v>F121</v>
          </cell>
          <cell r="F90">
            <v>0.57040526612265441</v>
          </cell>
          <cell r="G90">
            <v>0.27334027581748166</v>
          </cell>
          <cell r="H90">
            <v>5.7094059582135939E-2</v>
          </cell>
          <cell r="I90">
            <v>1.3869216719337025E-4</v>
          </cell>
          <cell r="J90">
            <v>0</v>
          </cell>
          <cell r="K90">
            <v>1.3443011261011715E-2</v>
          </cell>
          <cell r="L90">
            <v>2.0662294916786876E-4</v>
          </cell>
          <cell r="M90">
            <v>4.1617154901777086E-5</v>
          </cell>
          <cell r="N90">
            <v>8.5330454945453257E-2</v>
          </cell>
          <cell r="O90">
            <v>0</v>
          </cell>
          <cell r="P90">
            <v>0</v>
          </cell>
        </row>
        <row r="91">
          <cell r="A91" t="str">
            <v>F122</v>
          </cell>
          <cell r="F91">
            <v>0.65147028465621182</v>
          </cell>
          <cell r="G91">
            <v>0.20458898927435745</v>
          </cell>
          <cell r="H91">
            <v>4.2733607071058943E-2</v>
          </cell>
          <cell r="I91">
            <v>1.0380793763926933E-4</v>
          </cell>
          <cell r="J91">
            <v>0</v>
          </cell>
          <cell r="K91">
            <v>1.0061788656899773E-2</v>
          </cell>
          <cell r="L91">
            <v>1.5465258533421593E-4</v>
          </cell>
          <cell r="M91">
            <v>3.1149495376650232E-5</v>
          </cell>
          <cell r="N91">
            <v>9.0855720323121919E-2</v>
          </cell>
          <cell r="O91">
            <v>0</v>
          </cell>
          <cell r="P91">
            <v>0</v>
          </cell>
        </row>
        <row r="92">
          <cell r="A92" t="str">
            <v>F123</v>
          </cell>
          <cell r="F92">
            <v>0.7154138513478896</v>
          </cell>
          <cell r="G92">
            <v>0.15035841540001635</v>
          </cell>
          <cell r="H92">
            <v>3.1406174234112079E-2</v>
          </cell>
          <cell r="I92">
            <v>7.629148110435757E-5</v>
          </cell>
          <cell r="J92">
            <v>0</v>
          </cell>
          <cell r="K92">
            <v>7.3947019529605144E-3</v>
          </cell>
          <cell r="L92">
            <v>1.1365869566511915E-4</v>
          </cell>
          <cell r="M92">
            <v>2.2892672679772077E-5</v>
          </cell>
          <cell r="N92">
            <v>9.5214014215572226E-2</v>
          </cell>
          <cell r="O92">
            <v>0</v>
          </cell>
          <cell r="P92">
            <v>0</v>
          </cell>
        </row>
        <row r="93">
          <cell r="A93" t="str">
            <v>F124</v>
          </cell>
          <cell r="F93">
            <v>0.62549172084760907</v>
          </cell>
          <cell r="G93">
            <v>0.22662142344501929</v>
          </cell>
          <cell r="H93">
            <v>4.7335640582282915E-2</v>
          </cell>
          <cell r="I93">
            <v>1.1498713922065199E-4</v>
          </cell>
          <cell r="J93">
            <v>0</v>
          </cell>
          <cell r="K93">
            <v>1.1145354771618545E-2</v>
          </cell>
          <cell r="L93">
            <v>1.7130730814106959E-4</v>
          </cell>
          <cell r="M93">
            <v>3.4504021975415737E-5</v>
          </cell>
          <cell r="N93">
            <v>8.9085061884133107E-2</v>
          </cell>
          <cell r="O93">
            <v>0</v>
          </cell>
          <cell r="P93">
            <v>0</v>
          </cell>
        </row>
        <row r="94">
          <cell r="A94" t="str">
            <v>F125</v>
          </cell>
          <cell r="F94">
            <v>0.64532478104022206</v>
          </cell>
          <cell r="G94">
            <v>0.22498557251003343</v>
          </cell>
          <cell r="H94">
            <v>2.4661104747926543E-2</v>
          </cell>
          <cell r="I94">
            <v>2.5347487275210957E-3</v>
          </cell>
          <cell r="J94">
            <v>0</v>
          </cell>
          <cell r="K94">
            <v>2.4210951077758381E-2</v>
          </cell>
          <cell r="L94">
            <v>1.3118366173005006E-4</v>
          </cell>
          <cell r="M94">
            <v>5.8730401783380363E-4</v>
          </cell>
          <cell r="N94">
            <v>7.7564354216974676E-2</v>
          </cell>
          <cell r="O94">
            <v>0</v>
          </cell>
          <cell r="P94">
            <v>0</v>
          </cell>
        </row>
        <row r="95">
          <cell r="A95" t="str">
            <v>F126</v>
          </cell>
          <cell r="F95">
            <v>0.81882482037576343</v>
          </cell>
          <cell r="G95">
            <v>6.0893128618251961E-2</v>
          </cell>
          <cell r="H95">
            <v>4.0269180765987768E-3</v>
          </cell>
          <cell r="I95">
            <v>0</v>
          </cell>
          <cell r="J95">
            <v>0</v>
          </cell>
          <cell r="K95">
            <v>0</v>
          </cell>
          <cell r="L95">
            <v>2.7097694005094241E-3</v>
          </cell>
          <cell r="M95">
            <v>7.7933188170164103E-4</v>
          </cell>
          <cell r="N95">
            <v>0.11276603164717471</v>
          </cell>
          <cell r="O95">
            <v>0</v>
          </cell>
          <cell r="P95">
            <v>0</v>
          </cell>
        </row>
        <row r="96">
          <cell r="A96" t="str">
            <v>F127</v>
          </cell>
          <cell r="F96">
            <v>0.73990858890912281</v>
          </cell>
          <cell r="G96">
            <v>0.10242419687165377</v>
          </cell>
          <cell r="H96">
            <v>9.8852333772467202E-3</v>
          </cell>
          <cell r="I96">
            <v>0</v>
          </cell>
          <cell r="J96">
            <v>1.8118744758461407E-2</v>
          </cell>
          <cell r="K96">
            <v>1.0410237819666469E-2</v>
          </cell>
          <cell r="L96">
            <v>2.2008540348629289E-3</v>
          </cell>
          <cell r="M96">
            <v>6.3296740896768785E-4</v>
          </cell>
          <cell r="N96">
            <v>0.11249559429232207</v>
          </cell>
          <cell r="O96">
            <v>1.9617912638481092E-3</v>
          </cell>
          <cell r="P96">
            <v>1.9617912638481092E-3</v>
          </cell>
        </row>
        <row r="97">
          <cell r="A97" t="str">
            <v>F128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</row>
        <row r="98">
          <cell r="A98" t="str">
            <v>F129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</row>
        <row r="99">
          <cell r="A99" t="str">
            <v>F130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</row>
        <row r="100">
          <cell r="A100" t="str">
            <v>F131</v>
          </cell>
          <cell r="F100">
            <v>0.61356171417328698</v>
          </cell>
          <cell r="G100">
            <v>0.22582455302728194</v>
          </cell>
          <cell r="H100">
            <v>4.5924729365006092E-2</v>
          </cell>
          <cell r="I100">
            <v>1.3999070517914405E-2</v>
          </cell>
          <cell r="J100">
            <v>1.9267172900229513E-4</v>
          </cell>
          <cell r="K100">
            <v>1.0889572060322867E-2</v>
          </cell>
          <cell r="L100">
            <v>4.9987432873023962E-4</v>
          </cell>
          <cell r="M100">
            <v>1.3263577568068359E-4</v>
          </cell>
          <cell r="N100">
            <v>8.8933456296417163E-2</v>
          </cell>
          <cell r="O100">
            <v>2.086136317863281E-5</v>
          </cell>
          <cell r="P100">
            <v>2.086136317863281E-5</v>
          </cell>
        </row>
        <row r="101">
          <cell r="A101" t="str">
            <v>F132</v>
          </cell>
          <cell r="F101">
            <v>0.60134344883193613</v>
          </cell>
          <cell r="G101">
            <v>0.24710158614532843</v>
          </cell>
          <cell r="H101">
            <v>5.1613442768463726E-2</v>
          </cell>
          <cell r="I101">
            <v>1.2537872216935493E-4</v>
          </cell>
          <cell r="J101">
            <v>0</v>
          </cell>
          <cell r="K101">
            <v>1.2152579400276801E-2</v>
          </cell>
          <cell r="L101">
            <v>1.8678864035206541E-4</v>
          </cell>
          <cell r="M101">
            <v>3.7622209007909592E-5</v>
          </cell>
          <cell r="N101">
            <v>8.7439153282465529E-2</v>
          </cell>
          <cell r="O101">
            <v>0</v>
          </cell>
          <cell r="P101">
            <v>0</v>
          </cell>
        </row>
        <row r="102">
          <cell r="A102" t="str">
            <v>F133</v>
          </cell>
          <cell r="F102">
            <v>0.65017096316806477</v>
          </cell>
          <cell r="G102">
            <v>0.20569094453889927</v>
          </cell>
          <cell r="H102">
            <v>4.2963778418265049E-2</v>
          </cell>
          <cell r="I102">
            <v>1.0436706696381684E-4</v>
          </cell>
          <cell r="J102">
            <v>0</v>
          </cell>
          <cell r="K102">
            <v>1.0115983367086787E-2</v>
          </cell>
          <cell r="L102">
            <v>1.5548557361568942E-4</v>
          </cell>
          <cell r="M102">
            <v>3.1317272491830619E-5</v>
          </cell>
          <cell r="N102">
            <v>9.0767160594612803E-2</v>
          </cell>
          <cell r="O102">
            <v>0</v>
          </cell>
          <cell r="P102">
            <v>0</v>
          </cell>
        </row>
        <row r="103">
          <cell r="A103" t="str">
            <v>F134</v>
          </cell>
          <cell r="F103">
            <v>0.63025841127323945</v>
          </cell>
          <cell r="G103">
            <v>0.22234447468595264</v>
          </cell>
          <cell r="H103">
            <v>4.5286636180800921E-2</v>
          </cell>
          <cell r="I103">
            <v>1.0870915172876701E-4</v>
          </cell>
          <cell r="J103">
            <v>0</v>
          </cell>
          <cell r="K103">
            <v>1.0536848478453242E-2</v>
          </cell>
          <cell r="L103">
            <v>5.2222837664864989E-4</v>
          </cell>
          <cell r="M103">
            <v>1.3623528642253628E-4</v>
          </cell>
          <cell r="N103">
            <v>9.0806456566753679E-2</v>
          </cell>
          <cell r="O103">
            <v>0</v>
          </cell>
          <cell r="P103">
            <v>0</v>
          </cell>
        </row>
        <row r="104">
          <cell r="A104" t="str">
            <v>F135</v>
          </cell>
          <cell r="F104">
            <v>0.6911257636579432</v>
          </cell>
          <cell r="G104">
            <v>0.17052918921007082</v>
          </cell>
          <cell r="H104">
            <v>3.3508605714854069E-2</v>
          </cell>
          <cell r="I104">
            <v>7.9023250486776319E-5</v>
          </cell>
          <cell r="J104">
            <v>0</v>
          </cell>
          <cell r="K104">
            <v>7.6594840766628655E-3</v>
          </cell>
          <cell r="L104">
            <v>7.7575116526550276E-4</v>
          </cell>
          <cell r="M104">
            <v>2.1296025173288787E-4</v>
          </cell>
          <cell r="N104">
            <v>9.610922267298376E-2</v>
          </cell>
          <cell r="O104">
            <v>0</v>
          </cell>
          <cell r="P104">
            <v>0</v>
          </cell>
        </row>
        <row r="105">
          <cell r="A105" t="str">
            <v>F136</v>
          </cell>
          <cell r="F105">
            <v>0.86533205612953401</v>
          </cell>
          <cell r="G105">
            <v>2.6427697325665175E-2</v>
          </cell>
          <cell r="H105">
            <v>3.4148498502859226E-3</v>
          </cell>
          <cell r="I105">
            <v>4.8608553665991788E-3</v>
          </cell>
          <cell r="J105">
            <v>6.414670897408133E-3</v>
          </cell>
          <cell r="K105">
            <v>2.489984933345324E-3</v>
          </cell>
          <cell r="L105">
            <v>2.0906576645150126E-3</v>
          </cell>
          <cell r="M105">
            <v>6.012748433036918E-4</v>
          </cell>
          <cell r="N105">
            <v>8.8312981346182415E-2</v>
          </cell>
          <cell r="O105">
            <v>2.748582158046512E-5</v>
          </cell>
          <cell r="P105">
            <v>2.748582158046512E-5</v>
          </cell>
        </row>
        <row r="106">
          <cell r="A106" t="str">
            <v>F137</v>
          </cell>
          <cell r="F106">
            <v>0.39516434827385949</v>
          </cell>
          <cell r="G106">
            <v>0.2623496872693396</v>
          </cell>
          <cell r="H106">
            <v>7.2298746686704191E-2</v>
          </cell>
          <cell r="I106">
            <v>2.9558883512363237E-3</v>
          </cell>
          <cell r="J106">
            <v>0.1586211793201909</v>
          </cell>
          <cell r="K106">
            <v>9.2350804756551347E-3</v>
          </cell>
          <cell r="L106">
            <v>3.8639618521880265E-4</v>
          </cell>
          <cell r="M106">
            <v>4.6953975058136376E-4</v>
          </cell>
          <cell r="N106">
            <v>6.8823512685305746E-2</v>
          </cell>
          <cell r="O106">
            <v>2.1515325090170845E-2</v>
          </cell>
          <cell r="P106">
            <v>8.1802959117378733E-3</v>
          </cell>
        </row>
        <row r="107">
          <cell r="A107" t="str">
            <v>F137P</v>
          </cell>
          <cell r="F107">
            <v>0.35686255016700774</v>
          </cell>
          <cell r="G107">
            <v>0.274240609753159</v>
          </cell>
          <cell r="H107">
            <v>7.749507945415203E-2</v>
          </cell>
          <cell r="I107">
            <v>1.9523513388027417E-3</v>
          </cell>
          <cell r="J107">
            <v>0.17932113545842729</v>
          </cell>
          <cell r="K107">
            <v>9.3929445887165636E-3</v>
          </cell>
          <cell r="L107">
            <v>3.1407219626549099E-4</v>
          </cell>
          <cell r="M107">
            <v>5.0658670778574153E-4</v>
          </cell>
          <cell r="N107">
            <v>6.6197794674759267E-2</v>
          </cell>
          <cell r="O107">
            <v>2.4372654851015748E-2</v>
          </cell>
          <cell r="P107">
            <v>9.3442208099085416E-3</v>
          </cell>
        </row>
        <row r="108">
          <cell r="A108" t="str">
            <v>F137T</v>
          </cell>
          <cell r="F108">
            <v>0.38155287043140301</v>
          </cell>
          <cell r="G108">
            <v>0.27231038698025006</v>
          </cell>
          <cell r="H108">
            <v>7.3300198096134514E-2</v>
          </cell>
          <cell r="I108">
            <v>1.5054507514442061E-3</v>
          </cell>
          <cell r="J108">
            <v>0.16455350364823143</v>
          </cell>
          <cell r="K108">
            <v>8.777337607604371E-3</v>
          </cell>
          <cell r="L108">
            <v>2.928932791988251E-4</v>
          </cell>
          <cell r="M108">
            <v>3.7297137773908506E-4</v>
          </cell>
          <cell r="N108">
            <v>6.7485382044666906E-2</v>
          </cell>
          <cell r="O108">
            <v>2.2135302038557927E-2</v>
          </cell>
          <cell r="P108">
            <v>7.7137037447697569E-3</v>
          </cell>
        </row>
        <row r="109">
          <cell r="A109" t="str">
            <v>F137D</v>
          </cell>
          <cell r="F109">
            <v>0.60744067445169625</v>
          </cell>
          <cell r="G109">
            <v>0.22707677643305793</v>
          </cell>
          <cell r="H109">
            <v>4.6687097721772076E-2</v>
          </cell>
          <cell r="I109">
            <v>1.3750138492571682E-2</v>
          </cell>
          <cell r="J109">
            <v>4.4056991060419113E-3</v>
          </cell>
          <cell r="K109">
            <v>1.0810444984378203E-2</v>
          </cell>
          <cell r="L109">
            <v>4.9533491327435268E-4</v>
          </cell>
          <cell r="M109">
            <v>1.3774295519799787E-4</v>
          </cell>
          <cell r="N109">
            <v>8.8391470885694948E-2</v>
          </cell>
          <cell r="O109">
            <v>5.8756157380861901E-4</v>
          </cell>
          <cell r="P109">
            <v>2.1705848250617196E-4</v>
          </cell>
        </row>
        <row r="110">
          <cell r="A110" t="str">
            <v>F137R</v>
          </cell>
          <cell r="F110">
            <v>0.93294143537484486</v>
          </cell>
          <cell r="G110">
            <v>-1.2511787745353657E-2</v>
          </cell>
          <cell r="H110">
            <v>-6.9174996908562495E-3</v>
          </cell>
          <cell r="I110">
            <v>5.8338652510737717E-3</v>
          </cell>
          <cell r="J110">
            <v>-1.3141152686668288E-2</v>
          </cell>
          <cell r="K110">
            <v>1.5260298227860788E-3</v>
          </cell>
          <cell r="L110">
            <v>2.478212472795185E-3</v>
          </cell>
          <cell r="M110">
            <v>6.7766225134762478E-4</v>
          </cell>
          <cell r="N110">
            <v>9.2546161262256094E-2</v>
          </cell>
          <cell r="O110">
            <v>-2.5729057682512936E-3</v>
          </cell>
          <cell r="P110">
            <v>-8.6002054397431868E-4</v>
          </cell>
        </row>
        <row r="111">
          <cell r="A111" t="str">
            <v>F137M</v>
          </cell>
          <cell r="F111">
            <v>0.45115549914871167</v>
          </cell>
          <cell r="G111">
            <v>0.25652208158179612</v>
          </cell>
          <cell r="H111">
            <v>6.3840566909116575E-2</v>
          </cell>
          <cell r="I111">
            <v>3.0493241152632381E-3</v>
          </cell>
          <cell r="J111">
            <v>0.12025149651643006</v>
          </cell>
          <cell r="K111">
            <v>9.6688324138251777E-3</v>
          </cell>
          <cell r="L111">
            <v>3.4910206831053594E-4</v>
          </cell>
          <cell r="M111">
            <v>3.1869635625137062E-4</v>
          </cell>
          <cell r="N111">
            <v>7.3203381438452578E-2</v>
          </cell>
          <cell r="O111">
            <v>1.6134760895712266E-2</v>
          </cell>
          <cell r="P111">
            <v>5.506258556130318E-3</v>
          </cell>
        </row>
        <row r="112">
          <cell r="A112" t="str">
            <v>F138</v>
          </cell>
          <cell r="F112">
            <v>0.49414439057451864</v>
          </cell>
          <cell r="G112">
            <v>0.23370132160550983</v>
          </cell>
          <cell r="H112">
            <v>5.8441785788212568E-2</v>
          </cell>
          <cell r="I112">
            <v>4.9857008810467139E-3</v>
          </cell>
          <cell r="J112">
            <v>0.10519891826180756</v>
          </cell>
          <cell r="K112">
            <v>8.515027774163398E-3</v>
          </cell>
          <cell r="L112">
            <v>5.4791763426208695E-4</v>
          </cell>
          <cell r="M112">
            <v>3.2391364338283627E-4</v>
          </cell>
          <cell r="N112">
            <v>7.5314933376358667E-2</v>
          </cell>
          <cell r="O112">
            <v>1.4039996263622668E-2</v>
          </cell>
          <cell r="P112">
            <v>4.7860941971144474E-3</v>
          </cell>
        </row>
        <row r="113">
          <cell r="A113" t="str">
            <v>F138P</v>
          </cell>
          <cell r="F113">
            <v>0.38168199089084109</v>
          </cell>
          <cell r="G113">
            <v>0.27315295747616647</v>
          </cell>
          <cell r="H113">
            <v>7.3105293499007976E-2</v>
          </cell>
          <cell r="I113">
            <v>1.29495875139737E-3</v>
          </cell>
          <cell r="J113">
            <v>0.16460340024347167</v>
          </cell>
          <cell r="K113">
            <v>8.5824735293425925E-3</v>
          </cell>
          <cell r="L113">
            <v>2.8311400185437044E-4</v>
          </cell>
          <cell r="M113">
            <v>3.477100703107269E-4</v>
          </cell>
          <cell r="N113">
            <v>6.7335295641842971E-2</v>
          </cell>
          <cell r="O113">
            <v>2.2090695193347606E-2</v>
          </cell>
          <cell r="P113">
            <v>7.5221107024162539E-3</v>
          </cell>
        </row>
        <row r="114">
          <cell r="A114" t="str">
            <v>F138T</v>
          </cell>
          <cell r="F114">
            <v>0.3816433437858624</v>
          </cell>
          <cell r="G114">
            <v>0.27315473812070135</v>
          </cell>
          <cell r="H114">
            <v>7.3112111219315309E-2</v>
          </cell>
          <cell r="I114">
            <v>1.2959610532960008E-3</v>
          </cell>
          <cell r="J114">
            <v>0.16462633105160857</v>
          </cell>
          <cell r="K114">
            <v>8.5837158711541701E-3</v>
          </cell>
          <cell r="L114">
            <v>2.8316122147263622E-4</v>
          </cell>
          <cell r="M114">
            <v>3.4795494631730775E-4</v>
          </cell>
          <cell r="N114">
            <v>6.7333508332831721E-2</v>
          </cell>
          <cell r="O114">
            <v>2.2094245176292032E-2</v>
          </cell>
          <cell r="P114">
            <v>7.5249292211488107E-3</v>
          </cell>
        </row>
        <row r="115">
          <cell r="A115" t="str">
            <v>F138D</v>
          </cell>
          <cell r="F115">
            <v>0.61356171417328687</v>
          </cell>
          <cell r="G115">
            <v>0.22582455302728194</v>
          </cell>
          <cell r="H115">
            <v>4.5924729365006085E-2</v>
          </cell>
          <cell r="I115">
            <v>1.3999070517914403E-2</v>
          </cell>
          <cell r="J115">
            <v>1.9267172900229511E-4</v>
          </cell>
          <cell r="K115">
            <v>1.0889572060322867E-2</v>
          </cell>
          <cell r="L115">
            <v>4.9987432873023951E-4</v>
          </cell>
          <cell r="M115">
            <v>1.3263577568068359E-4</v>
          </cell>
          <cell r="N115">
            <v>8.8933456296417149E-2</v>
          </cell>
          <cell r="O115">
            <v>2.0861363178632803E-5</v>
          </cell>
          <cell r="P115">
            <v>2.0861363178632803E-5</v>
          </cell>
        </row>
        <row r="116">
          <cell r="A116" t="str">
            <v>F138R</v>
          </cell>
          <cell r="F116">
            <v>0.86621289891478892</v>
          </cell>
          <cell r="G116">
            <v>2.473119224532434E-2</v>
          </cell>
          <cell r="H116">
            <v>2.8850594856539057E-3</v>
          </cell>
          <cell r="I116">
            <v>5.4433503667653234E-3</v>
          </cell>
          <cell r="J116">
            <v>5.3763615352994867E-3</v>
          </cell>
          <cell r="K116">
            <v>2.6484946820160217E-3</v>
          </cell>
          <cell r="L116">
            <v>2.1832662695309359E-3</v>
          </cell>
          <cell r="M116">
            <v>6.2790915336537276E-4</v>
          </cell>
          <cell r="N116">
            <v>8.9845300559016419E-2</v>
          </cell>
          <cell r="O116">
            <v>2.3083394119616428E-5</v>
          </cell>
          <cell r="P116">
            <v>2.3083394119616428E-5</v>
          </cell>
        </row>
        <row r="117">
          <cell r="A117" t="str">
            <v>F138M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</row>
        <row r="118">
          <cell r="A118" t="str">
            <v>F140</v>
          </cell>
          <cell r="F118">
            <v>0.41850449700204673</v>
          </cell>
          <cell r="G118">
            <v>0.26291382796718621</v>
          </cell>
          <cell r="H118">
            <v>6.90356087606145E-2</v>
          </cell>
          <cell r="I118">
            <v>3.1330223612731425E-3</v>
          </cell>
          <cell r="J118">
            <v>0.13987512758402518</v>
          </cell>
          <cell r="K118">
            <v>9.3316651383406075E-3</v>
          </cell>
          <cell r="L118">
            <v>3.7973194166184536E-4</v>
          </cell>
          <cell r="M118">
            <v>3.9706287362542943E-4</v>
          </cell>
          <cell r="N118">
            <v>7.0476901610373052E-2</v>
          </cell>
          <cell r="O118">
            <v>1.8997915409016575E-2</v>
          </cell>
          <cell r="P118">
            <v>6.9546393518370156E-3</v>
          </cell>
        </row>
        <row r="119">
          <cell r="A119" t="str">
            <v>F140P</v>
          </cell>
          <cell r="F119">
            <v>0.36159113318533859</v>
          </cell>
          <cell r="G119">
            <v>0.27660686060051415</v>
          </cell>
          <cell r="H119">
            <v>7.6786352985869374E-2</v>
          </cell>
          <cell r="I119">
            <v>1.7581300870100254E-3</v>
          </cell>
          <cell r="J119">
            <v>0.17396056109714056</v>
          </cell>
          <cell r="K119">
            <v>9.12158344932925E-3</v>
          </cell>
          <cell r="L119">
            <v>3.10700228289498E-4</v>
          </cell>
          <cell r="M119">
            <v>4.6373743739788135E-4</v>
          </cell>
          <cell r="N119">
            <v>6.6982033351508041E-2</v>
          </cell>
          <cell r="O119">
            <v>2.3632436672360486E-2</v>
          </cell>
          <cell r="P119">
            <v>8.7864709052423128E-3</v>
          </cell>
        </row>
        <row r="120">
          <cell r="A120" t="str">
            <v>F140T</v>
          </cell>
          <cell r="F120">
            <v>0.37876810049107584</v>
          </cell>
          <cell r="G120">
            <v>0.28273872757530172</v>
          </cell>
          <cell r="H120">
            <v>7.4968453201873134E-2</v>
          </cell>
          <cell r="I120">
            <v>1.3778689398402648E-3</v>
          </cell>
          <cell r="J120">
            <v>0.15936649393381999</v>
          </cell>
          <cell r="K120">
            <v>8.5570608072933867E-3</v>
          </cell>
          <cell r="L120">
            <v>2.3742916915687982E-4</v>
          </cell>
          <cell r="M120">
            <v>2.9485955093409415E-4</v>
          </cell>
          <cell r="N120">
            <v>6.4805558968721477E-2</v>
          </cell>
          <cell r="O120">
            <v>2.1596899803835598E-2</v>
          </cell>
          <cell r="P120">
            <v>7.2885475581476976E-3</v>
          </cell>
        </row>
        <row r="121">
          <cell r="A121" t="str">
            <v>F140D</v>
          </cell>
          <cell r="F121">
            <v>0.62290148684884461</v>
          </cell>
          <cell r="G121">
            <v>0.22184231066083615</v>
          </cell>
          <cell r="H121">
            <v>4.1639700063600987E-2</v>
          </cell>
          <cell r="I121">
            <v>1.0041066511017124E-2</v>
          </cell>
          <cell r="J121">
            <v>1.6769070146396602E-3</v>
          </cell>
          <cell r="K121">
            <v>1.1898379158559633E-2</v>
          </cell>
          <cell r="L121">
            <v>5.2568577512662512E-4</v>
          </cell>
          <cell r="M121">
            <v>1.8386808588430667E-4</v>
          </cell>
          <cell r="N121">
            <v>8.8969232704303236E-2</v>
          </cell>
          <cell r="O121">
            <v>2.1094039927786631E-4</v>
          </cell>
          <cell r="P121">
            <v>1.1042277791019911E-4</v>
          </cell>
        </row>
        <row r="122">
          <cell r="A122" t="str">
            <v>F140R</v>
          </cell>
          <cell r="F122">
            <v>0.91540617135456037</v>
          </cell>
          <cell r="G122">
            <v>9.8984771750326803E-3</v>
          </cell>
          <cell r="H122">
            <v>-5.498791095400554E-3</v>
          </cell>
          <cell r="I122">
            <v>6.1937714496274852E-3</v>
          </cell>
          <cell r="J122">
            <v>-9.3272602646506907E-3</v>
          </cell>
          <cell r="K122">
            <v>2.0576129900267545E-3</v>
          </cell>
          <cell r="L122">
            <v>2.4199665849947791E-3</v>
          </cell>
          <cell r="M122">
            <v>6.7846632756123743E-4</v>
          </cell>
          <cell r="N122">
            <v>7.9397711399370671E-2</v>
          </cell>
          <cell r="O122">
            <v>-9.248386525581619E-4</v>
          </cell>
          <cell r="P122">
            <v>-3.0128726856466195E-4</v>
          </cell>
        </row>
        <row r="123">
          <cell r="A123" t="str">
            <v>F140M</v>
          </cell>
          <cell r="F123">
            <v>0.45082947880490953</v>
          </cell>
          <cell r="G123">
            <v>0.25712589701053479</v>
          </cell>
          <cell r="H123">
            <v>6.3907152662231417E-2</v>
          </cell>
          <cell r="I123">
            <v>3.0584777641257175E-3</v>
          </cell>
          <cell r="J123">
            <v>0.11982481726540876</v>
          </cell>
          <cell r="K123">
            <v>9.6516386627896796E-3</v>
          </cell>
          <cell r="L123">
            <v>3.5087901613110211E-4</v>
          </cell>
          <cell r="M123">
            <v>3.1801982163531226E-4</v>
          </cell>
          <cell r="N123">
            <v>7.3361688562392349E-2</v>
          </cell>
          <cell r="O123">
            <v>1.6088905222337781E-2</v>
          </cell>
          <cell r="P123">
            <v>5.4830452075035159E-3</v>
          </cell>
        </row>
        <row r="124">
          <cell r="A124" t="str">
            <v>F141</v>
          </cell>
          <cell r="F124">
            <v>0.41436520338411847</v>
          </cell>
          <cell r="G124">
            <v>0.27593180576977466</v>
          </cell>
          <cell r="H124">
            <v>7.0316561012047696E-2</v>
          </cell>
          <cell r="I124">
            <v>3.4415743209979693E-3</v>
          </cell>
          <cell r="J124">
            <v>0.12866873935822568</v>
          </cell>
          <cell r="K124">
            <v>8.9657778152070922E-3</v>
          </cell>
          <cell r="L124">
            <v>4.0849854106796097E-4</v>
          </cell>
          <cell r="M124">
            <v>3.8502168693420644E-4</v>
          </cell>
          <cell r="N124">
            <v>7.3340653041786136E-2</v>
          </cell>
          <cell r="O124">
            <v>1.776333990595767E-2</v>
          </cell>
          <cell r="P124">
            <v>6.4128251638824116E-3</v>
          </cell>
        </row>
        <row r="125">
          <cell r="A125" t="str">
            <v>F150</v>
          </cell>
          <cell r="F125">
            <v>0.56076861375788301</v>
          </cell>
          <cell r="G125">
            <v>0.54360756746533723</v>
          </cell>
          <cell r="H125">
            <v>6.5311057643645892E-2</v>
          </cell>
          <cell r="I125">
            <v>7.0884736795374572E-3</v>
          </cell>
          <cell r="J125">
            <v>-0.29682629029363611</v>
          </cell>
          <cell r="K125">
            <v>5.101584752873904E-3</v>
          </cell>
          <cell r="L125">
            <v>1.1889288415425645E-3</v>
          </cell>
          <cell r="M125">
            <v>-3.3324766221679703E-4</v>
          </cell>
          <cell r="N125">
            <v>0.16308108493451265</v>
          </cell>
          <cell r="O125">
            <v>-3.3360689199648734E-2</v>
          </cell>
          <cell r="P125">
            <v>-1.5627083919835725E-2</v>
          </cell>
        </row>
        <row r="126">
          <cell r="A126" t="str">
            <v>F150P</v>
          </cell>
          <cell r="F126">
            <v>0.45328765300008828</v>
          </cell>
          <cell r="G126">
            <v>6.1544082974846606E-2</v>
          </cell>
          <cell r="H126">
            <v>4.701262190703482E-2</v>
          </cell>
          <cell r="I126">
            <v>4.563803228184999E-5</v>
          </cell>
          <cell r="J126">
            <v>0.34613559433816715</v>
          </cell>
          <cell r="K126">
            <v>1.3227608080143075E-2</v>
          </cell>
          <cell r="L126">
            <v>-1.8115599642229806E-4</v>
          </cell>
          <cell r="M126">
            <v>5.9115470526608868E-4</v>
          </cell>
          <cell r="N126">
            <v>1.9168632426807001E-2</v>
          </cell>
          <cell r="O126">
            <v>4.154930267865839E-2</v>
          </cell>
          <cell r="P126">
            <v>1.7618867853125768E-2</v>
          </cell>
        </row>
        <row r="127">
          <cell r="A127" t="str">
            <v>F150T</v>
          </cell>
          <cell r="F127">
            <v>0.17789770190008691</v>
          </cell>
          <cell r="G127">
            <v>0.89880885199068594</v>
          </cell>
          <cell r="H127">
            <v>0.15876828861751743</v>
          </cell>
          <cell r="I127">
            <v>4.2566007857785873E-3</v>
          </cell>
          <cell r="J127">
            <v>-0.32557204515908211</v>
          </cell>
          <cell r="K127">
            <v>-3.3141669154181422E-3</v>
          </cell>
          <cell r="L127">
            <v>3.72356794267114E-4</v>
          </cell>
          <cell r="M127">
            <v>-7.3212344637090985E-4</v>
          </cell>
          <cell r="N127">
            <v>0.13854361100466372</v>
          </cell>
          <cell r="O127">
            <v>-2.9599739275778497E-2</v>
          </cell>
          <cell r="P127">
            <v>-1.9429336296346304E-2</v>
          </cell>
        </row>
        <row r="128">
          <cell r="A128" t="str">
            <v>F150D</v>
          </cell>
          <cell r="F128">
            <v>0.57375333266158013</v>
          </cell>
          <cell r="G128">
            <v>0.26361935795368269</v>
          </cell>
          <cell r="H128">
            <v>4.2630888522625907E-2</v>
          </cell>
          <cell r="I128">
            <v>4.3071377671782306E-3</v>
          </cell>
          <cell r="J128">
            <v>9.2060270964699337E-5</v>
          </cell>
          <cell r="K128">
            <v>9.8976970768612539E-3</v>
          </cell>
          <cell r="L128">
            <v>7.1685542945720392E-4</v>
          </cell>
          <cell r="M128">
            <v>1.5700685086255785E-4</v>
          </cell>
          <cell r="N128">
            <v>0.10480713648420337</v>
          </cell>
          <cell r="O128">
            <v>8.8108840242846059E-6</v>
          </cell>
          <cell r="P128">
            <v>9.7160985587910416E-6</v>
          </cell>
        </row>
        <row r="129">
          <cell r="A129" t="str">
            <v>F150R</v>
          </cell>
          <cell r="F129">
            <v>0.21916231214958024</v>
          </cell>
          <cell r="G129">
            <v>0.47386401535634909</v>
          </cell>
          <cell r="H129">
            <v>9.6518972201673339E-2</v>
          </cell>
          <cell r="I129">
            <v>3.7398486552472595E-4</v>
          </cell>
          <cell r="J129">
            <v>0.19909814804990089</v>
          </cell>
          <cell r="K129">
            <v>1.1866807880957963E-2</v>
          </cell>
          <cell r="L129">
            <v>-8.8981245644278301E-4</v>
          </cell>
          <cell r="M129">
            <v>1.2558765343834604E-5</v>
          </cell>
          <cell r="N129">
            <v>-4.1418087664640203E-2</v>
          </cell>
          <cell r="O129">
            <v>3.0895084287237959E-2</v>
          </cell>
          <cell r="P129">
            <v>1.0516016564515071E-2</v>
          </cell>
        </row>
        <row r="130">
          <cell r="A130" t="str">
            <v>F150M</v>
          </cell>
          <cell r="F130">
            <v>0.66014965636147438</v>
          </cell>
          <cell r="G130">
            <v>-0.13055169089818802</v>
          </cell>
          <cell r="H130">
            <v>2.1156008525213439E-2</v>
          </cell>
          <cell r="I130">
            <v>-2.818591455738853E-3</v>
          </cell>
          <cell r="J130">
            <v>0.39377278042547453</v>
          </cell>
          <cell r="K130">
            <v>2.0690826470745858E-2</v>
          </cell>
          <cell r="L130">
            <v>-7.9000418494215357E-4</v>
          </cell>
          <cell r="M130">
            <v>7.5238660440032706E-4</v>
          </cell>
          <cell r="N130">
            <v>-2.8278854323821413E-2</v>
          </cell>
          <cell r="O130">
            <v>4.5530385479695512E-2</v>
          </cell>
          <cell r="P130">
            <v>2.0387096995696061E-2</v>
          </cell>
        </row>
        <row r="131">
          <cell r="A131" t="str">
            <v>F151</v>
          </cell>
          <cell r="F131">
            <v>0.43682756663078209</v>
          </cell>
          <cell r="G131">
            <v>0.25923992959258302</v>
          </cell>
          <cell r="H131">
            <v>6.5466745828325859E-2</v>
          </cell>
          <cell r="I131">
            <v>4.4427216333847198E-3</v>
          </cell>
          <cell r="J131">
            <v>0.12863578067695711</v>
          </cell>
          <cell r="K131">
            <v>9.4691301055618692E-3</v>
          </cell>
          <cell r="L131">
            <v>3.5109535619167143E-4</v>
          </cell>
          <cell r="M131">
            <v>3.2666858528033479E-4</v>
          </cell>
          <cell r="N131">
            <v>7.2086074795742208E-2</v>
          </cell>
          <cell r="O131">
            <v>1.7256577798237568E-2</v>
          </cell>
          <cell r="P131">
            <v>5.89770899695349E-3</v>
          </cell>
        </row>
        <row r="132">
          <cell r="A132" t="str">
            <v>F151P</v>
          </cell>
          <cell r="F132">
            <v>0.38163383874967105</v>
          </cell>
          <cell r="G132">
            <v>0.27315517606012146</v>
          </cell>
          <cell r="H132">
            <v>7.311378799894204E-2</v>
          </cell>
          <cell r="I132">
            <v>1.2962075637610461E-3</v>
          </cell>
          <cell r="J132">
            <v>0.16463197075376346</v>
          </cell>
          <cell r="K132">
            <v>8.5840214180738401E-3</v>
          </cell>
          <cell r="L132">
            <v>2.8317283486983076E-4</v>
          </cell>
          <cell r="M132">
            <v>3.4801517218173357E-4</v>
          </cell>
          <cell r="N132">
            <v>6.7333068754321268E-2</v>
          </cell>
          <cell r="O132">
            <v>2.2095118274455105E-2</v>
          </cell>
          <cell r="P132">
            <v>7.5256224198391947E-3</v>
          </cell>
        </row>
        <row r="133">
          <cell r="A133" t="str">
            <v>F151T</v>
          </cell>
          <cell r="F133">
            <v>0.38164334378586229</v>
          </cell>
          <cell r="G133">
            <v>0.27315473812070129</v>
          </cell>
          <cell r="H133">
            <v>7.3112111219315254E-2</v>
          </cell>
          <cell r="I133">
            <v>1.295961053296E-3</v>
          </cell>
          <cell r="J133">
            <v>0.16462633105160845</v>
          </cell>
          <cell r="K133">
            <v>8.5837158711541631E-3</v>
          </cell>
          <cell r="L133">
            <v>2.8316122147263606E-4</v>
          </cell>
          <cell r="M133">
            <v>3.4795494631730765E-4</v>
          </cell>
          <cell r="N133">
            <v>6.7333508332831651E-2</v>
          </cell>
          <cell r="O133">
            <v>2.2094245176292038E-2</v>
          </cell>
          <cell r="P133">
            <v>7.5249292211488098E-3</v>
          </cell>
        </row>
        <row r="134">
          <cell r="A134" t="str">
            <v>F151D</v>
          </cell>
          <cell r="F134">
            <v>0.63105428086981208</v>
          </cell>
          <cell r="G134">
            <v>0.21089230376857593</v>
          </cell>
          <cell r="H134">
            <v>3.8589873648597429E-2</v>
          </cell>
          <cell r="I134">
            <v>1.5610268789928919E-2</v>
          </cell>
          <cell r="J134">
            <v>1.2869316395559532E-3</v>
          </cell>
          <cell r="K134">
            <v>1.2637721311367273E-2</v>
          </cell>
          <cell r="L134">
            <v>5.8245186733727958E-4</v>
          </cell>
          <cell r="M134">
            <v>2.4898728163754742E-4</v>
          </cell>
          <cell r="N134">
            <v>8.8818498024648598E-2</v>
          </cell>
          <cell r="O134">
            <v>1.3934139926948132E-4</v>
          </cell>
          <cell r="P134">
            <v>1.3934139926948132E-4</v>
          </cell>
        </row>
        <row r="135">
          <cell r="A135" t="str">
            <v>F151R</v>
          </cell>
          <cell r="F135">
            <v>0.85628098759450222</v>
          </cell>
          <cell r="G135">
            <v>1.9330538502054087E-2</v>
          </cell>
          <cell r="H135">
            <v>2.6816516272126111E-4</v>
          </cell>
          <cell r="I135">
            <v>7.9746945111445183E-3</v>
          </cell>
          <cell r="J135">
            <v>1.4059145371251673E-3</v>
          </cell>
          <cell r="K135">
            <v>4.6310490436396838E-3</v>
          </cell>
          <cell r="L135">
            <v>2.5249351957451643E-3</v>
          </cell>
          <cell r="M135">
            <v>7.2617341420448905E-4</v>
          </cell>
          <cell r="N135">
            <v>0.10684065417655576</v>
          </cell>
          <cell r="O135">
            <v>8.4439311539049077E-6</v>
          </cell>
          <cell r="P135">
            <v>8.4439311539049077E-6</v>
          </cell>
        </row>
        <row r="136">
          <cell r="A136" t="str">
            <v>F151M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CFB68-5459-4C43-A9ED-534C7303581A}">
  <dimension ref="A1:P88"/>
  <sheetViews>
    <sheetView tabSelected="1" view="pageBreakPreview" zoomScale="70" zoomScaleNormal="70" zoomScaleSheetLayoutView="70" workbookViewId="0"/>
  </sheetViews>
  <sheetFormatPr defaultColWidth="9.140625" defaultRowHeight="12.75" x14ac:dyDescent="0.2"/>
  <cols>
    <col min="1" max="1" width="4.85546875" style="1" customWidth="1"/>
    <col min="2" max="2" width="3" style="1" customWidth="1"/>
    <col min="3" max="3" width="48.5703125" style="1" bestFit="1" customWidth="1"/>
    <col min="4" max="4" width="8.28515625" style="1" bestFit="1" customWidth="1"/>
    <col min="5" max="5" width="21.5703125" style="1" bestFit="1" customWidth="1"/>
    <col min="6" max="6" width="21.28515625" style="1" bestFit="1" customWidth="1"/>
    <col min="7" max="7" width="20.85546875" style="1" bestFit="1" customWidth="1"/>
    <col min="8" max="8" width="19.42578125" style="1" bestFit="1" customWidth="1"/>
    <col min="9" max="9" width="17.5703125" style="1" bestFit="1" customWidth="1"/>
    <col min="10" max="10" width="19.42578125" style="1" bestFit="1" customWidth="1"/>
    <col min="11" max="11" width="17.7109375" style="1" bestFit="1" customWidth="1"/>
    <col min="12" max="12" width="16.28515625" style="1" bestFit="1" customWidth="1"/>
    <col min="13" max="13" width="15.5703125" style="1" bestFit="1" customWidth="1"/>
    <col min="14" max="14" width="18.42578125" style="1" bestFit="1" customWidth="1"/>
    <col min="15" max="15" width="18.28515625" style="1" bestFit="1" customWidth="1"/>
    <col min="16" max="16" width="17.5703125" style="1" bestFit="1" customWidth="1"/>
    <col min="17" max="16384" width="9.140625" style="1"/>
  </cols>
  <sheetData>
    <row r="1" spans="1:16" x14ac:dyDescent="0.2">
      <c r="C1" s="5" t="s">
        <v>64</v>
      </c>
    </row>
    <row r="2" spans="1:16" x14ac:dyDescent="0.2">
      <c r="A2" s="6"/>
      <c r="B2" s="29"/>
      <c r="C2" s="29" t="s">
        <v>87</v>
      </c>
      <c r="D2" s="30"/>
      <c r="E2" s="31"/>
      <c r="F2" s="29"/>
      <c r="G2" s="30"/>
      <c r="H2" s="30"/>
      <c r="I2" s="30"/>
      <c r="J2" s="29"/>
      <c r="K2" s="29"/>
      <c r="L2" s="29"/>
      <c r="M2" s="29"/>
      <c r="N2" s="29"/>
      <c r="O2" s="30"/>
      <c r="P2" s="30"/>
    </row>
    <row r="3" spans="1:16" x14ac:dyDescent="0.2">
      <c r="A3" s="6"/>
      <c r="B3" s="29"/>
      <c r="C3" s="30" t="s">
        <v>63</v>
      </c>
      <c r="D3" s="30"/>
      <c r="E3" s="31"/>
      <c r="F3" s="29"/>
      <c r="G3" s="30"/>
      <c r="H3" s="29"/>
      <c r="I3" s="29"/>
      <c r="J3" s="29"/>
      <c r="K3" s="29"/>
      <c r="L3" s="29"/>
      <c r="M3" s="29"/>
      <c r="N3" s="29"/>
      <c r="O3" s="30"/>
      <c r="P3" s="30"/>
    </row>
    <row r="4" spans="1:16" x14ac:dyDescent="0.2">
      <c r="A4" s="6"/>
      <c r="B4" s="29"/>
      <c r="C4" s="29" t="s">
        <v>88</v>
      </c>
      <c r="D4" s="30"/>
      <c r="E4" s="31"/>
      <c r="F4" s="29"/>
      <c r="G4" s="30"/>
      <c r="H4" s="29"/>
      <c r="I4" s="29"/>
      <c r="J4" s="29"/>
      <c r="K4" s="29"/>
      <c r="L4" s="29"/>
      <c r="M4" s="29"/>
      <c r="N4" s="29"/>
      <c r="O4" s="30"/>
      <c r="P4" s="30"/>
    </row>
    <row r="5" spans="1:16" x14ac:dyDescent="0.2">
      <c r="A5" s="6"/>
      <c r="B5" s="29"/>
      <c r="C5" s="29" t="s">
        <v>89</v>
      </c>
      <c r="D5" s="30"/>
      <c r="E5" s="31"/>
      <c r="F5" s="29"/>
      <c r="G5" s="30"/>
      <c r="H5" s="29"/>
      <c r="I5" s="29"/>
      <c r="J5" s="29"/>
      <c r="K5" s="29"/>
      <c r="L5" s="29"/>
      <c r="M5" s="29"/>
      <c r="N5" s="29"/>
      <c r="O5" s="29"/>
      <c r="P5" s="29"/>
    </row>
    <row r="6" spans="1:16" x14ac:dyDescent="0.2">
      <c r="A6" s="6"/>
      <c r="B6" s="32"/>
      <c r="C6" s="29" t="s">
        <v>90</v>
      </c>
      <c r="D6" s="30"/>
      <c r="E6" s="31"/>
      <c r="F6" s="29"/>
      <c r="G6" s="30"/>
      <c r="H6" s="29"/>
      <c r="I6" s="29"/>
      <c r="J6" s="29"/>
      <c r="K6" s="29"/>
      <c r="L6" s="29"/>
      <c r="M6" s="29"/>
      <c r="N6" s="29"/>
      <c r="O6" s="29"/>
      <c r="P6" s="29"/>
    </row>
    <row r="7" spans="1:16" x14ac:dyDescent="0.2">
      <c r="A7" s="6"/>
      <c r="E7" s="28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">
      <c r="A8" s="6"/>
      <c r="E8" s="28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">
      <c r="A9" s="6"/>
      <c r="B9" s="5"/>
      <c r="C9" s="26" t="s">
        <v>62</v>
      </c>
      <c r="D9" s="26" t="s">
        <v>61</v>
      </c>
      <c r="E9" s="26" t="s">
        <v>60</v>
      </c>
      <c r="F9" s="27" t="s">
        <v>59</v>
      </c>
      <c r="G9" s="25" t="s">
        <v>58</v>
      </c>
      <c r="H9" s="25" t="s">
        <v>57</v>
      </c>
      <c r="I9" s="25" t="s">
        <v>56</v>
      </c>
      <c r="J9" s="25" t="s">
        <v>55</v>
      </c>
      <c r="K9" s="25" t="s">
        <v>54</v>
      </c>
      <c r="L9" s="25" t="s">
        <v>53</v>
      </c>
      <c r="M9" s="25" t="s">
        <v>52</v>
      </c>
      <c r="N9" s="25" t="s">
        <v>51</v>
      </c>
      <c r="O9" s="25" t="s">
        <v>50</v>
      </c>
      <c r="P9" s="25" t="s">
        <v>49</v>
      </c>
    </row>
    <row r="10" spans="1:16" x14ac:dyDescent="0.2">
      <c r="A10" s="6"/>
      <c r="B10" s="5"/>
      <c r="C10" s="5"/>
      <c r="D10" s="5"/>
      <c r="E10" s="26"/>
      <c r="F10" s="15"/>
      <c r="G10" s="25"/>
      <c r="H10" s="25"/>
      <c r="I10" s="25"/>
      <c r="J10" s="25"/>
      <c r="K10" s="15"/>
      <c r="L10" s="25"/>
      <c r="M10" s="25"/>
      <c r="N10" s="25"/>
      <c r="O10" s="3"/>
      <c r="P10" s="3"/>
    </row>
    <row r="11" spans="1:16" ht="38.25" x14ac:dyDescent="0.2">
      <c r="A11" s="6"/>
      <c r="B11" s="22"/>
      <c r="C11" s="21" t="s">
        <v>48</v>
      </c>
      <c r="D11" s="21"/>
      <c r="E11" s="24" t="s">
        <v>91</v>
      </c>
      <c r="F11" s="24" t="s">
        <v>92</v>
      </c>
      <c r="G11" s="24" t="s">
        <v>93</v>
      </c>
      <c r="H11" s="24" t="s">
        <v>94</v>
      </c>
      <c r="I11" s="24" t="s">
        <v>95</v>
      </c>
      <c r="J11" s="24" t="s">
        <v>96</v>
      </c>
      <c r="K11" s="24" t="s">
        <v>97</v>
      </c>
      <c r="L11" s="24" t="s">
        <v>98</v>
      </c>
      <c r="M11" s="24" t="s">
        <v>99</v>
      </c>
      <c r="N11" s="24" t="s">
        <v>100</v>
      </c>
      <c r="O11" s="24" t="s">
        <v>101</v>
      </c>
      <c r="P11" s="24" t="s">
        <v>102</v>
      </c>
    </row>
    <row r="12" spans="1:16" x14ac:dyDescent="0.2">
      <c r="A12" s="6"/>
      <c r="B12" s="22"/>
      <c r="C12" s="21"/>
      <c r="D12" s="21"/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6">
        <v>13</v>
      </c>
      <c r="B13" s="22"/>
      <c r="C13" s="5" t="s">
        <v>47</v>
      </c>
      <c r="D13" s="21"/>
      <c r="E13" s="19">
        <v>2424587549.6617513</v>
      </c>
      <c r="F13" s="19">
        <v>999980304.10599947</v>
      </c>
      <c r="G13" s="19">
        <v>664551153.06438196</v>
      </c>
      <c r="H13" s="19">
        <v>170364876.7935749</v>
      </c>
      <c r="I13" s="19">
        <v>7898177.4326879494</v>
      </c>
      <c r="J13" s="19">
        <v>320515807.24817574</v>
      </c>
      <c r="K13" s="19">
        <v>21843514.768837791</v>
      </c>
      <c r="L13" s="19">
        <v>990794.52873466955</v>
      </c>
      <c r="M13" s="19">
        <v>936845.87260022515</v>
      </c>
      <c r="N13" s="19">
        <v>177612697.76799068</v>
      </c>
      <c r="O13" s="19">
        <v>44053322.054427572</v>
      </c>
      <c r="P13" s="19">
        <v>15840056.024340097</v>
      </c>
    </row>
    <row r="14" spans="1:16" x14ac:dyDescent="0.2">
      <c r="A14" s="6">
        <v>14</v>
      </c>
      <c r="B14" s="5"/>
      <c r="C14" s="5"/>
      <c r="D14" s="5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">
      <c r="A15" s="6">
        <v>15</v>
      </c>
      <c r="B15" s="5"/>
      <c r="C15" s="5" t="s">
        <v>46</v>
      </c>
      <c r="D15" s="5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">
      <c r="A16" s="6">
        <v>16</v>
      </c>
      <c r="B16" s="5"/>
      <c r="C16" s="5" t="s">
        <v>45</v>
      </c>
      <c r="D16" s="5"/>
      <c r="E16" s="19">
        <v>1473188626.8320439</v>
      </c>
      <c r="F16" s="19">
        <v>582151623.6065464</v>
      </c>
      <c r="G16" s="19">
        <v>386490575.5381344</v>
      </c>
      <c r="H16" s="19">
        <v>106509691.35306349</v>
      </c>
      <c r="I16" s="19">
        <v>4354581.1012266725</v>
      </c>
      <c r="J16" s="19">
        <v>233678917.34919134</v>
      </c>
      <c r="K16" s="19">
        <v>13605015.524613801</v>
      </c>
      <c r="L16" s="19">
        <v>569234.46551562776</v>
      </c>
      <c r="M16" s="19">
        <v>691720.62040201947</v>
      </c>
      <c r="N16" s="19">
        <v>101390016.14662328</v>
      </c>
      <c r="O16" s="19">
        <v>31696132.225433797</v>
      </c>
      <c r="P16" s="19">
        <v>12051118.901292896</v>
      </c>
    </row>
    <row r="17" spans="1:16" x14ac:dyDescent="0.2">
      <c r="A17" s="6">
        <v>17</v>
      </c>
      <c r="B17" s="5"/>
      <c r="C17" s="5" t="s">
        <v>44</v>
      </c>
      <c r="D17" s="5"/>
      <c r="E17" s="19">
        <v>440129808.1110034</v>
      </c>
      <c r="F17" s="19">
        <v>192260833.0788027</v>
      </c>
      <c r="G17" s="19">
        <v>114099220.4662936</v>
      </c>
      <c r="H17" s="19">
        <v>28813866.279072896</v>
      </c>
      <c r="I17" s="19">
        <v>1955374.2199922206</v>
      </c>
      <c r="J17" s="19">
        <v>56616441.465558261</v>
      </c>
      <c r="K17" s="19">
        <v>4167646.4163390715</v>
      </c>
      <c r="L17" s="19">
        <v>154527.53174930476</v>
      </c>
      <c r="M17" s="19">
        <v>143776.58175532671</v>
      </c>
      <c r="N17" s="19">
        <v>31727230.267325461</v>
      </c>
      <c r="O17" s="19">
        <v>7595134.2749909032</v>
      </c>
      <c r="P17" s="19">
        <v>2595757.5291236783</v>
      </c>
    </row>
    <row r="18" spans="1:16" x14ac:dyDescent="0.2">
      <c r="A18" s="6">
        <v>18</v>
      </c>
      <c r="B18" s="5"/>
      <c r="C18" s="5" t="s">
        <v>43</v>
      </c>
      <c r="D18" s="5"/>
      <c r="E18" s="19">
        <v>10394254.923815686</v>
      </c>
      <c r="F18" s="19">
        <v>8391950.0920736678</v>
      </c>
      <c r="G18" s="19">
        <v>717220.9222550909</v>
      </c>
      <c r="H18" s="19">
        <v>102490.02920571431</v>
      </c>
      <c r="I18" s="19">
        <v>46935.651769187774</v>
      </c>
      <c r="J18" s="19">
        <v>-22717.722723325809</v>
      </c>
      <c r="K18" s="19">
        <v>70430.987979147176</v>
      </c>
      <c r="L18" s="19">
        <v>20582.734828756431</v>
      </c>
      <c r="M18" s="19">
        <v>6157.002674779772</v>
      </c>
      <c r="N18" s="19">
        <v>1067169.0041904962</v>
      </c>
      <c r="O18" s="19">
        <v>-4388.1929347548776</v>
      </c>
      <c r="P18" s="19">
        <v>-1575.5855030719879</v>
      </c>
    </row>
    <row r="19" spans="1:16" x14ac:dyDescent="0.2">
      <c r="A19" s="6">
        <v>19</v>
      </c>
      <c r="B19" s="5"/>
      <c r="C19" s="5" t="s">
        <v>42</v>
      </c>
      <c r="D19" s="5"/>
      <c r="E19" s="19">
        <v>80082465.924774453</v>
      </c>
      <c r="F19" s="19">
        <v>36928442.387691393</v>
      </c>
      <c r="G19" s="19">
        <v>20510119.313663349</v>
      </c>
      <c r="H19" s="19">
        <v>5041056.4214925719</v>
      </c>
      <c r="I19" s="19">
        <v>181457.68793737609</v>
      </c>
      <c r="J19" s="19">
        <v>9471374.590613883</v>
      </c>
      <c r="K19" s="19">
        <v>774833.89827314136</v>
      </c>
      <c r="L19" s="19">
        <v>26790.582678711959</v>
      </c>
      <c r="M19" s="19">
        <v>23005.514809404169</v>
      </c>
      <c r="N19" s="19">
        <v>5391798.7683269121</v>
      </c>
      <c r="O19" s="19">
        <v>1290916.9048520136</v>
      </c>
      <c r="P19" s="19">
        <v>442669.85443570523</v>
      </c>
    </row>
    <row r="20" spans="1:16" x14ac:dyDescent="0.2">
      <c r="A20" s="6">
        <v>20</v>
      </c>
      <c r="B20" s="5"/>
      <c r="C20" s="5" t="s">
        <v>41</v>
      </c>
      <c r="D20" s="5"/>
      <c r="E20" s="19">
        <v>-60827496.958666176</v>
      </c>
      <c r="F20" s="19">
        <v>-19405145.725402407</v>
      </c>
      <c r="G20" s="19">
        <v>-10864427.142829366</v>
      </c>
      <c r="H20" s="19">
        <v>-4613169.0951771308</v>
      </c>
      <c r="I20" s="19">
        <v>44332.95615476666</v>
      </c>
      <c r="J20" s="19">
        <v>-19826338.615331594</v>
      </c>
      <c r="K20" s="19">
        <v>-596181.05132536823</v>
      </c>
      <c r="L20" s="19">
        <v>2035.829107663192</v>
      </c>
      <c r="M20" s="19">
        <v>-35652.501572777626</v>
      </c>
      <c r="N20" s="19">
        <v>-2059736.7971585034</v>
      </c>
      <c r="O20" s="19">
        <v>-2523162.7658902137</v>
      </c>
      <c r="P20" s="19">
        <v>-950052.04924134107</v>
      </c>
    </row>
    <row r="21" spans="1:16" x14ac:dyDescent="0.2">
      <c r="A21" s="6">
        <v>21</v>
      </c>
      <c r="B21" s="5"/>
      <c r="C21" s="5" t="s">
        <v>40</v>
      </c>
      <c r="D21" s="5"/>
      <c r="E21" s="19">
        <v>4815706.3777104253</v>
      </c>
      <c r="F21" s="19">
        <v>2700496.9896937013</v>
      </c>
      <c r="G21" s="19">
        <v>2617854.4296144885</v>
      </c>
      <c r="H21" s="19">
        <v>314518.87682951946</v>
      </c>
      <c r="I21" s="19">
        <v>34136.007906781102</v>
      </c>
      <c r="J21" s="19">
        <v>-1429428.2592391963</v>
      </c>
      <c r="K21" s="19">
        <v>24567.734230845184</v>
      </c>
      <c r="L21" s="19">
        <v>5725.5322048604157</v>
      </c>
      <c r="M21" s="19">
        <v>-1604.8228922944991</v>
      </c>
      <c r="N21" s="19">
        <v>785350.62080307095</v>
      </c>
      <c r="O21" s="19">
        <v>-160655.28374356325</v>
      </c>
      <c r="P21" s="19">
        <v>-75255.447697773809</v>
      </c>
    </row>
    <row r="22" spans="1:16" x14ac:dyDescent="0.2">
      <c r="A22" s="6">
        <v>22</v>
      </c>
      <c r="B22" s="5"/>
      <c r="C22" s="5" t="s">
        <v>39</v>
      </c>
      <c r="D22" s="5"/>
      <c r="E22" s="19">
        <v>21944442.995897371</v>
      </c>
      <c r="F22" s="19">
        <v>2568247.7494135117</v>
      </c>
      <c r="G22" s="19">
        <v>7313320.4640417509</v>
      </c>
      <c r="H22" s="19">
        <v>2361443.7245759363</v>
      </c>
      <c r="I22" s="19">
        <v>-40091.200090040293</v>
      </c>
      <c r="J22" s="19">
        <v>7279607.1036845092</v>
      </c>
      <c r="K22" s="19">
        <v>96513.012323112212</v>
      </c>
      <c r="L22" s="19">
        <v>2101.3631891717123</v>
      </c>
      <c r="M22" s="19">
        <v>11253.598927258323</v>
      </c>
      <c r="N22" s="19">
        <v>1037603.6666675559</v>
      </c>
      <c r="O22" s="19">
        <v>978998.74431616173</v>
      </c>
      <c r="P22" s="19">
        <v>335444.76884844463</v>
      </c>
    </row>
    <row r="23" spans="1:16" x14ac:dyDescent="0.2">
      <c r="A23" s="6">
        <v>23</v>
      </c>
      <c r="B23" s="5"/>
      <c r="C23" s="5" t="s">
        <v>38</v>
      </c>
      <c r="E23" s="19">
        <v>-905666.68079067371</v>
      </c>
      <c r="F23" s="19">
        <v>-410604.35298600816</v>
      </c>
      <c r="G23" s="19">
        <v>-233318.09137734078</v>
      </c>
      <c r="H23" s="19">
        <v>-58207.965857164978</v>
      </c>
      <c r="I23" s="19">
        <v>-1972.5975403964003</v>
      </c>
      <c r="J23" s="19">
        <v>-109033.71364882658</v>
      </c>
      <c r="K23" s="19">
        <v>-8900.947070204842</v>
      </c>
      <c r="L23" s="19">
        <v>-273.00661714852168</v>
      </c>
      <c r="M23" s="19">
        <v>-251.81992151058898</v>
      </c>
      <c r="N23" s="19">
        <v>-63446.380067057253</v>
      </c>
      <c r="O23" s="19">
        <v>-14638.362309597134</v>
      </c>
      <c r="P23" s="19">
        <v>-5019.4433954186152</v>
      </c>
    </row>
    <row r="24" spans="1:16" x14ac:dyDescent="0.2">
      <c r="A24" s="6">
        <v>24</v>
      </c>
      <c r="B24" s="5"/>
      <c r="C24" s="5" t="s">
        <v>37</v>
      </c>
      <c r="E24" s="19">
        <v>-102069.03635808939</v>
      </c>
      <c r="F24" s="19">
        <v>166963.70035387337</v>
      </c>
      <c r="G24" s="19">
        <v>-116431.6593687711</v>
      </c>
      <c r="H24" s="19">
        <v>-31458.386035034862</v>
      </c>
      <c r="I24" s="19">
        <v>-666.29678107237373</v>
      </c>
      <c r="J24" s="19">
        <v>-73405.927797348384</v>
      </c>
      <c r="K24" s="19">
        <v>-3278.5797269668542</v>
      </c>
      <c r="L24" s="19">
        <v>-145.57236888868948</v>
      </c>
      <c r="M24" s="19">
        <v>-178.8937909936391</v>
      </c>
      <c r="N24" s="19">
        <v>-28240.203219882653</v>
      </c>
      <c r="O24" s="19">
        <v>-11358.579822574795</v>
      </c>
      <c r="P24" s="19">
        <v>-3868.6378004294079</v>
      </c>
    </row>
    <row r="25" spans="1:16" x14ac:dyDescent="0.2">
      <c r="A25" s="6">
        <v>25</v>
      </c>
      <c r="B25" s="5"/>
      <c r="D25" s="5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x14ac:dyDescent="0.2">
      <c r="A26" s="6">
        <v>26</v>
      </c>
      <c r="B26" s="5"/>
      <c r="C26" s="5" t="s">
        <v>10</v>
      </c>
      <c r="D26" s="5"/>
      <c r="E26" s="20">
        <v>1968720072.4894302</v>
      </c>
      <c r="F26" s="20">
        <v>805352807.52618682</v>
      </c>
      <c r="G26" s="20">
        <v>520534134.24042732</v>
      </c>
      <c r="H26" s="20">
        <v>138440231.23717079</v>
      </c>
      <c r="I26" s="20">
        <v>6574087.5305754961</v>
      </c>
      <c r="J26" s="20">
        <v>285585416.27030766</v>
      </c>
      <c r="K26" s="20">
        <v>18130646.995636579</v>
      </c>
      <c r="L26" s="20">
        <v>780579.4602880592</v>
      </c>
      <c r="M26" s="20">
        <v>838225.28039121197</v>
      </c>
      <c r="N26" s="20">
        <v>139247745.09349132</v>
      </c>
      <c r="O26" s="20">
        <v>38846978.964892171</v>
      </c>
      <c r="P26" s="20">
        <v>14389219.89006269</v>
      </c>
    </row>
    <row r="27" spans="1:16" x14ac:dyDescent="0.2">
      <c r="A27" s="6">
        <v>27</v>
      </c>
      <c r="B27" s="5"/>
      <c r="C27" s="5"/>
      <c r="D27" s="5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">
      <c r="A28" s="6">
        <v>28</v>
      </c>
      <c r="B28" s="5"/>
      <c r="C28" s="5" t="s">
        <v>36</v>
      </c>
      <c r="D28" s="5"/>
      <c r="E28" s="19">
        <v>455867477.17232108</v>
      </c>
      <c r="F28" s="19">
        <v>194627496.57981265</v>
      </c>
      <c r="G28" s="19">
        <v>144017018.82395464</v>
      </c>
      <c r="H28" s="19">
        <v>31924645.556404114</v>
      </c>
      <c r="I28" s="19">
        <v>1324089.9021124532</v>
      </c>
      <c r="J28" s="19">
        <v>34930390.97786808</v>
      </c>
      <c r="K28" s="19">
        <v>3712867.7732012123</v>
      </c>
      <c r="L28" s="19">
        <v>210215.06844661036</v>
      </c>
      <c r="M28" s="19">
        <v>98620.592209013179</v>
      </c>
      <c r="N28" s="19">
        <v>38364952.674499363</v>
      </c>
      <c r="O28" s="19">
        <v>5206343.0895354003</v>
      </c>
      <c r="P28" s="19">
        <v>1450836.1342774071</v>
      </c>
    </row>
    <row r="29" spans="1:16" x14ac:dyDescent="0.2">
      <c r="A29" s="6">
        <v>29</v>
      </c>
      <c r="B29" s="5"/>
      <c r="C29" s="5"/>
      <c r="D29" s="5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">
      <c r="A30" s="6">
        <v>30</v>
      </c>
      <c r="B30" s="5"/>
      <c r="C30" s="5"/>
      <c r="D30" s="5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">
      <c r="A31" s="6">
        <v>31</v>
      </c>
      <c r="B31" s="5"/>
      <c r="C31" s="5" t="s">
        <v>35</v>
      </c>
      <c r="D31" s="5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x14ac:dyDescent="0.2">
      <c r="A32" s="6">
        <v>32</v>
      </c>
      <c r="B32" s="5"/>
      <c r="C32" s="5" t="s">
        <v>34</v>
      </c>
      <c r="D32" s="5"/>
      <c r="E32" s="19">
        <v>14105517281.538965</v>
      </c>
      <c r="F32" s="19">
        <v>6420070418.2540855</v>
      </c>
      <c r="G32" s="19">
        <v>3588111699.5013118</v>
      </c>
      <c r="H32" s="19">
        <v>891928134.7411114</v>
      </c>
      <c r="I32" s="19">
        <v>43874983.864806741</v>
      </c>
      <c r="J32" s="19">
        <v>1676703213.618932</v>
      </c>
      <c r="K32" s="19">
        <v>135985215.50798222</v>
      </c>
      <c r="L32" s="19">
        <v>5191817.5283763958</v>
      </c>
      <c r="M32" s="19">
        <v>4547629.3369451426</v>
      </c>
      <c r="N32" s="19">
        <v>1037307391.7319542</v>
      </c>
      <c r="O32" s="19">
        <v>224965942.12494877</v>
      </c>
      <c r="P32" s="19">
        <v>76830835.328509644</v>
      </c>
    </row>
    <row r="33" spans="1:16" x14ac:dyDescent="0.2">
      <c r="A33" s="6">
        <v>33</v>
      </c>
      <c r="B33" s="5"/>
      <c r="C33" s="5" t="s">
        <v>33</v>
      </c>
      <c r="D33" s="5"/>
      <c r="E33" s="19">
        <v>6435790.8752141325</v>
      </c>
      <c r="F33" s="19">
        <v>3348894.1553228698</v>
      </c>
      <c r="G33" s="19">
        <v>1913954.9451267631</v>
      </c>
      <c r="H33" s="19">
        <v>411499.30870024313</v>
      </c>
      <c r="I33" s="19">
        <v>2011.4054376185084</v>
      </c>
      <c r="J33" s="19">
        <v>121525.06014329458</v>
      </c>
      <c r="K33" s="19">
        <v>90602.337432375556</v>
      </c>
      <c r="L33" s="19">
        <v>1512.2888719440657</v>
      </c>
      <c r="M33" s="19">
        <v>522.57033275370884</v>
      </c>
      <c r="N33" s="19">
        <v>523403.79934666632</v>
      </c>
      <c r="O33" s="19">
        <v>16309.331111008163</v>
      </c>
      <c r="P33" s="19">
        <v>5555.6733885952417</v>
      </c>
    </row>
    <row r="34" spans="1:16" x14ac:dyDescent="0.2">
      <c r="A34" s="6">
        <v>34</v>
      </c>
      <c r="B34" s="5"/>
      <c r="C34" s="5" t="s">
        <v>32</v>
      </c>
      <c r="D34" s="5"/>
      <c r="E34" s="19">
        <v>10770204.824341994</v>
      </c>
      <c r="F34" s="19">
        <v>4110376.9824205041</v>
      </c>
      <c r="G34" s="19">
        <v>2941932.4782994501</v>
      </c>
      <c r="H34" s="19">
        <v>787432.41297209729</v>
      </c>
      <c r="I34" s="19">
        <v>13957.765988367915</v>
      </c>
      <c r="J34" s="19">
        <v>1773059.3049057573</v>
      </c>
      <c r="K34" s="19">
        <v>92448.378086285549</v>
      </c>
      <c r="L34" s="19">
        <v>3049.7043535711564</v>
      </c>
      <c r="M34" s="19">
        <v>3747.5460414803274</v>
      </c>
      <c r="N34" s="19">
        <v>725195.6762861358</v>
      </c>
      <c r="O34" s="19">
        <v>237959.54598789546</v>
      </c>
      <c r="P34" s="19">
        <v>81045.029000448936</v>
      </c>
    </row>
    <row r="35" spans="1:16" x14ac:dyDescent="0.2">
      <c r="A35" s="6">
        <v>35</v>
      </c>
      <c r="B35" s="5"/>
      <c r="C35" s="5" t="s">
        <v>31</v>
      </c>
      <c r="D35" s="5"/>
      <c r="E35" s="19">
        <v>5.8735423658650665E-8</v>
      </c>
      <c r="F35" s="19">
        <v>2.8339968191180042E-8</v>
      </c>
      <c r="G35" s="19">
        <v>1.4626386273907855E-8</v>
      </c>
      <c r="H35" s="19">
        <v>3.5041286365025122E-9</v>
      </c>
      <c r="I35" s="19">
        <v>2.2554442788703985E-10</v>
      </c>
      <c r="J35" s="19">
        <v>5.8876725091334266E-9</v>
      </c>
      <c r="K35" s="19">
        <v>5.9664429939237964E-10</v>
      </c>
      <c r="L35" s="19">
        <v>2.2251223941778498E-11</v>
      </c>
      <c r="M35" s="19">
        <v>1.7943797288091E-11</v>
      </c>
      <c r="N35" s="19">
        <v>4.4551061364074861E-9</v>
      </c>
      <c r="O35" s="19">
        <v>7.8983398371091348E-10</v>
      </c>
      <c r="P35" s="19">
        <v>2.6994417929913629E-10</v>
      </c>
    </row>
    <row r="36" spans="1:16" x14ac:dyDescent="0.2">
      <c r="A36" s="6">
        <v>36</v>
      </c>
      <c r="B36" s="5"/>
      <c r="C36" s="5" t="s">
        <v>30</v>
      </c>
      <c r="D36" s="5"/>
      <c r="E36" s="19">
        <v>29269005.266812298</v>
      </c>
      <c r="F36" s="19">
        <v>13028692.82986751</v>
      </c>
      <c r="G36" s="19">
        <v>7548726.8850954119</v>
      </c>
      <c r="H36" s="19">
        <v>1892399.5803116891</v>
      </c>
      <c r="I36" s="19">
        <v>85223.813382107299</v>
      </c>
      <c r="J36" s="19">
        <v>3631743.3734193714</v>
      </c>
      <c r="K36" s="19">
        <v>280636.18317590083</v>
      </c>
      <c r="L36" s="19">
        <v>10068.436088915898</v>
      </c>
      <c r="M36" s="19">
        <v>9450.305147402436</v>
      </c>
      <c r="N36" s="19">
        <v>2128024.2480291501</v>
      </c>
      <c r="O36" s="19">
        <v>487402.74529112992</v>
      </c>
      <c r="P36" s="19">
        <v>166636.86700371248</v>
      </c>
    </row>
    <row r="37" spans="1:16" x14ac:dyDescent="0.2">
      <c r="A37" s="6">
        <v>37</v>
      </c>
      <c r="B37" s="5"/>
      <c r="C37" s="5" t="s">
        <v>29</v>
      </c>
      <c r="D37" s="5"/>
      <c r="E37" s="19">
        <v>71342064.074646741</v>
      </c>
      <c r="F37" s="19">
        <v>23482958.670251548</v>
      </c>
      <c r="G37" s="19">
        <v>19659937.831282038</v>
      </c>
      <c r="H37" s="19">
        <v>5876493.2499974091</v>
      </c>
      <c r="I37" s="19">
        <v>189563.01153555812</v>
      </c>
      <c r="J37" s="19">
        <v>13966398.271211138</v>
      </c>
      <c r="K37" s="19">
        <v>732742.37980556686</v>
      </c>
      <c r="L37" s="19">
        <v>24776.105962159327</v>
      </c>
      <c r="M37" s="19">
        <v>48548.258651065473</v>
      </c>
      <c r="N37" s="19">
        <v>4630550.7863016836</v>
      </c>
      <c r="O37" s="19">
        <v>1920183.6825607584</v>
      </c>
      <c r="P37" s="19">
        <v>809911.82708783366</v>
      </c>
    </row>
    <row r="38" spans="1:16" x14ac:dyDescent="0.2">
      <c r="A38" s="6">
        <v>38</v>
      </c>
      <c r="B38" s="5"/>
      <c r="C38" s="5" t="s">
        <v>28</v>
      </c>
      <c r="D38" s="5"/>
      <c r="E38" s="19">
        <v>133573950.41494308</v>
      </c>
      <c r="F38" s="19">
        <v>59435452.046904251</v>
      </c>
      <c r="G38" s="19">
        <v>34462590.574496061</v>
      </c>
      <c r="H38" s="19">
        <v>8637764.8385268077</v>
      </c>
      <c r="I38" s="19">
        <v>386445.86377562949</v>
      </c>
      <c r="J38" s="19">
        <v>16590512.372937916</v>
      </c>
      <c r="K38" s="19">
        <v>1278591.6358111463</v>
      </c>
      <c r="L38" s="19">
        <v>45846.269453123336</v>
      </c>
      <c r="M38" s="19">
        <v>42917.698229161593</v>
      </c>
      <c r="N38" s="19">
        <v>9708215.4148812424</v>
      </c>
      <c r="O38" s="19">
        <v>2226099.5209228643</v>
      </c>
      <c r="P38" s="19">
        <v>759514.17900487653</v>
      </c>
    </row>
    <row r="39" spans="1:16" x14ac:dyDescent="0.2">
      <c r="A39" s="6">
        <v>39</v>
      </c>
      <c r="B39" s="5"/>
      <c r="C39" s="5" t="s">
        <v>27</v>
      </c>
      <c r="D39" s="5"/>
      <c r="E39" s="19">
        <v>149928982.13122055</v>
      </c>
      <c r="F39" s="19">
        <v>57195297.209242448</v>
      </c>
      <c r="G39" s="19">
        <v>40444169.033249214</v>
      </c>
      <c r="H39" s="19">
        <v>11079629.295323249</v>
      </c>
      <c r="I39" s="19">
        <v>330170.76191118255</v>
      </c>
      <c r="J39" s="19">
        <v>24577498.025501397</v>
      </c>
      <c r="K39" s="19">
        <v>1413971.7256766949</v>
      </c>
      <c r="L39" s="19">
        <v>48221.326866765121</v>
      </c>
      <c r="M39" s="19">
        <v>67959.002427767933</v>
      </c>
      <c r="N39" s="19">
        <v>10195107.808159858</v>
      </c>
      <c r="O39" s="19">
        <v>3330969.4112389861</v>
      </c>
      <c r="P39" s="19">
        <v>1245988.5316229644</v>
      </c>
    </row>
    <row r="40" spans="1:16" x14ac:dyDescent="0.2">
      <c r="A40" s="6">
        <v>40</v>
      </c>
      <c r="B40" s="5"/>
      <c r="C40" s="5" t="s">
        <v>26</v>
      </c>
      <c r="E40" s="19">
        <v>27585584.240197428</v>
      </c>
      <c r="F40" s="19">
        <v>11990475.546679063</v>
      </c>
      <c r="G40" s="19">
        <v>7152812.987914172</v>
      </c>
      <c r="H40" s="19">
        <v>1863561.4535853635</v>
      </c>
      <c r="I40" s="19">
        <v>129396.15724999548</v>
      </c>
      <c r="J40" s="19">
        <v>3498789.762245853</v>
      </c>
      <c r="K40" s="19">
        <v>260021.87883142085</v>
      </c>
      <c r="L40" s="19">
        <v>11302.832756847096</v>
      </c>
      <c r="M40" s="19">
        <v>10880.214199202997</v>
      </c>
      <c r="N40" s="19">
        <v>2013620.9175198942</v>
      </c>
      <c r="O40" s="19">
        <v>476249.35775921837</v>
      </c>
      <c r="P40" s="19">
        <v>178473.131456401</v>
      </c>
    </row>
    <row r="41" spans="1:16" x14ac:dyDescent="0.2">
      <c r="A41" s="6">
        <v>41</v>
      </c>
      <c r="B41" s="5"/>
      <c r="C41" s="5" t="s">
        <v>25</v>
      </c>
      <c r="D41" s="5"/>
      <c r="E41" s="19">
        <v>0.12000000000000002</v>
      </c>
      <c r="F41" s="19">
        <v>4.3697870227455603E-2</v>
      </c>
      <c r="G41" s="19">
        <v>3.2875294120188081E-2</v>
      </c>
      <c r="H41" s="19">
        <v>9.1437954917680652E-3</v>
      </c>
      <c r="I41" s="19">
        <v>2.0996089159893973E-4</v>
      </c>
      <c r="J41" s="19">
        <v>2.1000773259677981E-2</v>
      </c>
      <c r="K41" s="19">
        <v>1.097530563799934E-3</v>
      </c>
      <c r="L41" s="19">
        <v>3.6544341024657475E-5</v>
      </c>
      <c r="M41" s="19">
        <v>5.5056386761583015E-5</v>
      </c>
      <c r="N41" s="19">
        <v>7.9829334363566828E-3</v>
      </c>
      <c r="O41" s="19">
        <v>2.8441463579461698E-3</v>
      </c>
      <c r="P41" s="19">
        <v>1.0560949234223122E-3</v>
      </c>
    </row>
    <row r="42" spans="1:16" x14ac:dyDescent="0.2">
      <c r="A42" s="6">
        <v>42</v>
      </c>
      <c r="B42" s="5"/>
      <c r="C42" s="5" t="s">
        <v>24</v>
      </c>
      <c r="D42" s="5"/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1:16" x14ac:dyDescent="0.2">
      <c r="A43" s="6">
        <v>43</v>
      </c>
      <c r="B43" s="5"/>
      <c r="C43" s="5"/>
      <c r="D43" s="5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x14ac:dyDescent="0.2">
      <c r="A44" s="6">
        <v>44</v>
      </c>
      <c r="B44" s="5"/>
      <c r="C44" s="5" t="s">
        <v>23</v>
      </c>
      <c r="D44" s="5"/>
      <c r="E44" s="20">
        <v>14534422863.486341</v>
      </c>
      <c r="F44" s="20">
        <v>6592662565.7384739</v>
      </c>
      <c r="G44" s="20">
        <v>3702235824.2696505</v>
      </c>
      <c r="H44" s="20">
        <v>922476914.88967204</v>
      </c>
      <c r="I44" s="20">
        <v>45011752.644297145</v>
      </c>
      <c r="J44" s="20">
        <v>1740862739.8102975</v>
      </c>
      <c r="K44" s="20">
        <v>140134230.02789915</v>
      </c>
      <c r="L44" s="20">
        <v>5336594.4927662658</v>
      </c>
      <c r="M44" s="20">
        <v>4731654.9320290331</v>
      </c>
      <c r="N44" s="20">
        <v>1067231510.3904618</v>
      </c>
      <c r="O44" s="20">
        <v>233661115.72266483</v>
      </c>
      <c r="P44" s="20">
        <v>80077960.568130568</v>
      </c>
    </row>
    <row r="45" spans="1:16" x14ac:dyDescent="0.2">
      <c r="A45" s="6">
        <v>45</v>
      </c>
      <c r="B45" s="5"/>
      <c r="C45" s="5"/>
      <c r="D45" s="5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x14ac:dyDescent="0.2">
      <c r="A46" s="6">
        <v>46</v>
      </c>
      <c r="B46" s="5"/>
      <c r="C46" s="5" t="s">
        <v>22</v>
      </c>
      <c r="D46" s="5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x14ac:dyDescent="0.2">
      <c r="A47" s="6">
        <v>47</v>
      </c>
      <c r="B47" s="5"/>
      <c r="C47" s="5" t="s">
        <v>21</v>
      </c>
      <c r="D47" s="5"/>
      <c r="E47" s="19">
        <v>-4464564937.2202158</v>
      </c>
      <c r="F47" s="19">
        <v>-2007639606.4384112</v>
      </c>
      <c r="G47" s="19">
        <v>-1142504948.0810523</v>
      </c>
      <c r="H47" s="19">
        <v>-284930835.65865421</v>
      </c>
      <c r="I47" s="19">
        <v>-22366698.185800243</v>
      </c>
      <c r="J47" s="19">
        <v>-537930800.1667732</v>
      </c>
      <c r="K47" s="19">
        <v>-42791658.440631151</v>
      </c>
      <c r="L47" s="19">
        <v>-1594572.5725022967</v>
      </c>
      <c r="M47" s="19">
        <v>-1419392.5439368843</v>
      </c>
      <c r="N47" s="19">
        <v>-326563011.61396122</v>
      </c>
      <c r="O47" s="19">
        <v>-72167268.389528915</v>
      </c>
      <c r="P47" s="19">
        <v>-24656145.128964003</v>
      </c>
    </row>
    <row r="48" spans="1:16" x14ac:dyDescent="0.2">
      <c r="A48" s="6">
        <v>48</v>
      </c>
      <c r="B48" s="5"/>
      <c r="C48" s="5" t="s">
        <v>20</v>
      </c>
      <c r="D48" s="5"/>
      <c r="E48" s="19">
        <v>-304642057.9431954</v>
      </c>
      <c r="F48" s="19">
        <v>-166141346.7149778</v>
      </c>
      <c r="G48" s="19">
        <v>-59668281.772330567</v>
      </c>
      <c r="H48" s="19">
        <v>-14831030.844161937</v>
      </c>
      <c r="I48" s="19">
        <v>-1214768.423606649</v>
      </c>
      <c r="J48" s="19">
        <v>-29883726.053473867</v>
      </c>
      <c r="K48" s="19">
        <v>-2453033.1681694561</v>
      </c>
      <c r="L48" s="19">
        <v>-281898.11079121102</v>
      </c>
      <c r="M48" s="19">
        <v>-132872.55209984374</v>
      </c>
      <c r="N48" s="19">
        <v>-24677043.094249137</v>
      </c>
      <c r="O48" s="19">
        <v>-3995144.190957523</v>
      </c>
      <c r="P48" s="19">
        <v>-1362913.0183774461</v>
      </c>
    </row>
    <row r="49" spans="1:16" x14ac:dyDescent="0.2">
      <c r="A49" s="6">
        <v>49</v>
      </c>
      <c r="B49" s="5"/>
      <c r="C49" s="5" t="s">
        <v>19</v>
      </c>
      <c r="D49" s="5"/>
      <c r="E49" s="19">
        <v>-1179972962.6125805</v>
      </c>
      <c r="F49" s="19">
        <v>-550155382.94000745</v>
      </c>
      <c r="G49" s="19">
        <v>-297895972.89698994</v>
      </c>
      <c r="H49" s="19">
        <v>-73005574.789649278</v>
      </c>
      <c r="I49" s="19">
        <v>-2685171.6645606612</v>
      </c>
      <c r="J49" s="19">
        <v>-132122002.75267638</v>
      </c>
      <c r="K49" s="19">
        <v>-11655068.322848305</v>
      </c>
      <c r="L49" s="19">
        <v>-437391.72580335289</v>
      </c>
      <c r="M49" s="19">
        <v>-375504.32218681026</v>
      </c>
      <c r="N49" s="19">
        <v>-87856408.311535373</v>
      </c>
      <c r="O49" s="19">
        <v>-17728950.839287329</v>
      </c>
      <c r="P49" s="19">
        <v>-6055534.0470357314</v>
      </c>
    </row>
    <row r="50" spans="1:16" x14ac:dyDescent="0.2">
      <c r="A50" s="6">
        <v>50</v>
      </c>
      <c r="B50" s="5"/>
      <c r="C50" s="5" t="s">
        <v>18</v>
      </c>
      <c r="D50" s="5"/>
      <c r="E50" s="19">
        <v>-2294361.296704175</v>
      </c>
      <c r="F50" s="19">
        <v>-1039990.8327390274</v>
      </c>
      <c r="G50" s="19">
        <v>-588268.05321967741</v>
      </c>
      <c r="H50" s="19">
        <v>-146067.37246835363</v>
      </c>
      <c r="I50" s="19">
        <v>-4937.9568458357153</v>
      </c>
      <c r="J50" s="19">
        <v>-273660.36136758205</v>
      </c>
      <c r="K50" s="19">
        <v>-22333.95954556045</v>
      </c>
      <c r="L50" s="19">
        <v>-797.45359367820947</v>
      </c>
      <c r="M50" s="19">
        <v>-733.19995269894048</v>
      </c>
      <c r="N50" s="19">
        <v>-168306.46189983259</v>
      </c>
      <c r="O50" s="19">
        <v>-36724.597795099704</v>
      </c>
      <c r="P50" s="19">
        <v>-12541.047276828707</v>
      </c>
    </row>
    <row r="51" spans="1:16" x14ac:dyDescent="0.2">
      <c r="A51" s="6">
        <v>51</v>
      </c>
      <c r="B51" s="5"/>
      <c r="C51" s="5" t="s">
        <v>17</v>
      </c>
      <c r="D51" s="5"/>
      <c r="E51" s="19">
        <v>-70110554.025421575</v>
      </c>
      <c r="F51" s="19">
        <v>-27661074.75065843</v>
      </c>
      <c r="G51" s="19">
        <v>-7925739.405120695</v>
      </c>
      <c r="H51" s="19">
        <v>-19209.506828419318</v>
      </c>
      <c r="I51" s="19">
        <v>-337992.09962357662</v>
      </c>
      <c r="J51" s="19">
        <v>0</v>
      </c>
      <c r="K51" s="19">
        <v>-54199.77709792801</v>
      </c>
      <c r="L51" s="19">
        <v>-424808.77767046832</v>
      </c>
      <c r="M51" s="19">
        <v>-402669.24787481548</v>
      </c>
      <c r="N51" s="19">
        <v>-33284860.460547246</v>
      </c>
      <c r="O51" s="19">
        <v>0</v>
      </c>
      <c r="P51" s="19">
        <v>0</v>
      </c>
    </row>
    <row r="52" spans="1:16" x14ac:dyDescent="0.2">
      <c r="A52" s="6">
        <v>52</v>
      </c>
      <c r="B52" s="5"/>
      <c r="C52" s="5" t="s">
        <v>16</v>
      </c>
      <c r="D52" s="5"/>
      <c r="E52" s="19">
        <v>-14402813.339230768</v>
      </c>
      <c r="F52" s="19">
        <v>-1546131.7484484704</v>
      </c>
      <c r="G52" s="19">
        <v>-678374.92462208949</v>
      </c>
      <c r="H52" s="19">
        <v>-1844868.4048026137</v>
      </c>
      <c r="I52" s="19">
        <v>-2929.145280799617</v>
      </c>
      <c r="J52" s="19">
        <v>-3281597.7276314548</v>
      </c>
      <c r="K52" s="19">
        <v>-261774.39338958074</v>
      </c>
      <c r="L52" s="19">
        <v>0</v>
      </c>
      <c r="M52" s="19">
        <v>0</v>
      </c>
      <c r="N52" s="19">
        <v>-6787136.9950557593</v>
      </c>
      <c r="O52" s="19">
        <v>0</v>
      </c>
      <c r="P52" s="19">
        <v>0</v>
      </c>
    </row>
    <row r="53" spans="1:16" x14ac:dyDescent="0.2">
      <c r="A53" s="6">
        <v>53</v>
      </c>
      <c r="B53" s="5"/>
      <c r="C53" s="5" t="s">
        <v>15</v>
      </c>
      <c r="D53" s="5"/>
      <c r="E53" s="19">
        <v>-787306340.93278944</v>
      </c>
      <c r="F53" s="19">
        <v>-297297948.55045962</v>
      </c>
      <c r="G53" s="19">
        <v>-215180457.55205184</v>
      </c>
      <c r="H53" s="19">
        <v>-58126184.262236282</v>
      </c>
      <c r="I53" s="19">
        <v>-1108458.4427481391</v>
      </c>
      <c r="J53" s="19">
        <v>-131488421.3861973</v>
      </c>
      <c r="K53" s="19">
        <v>-6865467.0017848043</v>
      </c>
      <c r="L53" s="19">
        <v>-227059.51388325141</v>
      </c>
      <c r="M53" s="19">
        <v>-294725.82526880957</v>
      </c>
      <c r="N53" s="19">
        <v>-52869771.388480112</v>
      </c>
      <c r="O53" s="19">
        <v>-17687035.462327611</v>
      </c>
      <c r="P53" s="19">
        <v>-6160811.5473515941</v>
      </c>
    </row>
    <row r="54" spans="1:16" x14ac:dyDescent="0.2">
      <c r="A54" s="6">
        <v>54</v>
      </c>
      <c r="B54" s="5"/>
      <c r="C54" s="5"/>
      <c r="D54" s="5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x14ac:dyDescent="0.2">
      <c r="A55" s="6">
        <v>55</v>
      </c>
      <c r="B55" s="5"/>
      <c r="C55" s="5" t="s">
        <v>14</v>
      </c>
      <c r="D55" s="5"/>
      <c r="E55" s="20">
        <v>-6823294027.3701372</v>
      </c>
      <c r="F55" s="20">
        <v>-3051481481.9757013</v>
      </c>
      <c r="G55" s="20">
        <v>-1724442042.6853871</v>
      </c>
      <c r="H55" s="20">
        <v>-432903770.83880115</v>
      </c>
      <c r="I55" s="20">
        <v>-27720955.918465905</v>
      </c>
      <c r="J55" s="20">
        <v>-834980208.44811976</v>
      </c>
      <c r="K55" s="20">
        <v>-64103535.06346678</v>
      </c>
      <c r="L55" s="20">
        <v>-2966528.1542442581</v>
      </c>
      <c r="M55" s="20">
        <v>-2625897.6913198624</v>
      </c>
      <c r="N55" s="20">
        <v>-532206538.32572865</v>
      </c>
      <c r="O55" s="20">
        <v>-111615123.47989647</v>
      </c>
      <c r="P55" s="20">
        <v>-38247944.7890056</v>
      </c>
    </row>
    <row r="56" spans="1:16" x14ac:dyDescent="0.2">
      <c r="A56" s="6">
        <v>56</v>
      </c>
      <c r="B56" s="5"/>
      <c r="C56" s="5"/>
      <c r="D56" s="5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3.5" thickBot="1" x14ac:dyDescent="0.25">
      <c r="A57" s="6">
        <v>57</v>
      </c>
      <c r="B57" s="5"/>
      <c r="C57" s="5" t="s">
        <v>13</v>
      </c>
      <c r="D57" s="5"/>
      <c r="E57" s="18">
        <v>7711128836.1162043</v>
      </c>
      <c r="F57" s="18">
        <v>3541181083.7627726</v>
      </c>
      <c r="G57" s="18">
        <v>1977793781.5842633</v>
      </c>
      <c r="H57" s="18">
        <v>489573144.0508709</v>
      </c>
      <c r="I57" s="18">
        <v>17290796.72583124</v>
      </c>
      <c r="J57" s="18">
        <v>905882531.36217773</v>
      </c>
      <c r="K57" s="18">
        <v>76030694.964432359</v>
      </c>
      <c r="L57" s="18">
        <v>2370066.3385220077</v>
      </c>
      <c r="M57" s="18">
        <v>2105757.2407091707</v>
      </c>
      <c r="N57" s="18">
        <v>535024972.06473315</v>
      </c>
      <c r="O57" s="18">
        <v>122045992.24276836</v>
      </c>
      <c r="P57" s="18">
        <v>41830015.779124968</v>
      </c>
    </row>
    <row r="58" spans="1:16" ht="13.5" thickTop="1" x14ac:dyDescent="0.2">
      <c r="A58" s="6">
        <v>58</v>
      </c>
      <c r="B58" s="5"/>
      <c r="C58" s="5"/>
      <c r="D58" s="5"/>
      <c r="E58" s="17"/>
      <c r="F58" s="16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2">
      <c r="A59" s="6">
        <v>59</v>
      </c>
      <c r="B59" s="5"/>
      <c r="C59" s="5" t="s">
        <v>12</v>
      </c>
      <c r="E59" s="14">
        <v>5.9118124837598193E-2</v>
      </c>
      <c r="F59" s="14">
        <v>5.4961181587756085E-2</v>
      </c>
      <c r="G59" s="14">
        <v>7.2817004565861987E-2</v>
      </c>
      <c r="H59" s="14">
        <v>6.5209143810974354E-2</v>
      </c>
      <c r="I59" s="14">
        <v>7.6577726469616941E-2</v>
      </c>
      <c r="J59" s="14">
        <v>3.8559514913421682E-2</v>
      </c>
      <c r="K59" s="14">
        <v>4.8833800282085005E-2</v>
      </c>
      <c r="L59" s="14">
        <v>8.8695858436478314E-2</v>
      </c>
      <c r="M59" s="14">
        <v>4.6833789908185305E-2</v>
      </c>
      <c r="N59" s="14">
        <v>7.1706844872013842E-2</v>
      </c>
      <c r="O59" s="14">
        <v>4.2658861580470171E-2</v>
      </c>
      <c r="P59" s="14">
        <v>3.4684092445440504E-2</v>
      </c>
    </row>
    <row r="60" spans="1:16" x14ac:dyDescent="0.2">
      <c r="A60" s="6">
        <v>60</v>
      </c>
      <c r="B60" s="5"/>
      <c r="C60" s="5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6">
        <v>61</v>
      </c>
      <c r="B61" s="5"/>
      <c r="C61" s="5" t="s">
        <v>11</v>
      </c>
      <c r="D61" s="4">
        <v>5.9118124837598193E-2</v>
      </c>
      <c r="E61" s="8">
        <v>455867477.17232102</v>
      </c>
      <c r="F61" s="8">
        <v>209347985.38242885</v>
      </c>
      <c r="G61" s="8">
        <v>116923459.68272389</v>
      </c>
      <c r="H61" s="8">
        <v>28942646.247134827</v>
      </c>
      <c r="I61" s="8">
        <v>1022199.4793792254</v>
      </c>
      <c r="J61" s="8">
        <v>53554076.577268682</v>
      </c>
      <c r="K61" s="8">
        <v>4494792.1163966609</v>
      </c>
      <c r="L61" s="8">
        <v>140113.87767413331</v>
      </c>
      <c r="M61" s="8">
        <v>124488.41943392107</v>
      </c>
      <c r="N61" s="8">
        <v>31629673.089755379</v>
      </c>
      <c r="O61" s="8">
        <v>7215130.2053365204</v>
      </c>
      <c r="P61" s="8">
        <v>2472912.0947890119</v>
      </c>
    </row>
    <row r="62" spans="1:16" x14ac:dyDescent="0.2">
      <c r="A62" s="6">
        <v>62</v>
      </c>
      <c r="B62" s="5"/>
      <c r="C62" s="5" t="s">
        <v>10</v>
      </c>
      <c r="D62" s="4"/>
      <c r="E62" s="10">
        <v>1968720072.4894302</v>
      </c>
      <c r="F62" s="10">
        <v>810237016.36742997</v>
      </c>
      <c r="G62" s="10">
        <v>511544582.13568842</v>
      </c>
      <c r="H62" s="10">
        <v>137450813.86209521</v>
      </c>
      <c r="I62" s="10">
        <v>6473921.300257233</v>
      </c>
      <c r="J62" s="10">
        <v>291764692.72510576</v>
      </c>
      <c r="K62" s="10">
        <v>18390086.871677902</v>
      </c>
      <c r="L62" s="10">
        <v>757320.12017078302</v>
      </c>
      <c r="M62" s="10">
        <v>846808.13875480043</v>
      </c>
      <c r="N62" s="10">
        <v>137013001.90410724</v>
      </c>
      <c r="O62" s="10">
        <v>39513487.796407841</v>
      </c>
      <c r="P62" s="10">
        <v>14728341.267734991</v>
      </c>
    </row>
    <row r="63" spans="1:16" x14ac:dyDescent="0.2">
      <c r="A63" s="6">
        <v>63</v>
      </c>
      <c r="B63" s="5"/>
      <c r="C63" s="5" t="s">
        <v>5</v>
      </c>
      <c r="D63" s="4"/>
      <c r="E63" s="11">
        <v>-411904189.87175107</v>
      </c>
      <c r="F63" s="11">
        <v>-162957627.40599933</v>
      </c>
      <c r="G63" s="11">
        <v>-111334278.6040341</v>
      </c>
      <c r="H63" s="11">
        <v>-29073182.903574936</v>
      </c>
      <c r="I63" s="11">
        <v>-945831.60268794955</v>
      </c>
      <c r="J63" s="11">
        <v>-61641888.368175752</v>
      </c>
      <c r="K63" s="11">
        <v>-3940270.3688377915</v>
      </c>
      <c r="L63" s="11">
        <v>-170245.70873466955</v>
      </c>
      <c r="M63" s="11">
        <v>-159061.15260022509</v>
      </c>
      <c r="N63" s="11">
        <v>-30626848.077990666</v>
      </c>
      <c r="O63" s="11">
        <v>-8169487.9124275697</v>
      </c>
      <c r="P63" s="11">
        <v>-2885467.7666880968</v>
      </c>
    </row>
    <row r="64" spans="1:16" x14ac:dyDescent="0.2">
      <c r="A64" s="6">
        <v>64</v>
      </c>
      <c r="D64" s="13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x14ac:dyDescent="0.2">
      <c r="A65" s="6">
        <v>65</v>
      </c>
      <c r="B65" s="5"/>
      <c r="C65" s="5" t="s">
        <v>9</v>
      </c>
      <c r="D65" s="4"/>
      <c r="E65" s="10">
        <v>2012683359.7900002</v>
      </c>
      <c r="F65" s="10">
        <v>856627374.34385979</v>
      </c>
      <c r="G65" s="10">
        <v>517133763.21437812</v>
      </c>
      <c r="H65" s="10">
        <v>137320277.2056551</v>
      </c>
      <c r="I65" s="10">
        <v>6550289.1769485101</v>
      </c>
      <c r="J65" s="10">
        <v>283676880.93419874</v>
      </c>
      <c r="K65" s="10">
        <v>18944608.619236771</v>
      </c>
      <c r="L65" s="10">
        <v>727188.28911024681</v>
      </c>
      <c r="M65" s="10">
        <v>812235.40558849659</v>
      </c>
      <c r="N65" s="10">
        <v>138015826.91587198</v>
      </c>
      <c r="O65" s="10">
        <v>38559130.089316808</v>
      </c>
      <c r="P65" s="10">
        <v>14315785.595835902</v>
      </c>
    </row>
    <row r="66" spans="1:16" x14ac:dyDescent="0.2">
      <c r="A66" s="6">
        <v>66</v>
      </c>
      <c r="C66" s="5" t="s">
        <v>3</v>
      </c>
      <c r="D66" s="13"/>
      <c r="E66" s="9">
        <v>2012683359.7899997</v>
      </c>
      <c r="F66" s="9">
        <v>837022676.70000005</v>
      </c>
      <c r="G66" s="9">
        <v>553216874.46034789</v>
      </c>
      <c r="H66" s="9">
        <v>141291693.88999999</v>
      </c>
      <c r="I66" s="9">
        <v>6952345.8300000001</v>
      </c>
      <c r="J66" s="9">
        <v>258873918.88</v>
      </c>
      <c r="K66" s="9">
        <v>17903244.399999999</v>
      </c>
      <c r="L66" s="9">
        <v>820548.82000000007</v>
      </c>
      <c r="M66" s="9">
        <v>777784.72</v>
      </c>
      <c r="N66" s="9">
        <v>146985849.69</v>
      </c>
      <c r="O66" s="9">
        <v>35883834.141999997</v>
      </c>
      <c r="P66" s="9">
        <v>12954588.257652001</v>
      </c>
    </row>
    <row r="67" spans="1:16" x14ac:dyDescent="0.2">
      <c r="A67" s="6">
        <v>67</v>
      </c>
      <c r="D67" s="13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x14ac:dyDescent="0.2">
      <c r="A68" s="6">
        <v>68</v>
      </c>
      <c r="C68" s="5" t="s">
        <v>2</v>
      </c>
      <c r="D68" s="13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x14ac:dyDescent="0.2">
      <c r="A69" s="6">
        <v>69</v>
      </c>
      <c r="C69" s="5" t="s">
        <v>8</v>
      </c>
      <c r="D69" s="13"/>
      <c r="E69" s="8">
        <v>0</v>
      </c>
      <c r="F69" s="8">
        <v>19604697.643859744</v>
      </c>
      <c r="G69" s="8">
        <v>-36083111.245969772</v>
      </c>
      <c r="H69" s="8">
        <v>-3971416.6843448877</v>
      </c>
      <c r="I69" s="8">
        <v>-402056.65305148996</v>
      </c>
      <c r="J69" s="8">
        <v>24802962.054198742</v>
      </c>
      <c r="K69" s="8">
        <v>1041364.2192367725</v>
      </c>
      <c r="L69" s="8">
        <v>-93360.530889753252</v>
      </c>
      <c r="M69" s="8">
        <v>34450.685588496621</v>
      </c>
      <c r="N69" s="8">
        <v>-8970022.7741280198</v>
      </c>
      <c r="O69" s="8">
        <v>2675295.9473168105</v>
      </c>
      <c r="P69" s="8">
        <v>1361197.3381839003</v>
      </c>
    </row>
    <row r="70" spans="1:16" x14ac:dyDescent="0.2">
      <c r="A70" s="6">
        <f>ROW()</f>
        <v>70</v>
      </c>
      <c r="D70" s="13"/>
    </row>
    <row r="71" spans="1:16" x14ac:dyDescent="0.2">
      <c r="A71" s="6">
        <f>ROW()</f>
        <v>71</v>
      </c>
      <c r="C71" s="5" t="s">
        <v>0</v>
      </c>
      <c r="D71" s="13"/>
      <c r="E71" s="4">
        <f>'[2]P+T+D+R+M'!H109</f>
        <v>0</v>
      </c>
      <c r="F71" s="4">
        <f>'[2]P+T+D+R+M'!I109</f>
        <v>2.3421943263415696E-2</v>
      </c>
      <c r="G71" s="4">
        <f>'[2]P+T+D+R+M'!J109</f>
        <v>-6.5224169601059506E-2</v>
      </c>
      <c r="H71" s="4">
        <f>'[2]P+T+D+R+M'!K109</f>
        <v>-2.8107927472628087E-2</v>
      </c>
      <c r="I71" s="4">
        <f>'[2]P+T+D+R+M'!L109</f>
        <v>-5.7830358685061263E-2</v>
      </c>
      <c r="J71" s="4">
        <f>'[2]P+T+D+R+M'!M109</f>
        <v>9.5810973007659603E-2</v>
      </c>
      <c r="K71" s="4">
        <f>'[2]P+T+D+R+M'!N109</f>
        <v>5.8166229314099774E-2</v>
      </c>
      <c r="L71" s="4">
        <f>'[2]P+T+D+R+M'!O109</f>
        <v>-0.11377815507644413</v>
      </c>
      <c r="M71" s="4">
        <f>'[2]P+T+D+R+M'!P109</f>
        <v>4.4293343264054631E-2</v>
      </c>
      <c r="N71" s="4">
        <f>'[2]P+T+D+R+M'!Q109</f>
        <v>-6.1026437531546171E-2</v>
      </c>
      <c r="O71" s="4">
        <f>'[2]P+T+D+R+M'!R109</f>
        <v>7.4554350483565734E-2</v>
      </c>
      <c r="P71" s="4">
        <f>'[2]P+T+D+R+M'!S109</f>
        <v>0.10507453506906081</v>
      </c>
    </row>
    <row r="72" spans="1:16" x14ac:dyDescent="0.2">
      <c r="A72" s="6">
        <f>ROW()</f>
        <v>72</v>
      </c>
      <c r="C72" s="5"/>
      <c r="D72" s="13"/>
    </row>
    <row r="73" spans="1:16" x14ac:dyDescent="0.2">
      <c r="A73" s="6">
        <f>ROW()</f>
        <v>73</v>
      </c>
      <c r="C73" s="5"/>
      <c r="D73" s="13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x14ac:dyDescent="0.2">
      <c r="A74" s="6">
        <f>ROW()</f>
        <v>74</v>
      </c>
      <c r="C74" s="5" t="s">
        <v>7</v>
      </c>
      <c r="D74" s="4">
        <f>[2]Inputs!L6</f>
        <v>5.9118124837598221E-2</v>
      </c>
      <c r="E74" s="8">
        <f t="shared" ref="E74:P74" si="0">$D74*E57</f>
        <v>455867477.17232126</v>
      </c>
      <c r="F74" s="8">
        <f t="shared" si="0"/>
        <v>209347985.38242894</v>
      </c>
      <c r="G74" s="8">
        <f t="shared" si="0"/>
        <v>116923459.68272395</v>
      </c>
      <c r="H74" s="8">
        <f t="shared" si="0"/>
        <v>28942646.247134842</v>
      </c>
      <c r="I74" s="8">
        <f t="shared" si="0"/>
        <v>1022199.4793792259</v>
      </c>
      <c r="J74" s="8">
        <f t="shared" si="0"/>
        <v>53554076.577268712</v>
      </c>
      <c r="K74" s="8">
        <f t="shared" si="0"/>
        <v>4494792.1163966628</v>
      </c>
      <c r="L74" s="8">
        <f t="shared" si="0"/>
        <v>140113.87767413337</v>
      </c>
      <c r="M74" s="8">
        <f t="shared" si="0"/>
        <v>124488.41943392112</v>
      </c>
      <c r="N74" s="8">
        <f t="shared" si="0"/>
        <v>31629673.089755394</v>
      </c>
      <c r="O74" s="8">
        <f t="shared" si="0"/>
        <v>7215130.2053365242</v>
      </c>
      <c r="P74" s="8">
        <f t="shared" si="0"/>
        <v>2472912.0947890133</v>
      </c>
    </row>
    <row r="75" spans="1:16" x14ac:dyDescent="0.2">
      <c r="A75" s="6">
        <f>ROW()</f>
        <v>75</v>
      </c>
      <c r="C75" s="5" t="s">
        <v>6</v>
      </c>
      <c r="D75" s="12"/>
      <c r="E75" s="10">
        <f>E62+((E74-E61)*(1/[2]Inputs!$H$20))-(E74-E61)</f>
        <v>1968720072.4894302</v>
      </c>
      <c r="F75" s="10">
        <f>F62+((F74-F61)*(1/[2]Inputs!$H$20))-(F74-F61)</f>
        <v>810237016.36742997</v>
      </c>
      <c r="G75" s="10">
        <f>G62+((G74-G61)*(1/[2]Inputs!$H$20))-(G74-G61)</f>
        <v>511544582.13568842</v>
      </c>
      <c r="H75" s="10">
        <f>H62+((H74-H61)*(1/[2]Inputs!$H$20))-(H74-H61)</f>
        <v>137450813.86209524</v>
      </c>
      <c r="I75" s="10">
        <f>I62+((I74-I61)*(1/[2]Inputs!$H$20))-(I74-I61)</f>
        <v>6473921.3002572339</v>
      </c>
      <c r="J75" s="10">
        <f>J62+((J74-J61)*(1/[2]Inputs!$H$20))-(J74-J61)</f>
        <v>291764692.72510576</v>
      </c>
      <c r="K75" s="10">
        <f>K62+((K74-K61)*(1/[2]Inputs!$H$20))-(K74-K61)</f>
        <v>18390086.871677905</v>
      </c>
      <c r="L75" s="10">
        <f>L62+((L74-L61)*(1/[2]Inputs!$H$20))-(L74-L61)</f>
        <v>757320.12017078302</v>
      </c>
      <c r="M75" s="10">
        <f>M62+((M74-M61)*(1/[2]Inputs!$H$20))-(M74-M61)</f>
        <v>846808.13875480043</v>
      </c>
      <c r="N75" s="10">
        <f>N62+((N74-N61)*(1/[2]Inputs!$H$20))-(N74-N61)</f>
        <v>137013001.90410727</v>
      </c>
      <c r="O75" s="10">
        <f>O62+((O74-O61)*(1/[2]Inputs!$H$20))-(O74-O61)</f>
        <v>39513487.796407849</v>
      </c>
      <c r="P75" s="10">
        <f>P62+((P74-P61)*(1/[2]Inputs!$H$20))-(P74-P61)</f>
        <v>14728341.267734991</v>
      </c>
    </row>
    <row r="76" spans="1:16" x14ac:dyDescent="0.2">
      <c r="A76" s="6">
        <f>ROW()</f>
        <v>76</v>
      </c>
      <c r="C76" s="5" t="s">
        <v>5</v>
      </c>
      <c r="D76" s="5"/>
      <c r="E76" s="11">
        <f t="shared" ref="E76:P76" si="1">E63</f>
        <v>-411904189.87175107</v>
      </c>
      <c r="F76" s="11">
        <f t="shared" si="1"/>
        <v>-162957627.40599933</v>
      </c>
      <c r="G76" s="11">
        <f t="shared" si="1"/>
        <v>-111334278.6040341</v>
      </c>
      <c r="H76" s="11">
        <f t="shared" si="1"/>
        <v>-29073182.903574936</v>
      </c>
      <c r="I76" s="11">
        <f t="shared" si="1"/>
        <v>-945831.60268794955</v>
      </c>
      <c r="J76" s="11">
        <f t="shared" si="1"/>
        <v>-61641888.368175752</v>
      </c>
      <c r="K76" s="11">
        <f t="shared" si="1"/>
        <v>-3940270.3688377915</v>
      </c>
      <c r="L76" s="11">
        <f t="shared" si="1"/>
        <v>-170245.70873466955</v>
      </c>
      <c r="M76" s="11">
        <f t="shared" si="1"/>
        <v>-159061.15260022509</v>
      </c>
      <c r="N76" s="11">
        <f t="shared" si="1"/>
        <v>-30626848.077990666</v>
      </c>
      <c r="O76" s="11">
        <f t="shared" si="1"/>
        <v>-8169487.9124275697</v>
      </c>
      <c r="P76" s="11">
        <f t="shared" si="1"/>
        <v>-2885467.7666880968</v>
      </c>
    </row>
    <row r="77" spans="1:16" x14ac:dyDescent="0.2">
      <c r="A77" s="6">
        <f>ROW()</f>
        <v>77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x14ac:dyDescent="0.2">
      <c r="A78" s="6">
        <f>ROW()</f>
        <v>78</v>
      </c>
      <c r="C78" s="5" t="s">
        <v>4</v>
      </c>
      <c r="D78" s="5"/>
      <c r="E78" s="10">
        <f t="shared" ref="E78:P78" si="2">SUM(E74:E76)</f>
        <v>2012683359.7900002</v>
      </c>
      <c r="F78" s="10">
        <f t="shared" si="2"/>
        <v>856627374.34385955</v>
      </c>
      <c r="G78" s="10">
        <f t="shared" si="2"/>
        <v>517133763.21437836</v>
      </c>
      <c r="H78" s="10">
        <f t="shared" si="2"/>
        <v>137320277.20565513</v>
      </c>
      <c r="I78" s="10">
        <f t="shared" si="2"/>
        <v>6550289.1769485101</v>
      </c>
      <c r="J78" s="10">
        <f t="shared" si="2"/>
        <v>283676880.93419874</v>
      </c>
      <c r="K78" s="10">
        <f t="shared" si="2"/>
        <v>18944608.619236775</v>
      </c>
      <c r="L78" s="10">
        <f t="shared" si="2"/>
        <v>727188.28911024681</v>
      </c>
      <c r="M78" s="10">
        <f t="shared" si="2"/>
        <v>812235.40558849648</v>
      </c>
      <c r="N78" s="10">
        <f t="shared" si="2"/>
        <v>138015826.91587198</v>
      </c>
      <c r="O78" s="10">
        <f t="shared" si="2"/>
        <v>38559130.089316808</v>
      </c>
      <c r="P78" s="10">
        <f t="shared" si="2"/>
        <v>14315785.595835906</v>
      </c>
    </row>
    <row r="79" spans="1:16" x14ac:dyDescent="0.2">
      <c r="A79" s="6">
        <f>ROW()</f>
        <v>79</v>
      </c>
      <c r="C79" s="5" t="s">
        <v>3</v>
      </c>
      <c r="E79" s="9">
        <f t="shared" ref="E79:P79" si="3">E66</f>
        <v>2012683359.7899997</v>
      </c>
      <c r="F79" s="9">
        <f t="shared" si="3"/>
        <v>837022676.70000005</v>
      </c>
      <c r="G79" s="9">
        <f t="shared" si="3"/>
        <v>553216874.46034789</v>
      </c>
      <c r="H79" s="9">
        <f t="shared" si="3"/>
        <v>141291693.88999999</v>
      </c>
      <c r="I79" s="9">
        <f t="shared" si="3"/>
        <v>6952345.8300000001</v>
      </c>
      <c r="J79" s="9">
        <f t="shared" si="3"/>
        <v>258873918.88</v>
      </c>
      <c r="K79" s="9">
        <f t="shared" si="3"/>
        <v>17903244.399999999</v>
      </c>
      <c r="L79" s="9">
        <f t="shared" si="3"/>
        <v>820548.82000000007</v>
      </c>
      <c r="M79" s="9">
        <f t="shared" si="3"/>
        <v>777784.72</v>
      </c>
      <c r="N79" s="9">
        <f t="shared" si="3"/>
        <v>146985849.69</v>
      </c>
      <c r="O79" s="9">
        <f t="shared" si="3"/>
        <v>35883834.141999997</v>
      </c>
      <c r="P79" s="9">
        <f t="shared" si="3"/>
        <v>12954588.257652001</v>
      </c>
    </row>
    <row r="80" spans="1:16" x14ac:dyDescent="0.2">
      <c r="A80" s="6">
        <f>ROW()</f>
        <v>80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x14ac:dyDescent="0.2">
      <c r="A81" s="6">
        <f>ROW()</f>
        <v>81</v>
      </c>
      <c r="C81" s="5" t="s">
        <v>2</v>
      </c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x14ac:dyDescent="0.2">
      <c r="A82" s="6">
        <f>ROW()</f>
        <v>82</v>
      </c>
      <c r="C82" s="5" t="s">
        <v>1</v>
      </c>
      <c r="E82" s="8">
        <f t="shared" ref="E82:P82" si="4">E78-E79</f>
        <v>0</v>
      </c>
      <c r="F82" s="8">
        <f t="shared" si="4"/>
        <v>19604697.643859506</v>
      </c>
      <c r="G82" s="8">
        <f t="shared" si="4"/>
        <v>-36083111.245969534</v>
      </c>
      <c r="H82" s="8">
        <f t="shared" si="4"/>
        <v>-3971416.6843448579</v>
      </c>
      <c r="I82" s="8">
        <f t="shared" si="4"/>
        <v>-402056.65305148996</v>
      </c>
      <c r="J82" s="8">
        <f t="shared" si="4"/>
        <v>24802962.054198742</v>
      </c>
      <c r="K82" s="8">
        <f t="shared" si="4"/>
        <v>1041364.2192367762</v>
      </c>
      <c r="L82" s="8">
        <f t="shared" si="4"/>
        <v>-93360.530889753252</v>
      </c>
      <c r="M82" s="8">
        <f t="shared" si="4"/>
        <v>34450.685588496504</v>
      </c>
      <c r="N82" s="8">
        <f t="shared" si="4"/>
        <v>-8970022.7741280198</v>
      </c>
      <c r="O82" s="8">
        <f t="shared" si="4"/>
        <v>2675295.9473168105</v>
      </c>
      <c r="P82" s="8">
        <f t="shared" si="4"/>
        <v>1361197.3381839041</v>
      </c>
    </row>
    <row r="83" spans="1:16" x14ac:dyDescent="0.2">
      <c r="A83" s="6">
        <f>ROW()</f>
        <v>83</v>
      </c>
    </row>
    <row r="84" spans="1:16" x14ac:dyDescent="0.2">
      <c r="A84" s="6">
        <f>ROW()</f>
        <v>84</v>
      </c>
      <c r="C84" s="5" t="s">
        <v>0</v>
      </c>
      <c r="E84" s="4">
        <f t="shared" ref="E84:P84" si="5">E82/E79</f>
        <v>0</v>
      </c>
      <c r="F84" s="4">
        <f t="shared" si="5"/>
        <v>2.3421943263415415E-2</v>
      </c>
      <c r="G84" s="4">
        <f t="shared" si="5"/>
        <v>-6.5224169601059062E-2</v>
      </c>
      <c r="H84" s="4">
        <f t="shared" si="5"/>
        <v>-2.8107927472627869E-2</v>
      </c>
      <c r="I84" s="4">
        <f t="shared" si="5"/>
        <v>-5.7830358685061263E-2</v>
      </c>
      <c r="J84" s="4">
        <f t="shared" si="5"/>
        <v>9.5810973007659603E-2</v>
      </c>
      <c r="K84" s="4">
        <f t="shared" si="5"/>
        <v>5.8166229314099982E-2</v>
      </c>
      <c r="L84" s="4">
        <f t="shared" si="5"/>
        <v>-0.11377815507644413</v>
      </c>
      <c r="M84" s="4">
        <f t="shared" si="5"/>
        <v>4.4293343264054486E-2</v>
      </c>
      <c r="N84" s="4">
        <f t="shared" si="5"/>
        <v>-6.1026437531546171E-2</v>
      </c>
      <c r="O84" s="4">
        <f t="shared" si="5"/>
        <v>7.4554350483565748E-2</v>
      </c>
      <c r="P84" s="4">
        <f t="shared" si="5"/>
        <v>0.10507453506906123</v>
      </c>
    </row>
    <row r="85" spans="1:16" x14ac:dyDescent="0.2">
      <c r="E85" s="3"/>
    </row>
    <row r="87" spans="1:16" x14ac:dyDescent="0.2">
      <c r="F87" s="2"/>
    </row>
    <row r="88" spans="1:16" x14ac:dyDescent="0.2">
      <c r="F88" s="2"/>
    </row>
  </sheetData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FF9F8-9E78-4BBF-AE02-0C5C61B6CCBF}">
  <dimension ref="A1:AE208"/>
  <sheetViews>
    <sheetView view="pageBreakPreview" zoomScale="70" zoomScaleNormal="70" zoomScaleSheetLayoutView="70" workbookViewId="0"/>
  </sheetViews>
  <sheetFormatPr defaultColWidth="9.140625" defaultRowHeight="12.75" x14ac:dyDescent="0.2"/>
  <cols>
    <col min="1" max="1" width="8.28515625" style="33" bestFit="1" customWidth="1"/>
    <col min="2" max="2" width="3" style="33" customWidth="1"/>
    <col min="3" max="3" width="44.7109375" style="33" bestFit="1" customWidth="1"/>
    <col min="4" max="4" width="8.28515625" style="34" bestFit="1" customWidth="1"/>
    <col min="5" max="5" width="21.28515625" style="33" bestFit="1" customWidth="1"/>
    <col min="6" max="7" width="19.85546875" style="33" bestFit="1" customWidth="1"/>
    <col min="8" max="8" width="19" style="33" bestFit="1" customWidth="1"/>
    <col min="9" max="9" width="16.85546875" style="33" bestFit="1" customWidth="1"/>
    <col min="10" max="10" width="19.7109375" style="33" bestFit="1" customWidth="1"/>
    <col min="11" max="11" width="17.7109375" style="33" bestFit="1" customWidth="1"/>
    <col min="12" max="12" width="14.85546875" style="33" bestFit="1" customWidth="1"/>
    <col min="13" max="13" width="15.140625" style="33" bestFit="1" customWidth="1"/>
    <col min="14" max="14" width="19" style="33" bestFit="1" customWidth="1"/>
    <col min="15" max="15" width="17.7109375" style="33" bestFit="1" customWidth="1"/>
    <col min="16" max="16" width="18" style="33" bestFit="1" customWidth="1"/>
    <col min="17" max="17" width="16" style="33" bestFit="1" customWidth="1"/>
    <col min="18" max="18" width="9.7109375" style="33" customWidth="1"/>
    <col min="19" max="19" width="11.7109375" style="33" customWidth="1"/>
    <col min="20" max="20" width="9.7109375" style="33" customWidth="1"/>
    <col min="21" max="21" width="10.7109375" style="33" customWidth="1"/>
    <col min="22" max="22" width="9.7109375" style="33" customWidth="1"/>
    <col min="23" max="23" width="8.140625" style="33" customWidth="1"/>
    <col min="24" max="24" width="7.140625" style="33" customWidth="1"/>
    <col min="25" max="25" width="9.7109375" style="33" customWidth="1"/>
    <col min="26" max="26" width="8.140625" style="33" customWidth="1"/>
    <col min="27" max="27" width="10.7109375" style="33" customWidth="1"/>
    <col min="28" max="28" width="8.140625" style="33" customWidth="1"/>
    <col min="29" max="30" width="9.7109375" style="33" customWidth="1"/>
    <col min="31" max="16384" width="9.140625" style="33"/>
  </cols>
  <sheetData>
    <row r="1" spans="1:31" ht="12.75" customHeight="1" x14ac:dyDescent="0.2">
      <c r="C1" s="8" t="s">
        <v>70</v>
      </c>
    </row>
    <row r="2" spans="1:31" ht="12.75" customHeight="1" x14ac:dyDescent="0.2">
      <c r="A2" s="35"/>
      <c r="B2" s="47"/>
      <c r="C2" s="47" t="s">
        <v>87</v>
      </c>
      <c r="D2" s="49"/>
      <c r="E2" s="48"/>
      <c r="F2" s="47"/>
      <c r="G2" s="48"/>
      <c r="H2" s="48"/>
      <c r="I2" s="48"/>
      <c r="J2" s="47"/>
      <c r="K2" s="47"/>
      <c r="L2" s="47"/>
      <c r="M2" s="47"/>
      <c r="N2" s="47"/>
      <c r="O2" s="48"/>
      <c r="P2" s="48"/>
    </row>
    <row r="3" spans="1:31" ht="12.75" customHeight="1" x14ac:dyDescent="0.2">
      <c r="A3" s="35"/>
      <c r="B3" s="47"/>
      <c r="C3" s="48" t="s">
        <v>69</v>
      </c>
      <c r="D3" s="49"/>
      <c r="E3" s="48"/>
      <c r="F3" s="47"/>
      <c r="G3" s="48"/>
      <c r="H3" s="47"/>
      <c r="I3" s="47"/>
      <c r="J3" s="47"/>
      <c r="K3" s="47"/>
      <c r="L3" s="47"/>
      <c r="M3" s="47"/>
      <c r="N3" s="47"/>
      <c r="O3" s="48"/>
      <c r="P3" s="48"/>
    </row>
    <row r="4" spans="1:31" ht="12.75" customHeight="1" x14ac:dyDescent="0.2">
      <c r="A4" s="35"/>
      <c r="B4" s="47"/>
      <c r="C4" s="47" t="s">
        <v>88</v>
      </c>
      <c r="D4" s="49"/>
      <c r="E4" s="48"/>
      <c r="F4" s="47"/>
      <c r="G4" s="48"/>
      <c r="H4" s="47"/>
      <c r="I4" s="47"/>
      <c r="J4" s="47"/>
      <c r="K4" s="47"/>
      <c r="L4" s="47"/>
      <c r="M4" s="47"/>
      <c r="N4" s="47"/>
      <c r="O4" s="48"/>
      <c r="P4" s="48"/>
    </row>
    <row r="5" spans="1:31" ht="12.75" customHeight="1" x14ac:dyDescent="0.2">
      <c r="A5" s="35"/>
      <c r="B5" s="47"/>
      <c r="C5" s="47" t="s">
        <v>89</v>
      </c>
      <c r="D5" s="49"/>
      <c r="E5" s="48"/>
      <c r="F5" s="47"/>
      <c r="G5" s="48"/>
      <c r="H5" s="47"/>
      <c r="I5" s="47"/>
      <c r="J5" s="47"/>
      <c r="K5" s="47"/>
      <c r="L5" s="47"/>
      <c r="M5" s="47"/>
      <c r="N5" s="47"/>
      <c r="O5" s="47"/>
      <c r="P5" s="47"/>
    </row>
    <row r="6" spans="1:31" ht="12.75" customHeight="1" x14ac:dyDescent="0.2">
      <c r="A6" s="35"/>
      <c r="B6" s="50"/>
      <c r="C6" s="47" t="s">
        <v>90</v>
      </c>
      <c r="D6" s="49"/>
      <c r="E6" s="48"/>
      <c r="F6" s="47"/>
      <c r="G6" s="48"/>
      <c r="H6" s="47"/>
      <c r="I6" s="47"/>
      <c r="J6" s="47"/>
      <c r="K6" s="47"/>
      <c r="L6" s="47"/>
      <c r="M6" s="47"/>
      <c r="N6" s="47"/>
      <c r="O6" s="47"/>
      <c r="P6" s="47"/>
    </row>
    <row r="7" spans="1:31" ht="12.75" customHeight="1" x14ac:dyDescent="0.2">
      <c r="A7" s="3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31" ht="12.75" customHeight="1" x14ac:dyDescent="0.2">
      <c r="A8" s="3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31" ht="12.75" customHeight="1" x14ac:dyDescent="0.2">
      <c r="A9" s="35"/>
      <c r="B9" s="8"/>
      <c r="C9" s="40" t="s">
        <v>62</v>
      </c>
      <c r="D9" s="46" t="s">
        <v>61</v>
      </c>
      <c r="E9" s="40" t="s">
        <v>60</v>
      </c>
      <c r="F9" s="40" t="s">
        <v>59</v>
      </c>
      <c r="G9" s="40" t="s">
        <v>58</v>
      </c>
      <c r="H9" s="40" t="s">
        <v>57</v>
      </c>
      <c r="I9" s="40" t="s">
        <v>56</v>
      </c>
      <c r="J9" s="40" t="s">
        <v>55</v>
      </c>
      <c r="K9" s="40" t="s">
        <v>54</v>
      </c>
      <c r="L9" s="40" t="s">
        <v>53</v>
      </c>
      <c r="M9" s="40" t="s">
        <v>52</v>
      </c>
      <c r="N9" s="40" t="s">
        <v>51</v>
      </c>
      <c r="O9" s="40" t="s">
        <v>50</v>
      </c>
      <c r="P9" s="40" t="s">
        <v>49</v>
      </c>
    </row>
    <row r="10" spans="1:31" ht="12.75" customHeight="1" x14ac:dyDescent="0.2">
      <c r="A10" s="35"/>
      <c r="B10" s="8"/>
      <c r="C10" s="8"/>
      <c r="D10" s="14"/>
      <c r="E10" s="40"/>
      <c r="F10" s="37"/>
      <c r="G10" s="35"/>
      <c r="H10" s="35"/>
      <c r="I10" s="35"/>
      <c r="J10" s="35"/>
      <c r="K10" s="37"/>
      <c r="L10" s="35"/>
      <c r="M10" s="35"/>
      <c r="N10" s="35"/>
      <c r="O10" s="45"/>
      <c r="P10" s="45"/>
    </row>
    <row r="11" spans="1:31" ht="38.25" x14ac:dyDescent="0.2">
      <c r="A11" s="35"/>
      <c r="B11" s="42"/>
      <c r="C11" s="44" t="s">
        <v>48</v>
      </c>
      <c r="D11" s="41"/>
      <c r="E11" s="24" t="s">
        <v>91</v>
      </c>
      <c r="F11" s="24" t="s">
        <v>92</v>
      </c>
      <c r="G11" s="24" t="s">
        <v>93</v>
      </c>
      <c r="H11" s="24" t="s">
        <v>94</v>
      </c>
      <c r="I11" s="24" t="s">
        <v>95</v>
      </c>
      <c r="J11" s="24" t="s">
        <v>96</v>
      </c>
      <c r="K11" s="24" t="s">
        <v>97</v>
      </c>
      <c r="L11" s="24" t="s">
        <v>98</v>
      </c>
      <c r="M11" s="24" t="s">
        <v>99</v>
      </c>
      <c r="N11" s="24" t="s">
        <v>100</v>
      </c>
      <c r="O11" s="24" t="s">
        <v>101</v>
      </c>
      <c r="P11" s="24" t="s">
        <v>102</v>
      </c>
    </row>
    <row r="12" spans="1:31" ht="12.75" customHeight="1" x14ac:dyDescent="0.2">
      <c r="A12" s="35"/>
      <c r="B12" s="8"/>
      <c r="C12" s="8"/>
      <c r="D12" s="1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31" ht="12.75" customHeight="1" x14ac:dyDescent="0.2">
      <c r="A13" s="35">
        <v>13</v>
      </c>
      <c r="B13" s="8"/>
      <c r="C13" s="8" t="s">
        <v>46</v>
      </c>
      <c r="D13" s="1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31" ht="12.75" customHeight="1" x14ac:dyDescent="0.2">
      <c r="A14" s="35">
        <v>14</v>
      </c>
      <c r="B14" s="8"/>
      <c r="C14" s="8" t="s">
        <v>45</v>
      </c>
      <c r="D14" s="14"/>
      <c r="E14" s="37">
        <v>1179578104.301542</v>
      </c>
      <c r="F14" s="8">
        <v>420947250.42221296</v>
      </c>
      <c r="G14" s="8">
        <v>323488218.57513028</v>
      </c>
      <c r="H14" s="8">
        <v>91411498.915226027</v>
      </c>
      <c r="I14" s="8">
        <v>2302950.8911555158</v>
      </c>
      <c r="J14" s="8">
        <v>211523285.02525169</v>
      </c>
      <c r="K14" s="8">
        <v>11079711.771767711</v>
      </c>
      <c r="L14" s="8">
        <v>370472.68588466971</v>
      </c>
      <c r="M14" s="8">
        <v>597558.58843426418</v>
      </c>
      <c r="N14" s="8">
        <v>78085469.151395246</v>
      </c>
      <c r="O14" s="8">
        <v>28749450.005956937</v>
      </c>
      <c r="P14" s="8">
        <v>11022238.269126937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 customHeight="1" x14ac:dyDescent="0.2">
      <c r="A15" s="35">
        <v>15</v>
      </c>
      <c r="B15" s="8"/>
      <c r="C15" s="8" t="s">
        <v>44</v>
      </c>
      <c r="D15" s="14"/>
      <c r="E15" s="37">
        <v>275581143.93297893</v>
      </c>
      <c r="F15" s="8">
        <v>105171089.84616837</v>
      </c>
      <c r="G15" s="8">
        <v>75276415.889862537</v>
      </c>
      <c r="H15" s="8">
        <v>20148781.334021755</v>
      </c>
      <c r="I15" s="8">
        <v>357210.36319584877</v>
      </c>
      <c r="J15" s="8">
        <v>45369466.828262866</v>
      </c>
      <c r="K15" s="8">
        <v>2365594.4419379807</v>
      </c>
      <c r="L15" s="8">
        <v>78037.093764172503</v>
      </c>
      <c r="M15" s="8">
        <v>95906.41925587476</v>
      </c>
      <c r="N15" s="8">
        <v>18555724.111833777</v>
      </c>
      <c r="O15" s="8">
        <v>6088997.9694088055</v>
      </c>
      <c r="P15" s="8">
        <v>2073919.6352669583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ht="12.75" customHeight="1" x14ac:dyDescent="0.2">
      <c r="A16" s="35">
        <v>16</v>
      </c>
      <c r="B16" s="8"/>
      <c r="C16" s="8" t="s">
        <v>43</v>
      </c>
      <c r="D16" s="14"/>
      <c r="E16" s="37">
        <v>-9070047.5717269778</v>
      </c>
      <c r="F16" s="8">
        <v>-4639416.89704795</v>
      </c>
      <c r="G16" s="8">
        <v>-2180526.9776273863</v>
      </c>
      <c r="H16" s="8">
        <v>-499940.29840795451</v>
      </c>
      <c r="I16" s="8">
        <v>-78917.769480964344</v>
      </c>
      <c r="J16" s="8">
        <v>-724961.71479680482</v>
      </c>
      <c r="K16" s="8">
        <v>-96751.634119240378</v>
      </c>
      <c r="L16" s="8">
        <v>-4018.219991422025</v>
      </c>
      <c r="M16" s="8">
        <v>-2701.3656983065102</v>
      </c>
      <c r="N16" s="8">
        <v>-712158.8057220066</v>
      </c>
      <c r="O16" s="8">
        <v>-97136.86267911311</v>
      </c>
      <c r="P16" s="8">
        <v>-33517.026155829284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12.75" customHeight="1" x14ac:dyDescent="0.2">
      <c r="A17" s="35">
        <v>17</v>
      </c>
      <c r="B17" s="8"/>
      <c r="C17" s="8" t="s">
        <v>42</v>
      </c>
      <c r="D17" s="14"/>
      <c r="E17" s="37">
        <v>36646450.109129816</v>
      </c>
      <c r="F17" s="8">
        <v>13926629.793046474</v>
      </c>
      <c r="G17" s="8">
        <v>10013378.120319931</v>
      </c>
      <c r="H17" s="8">
        <v>2689786.2894967385</v>
      </c>
      <c r="I17" s="8">
        <v>49030.683792136755</v>
      </c>
      <c r="J17" s="8">
        <v>6067571.2476156456</v>
      </c>
      <c r="K17" s="8">
        <v>316453.21318749542</v>
      </c>
      <c r="L17" s="8">
        <v>10450.312611384708</v>
      </c>
      <c r="M17" s="8">
        <v>13125.377776777632</v>
      </c>
      <c r="N17" s="8">
        <v>2464922.8181129792</v>
      </c>
      <c r="O17" s="8">
        <v>815054.29493976233</v>
      </c>
      <c r="P17" s="8">
        <v>280047.95823048038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2.75" customHeight="1" x14ac:dyDescent="0.2">
      <c r="A18" s="35">
        <v>18</v>
      </c>
      <c r="B18" s="8"/>
      <c r="C18" s="8" t="s">
        <v>41</v>
      </c>
      <c r="D18" s="14"/>
      <c r="E18" s="37">
        <v>-97257845.054578826</v>
      </c>
      <c r="F18" s="8">
        <v>-38204047.375330254</v>
      </c>
      <c r="G18" s="8">
        <v>-23357095.263298463</v>
      </c>
      <c r="H18" s="8">
        <v>-6714953.1309149088</v>
      </c>
      <c r="I18" s="8">
        <v>-107088.4786052157</v>
      </c>
      <c r="J18" s="8">
        <v>-18764240.1979369</v>
      </c>
      <c r="K18" s="8">
        <v>-905275.69487380423</v>
      </c>
      <c r="L18" s="8">
        <v>-20498.072682361122</v>
      </c>
      <c r="M18" s="8">
        <v>-37531.985501886607</v>
      </c>
      <c r="N18" s="8">
        <v>-5818210.4883823199</v>
      </c>
      <c r="O18" s="8">
        <v>-2443932.5970375473</v>
      </c>
      <c r="P18" s="8">
        <v>-884971.77001510817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ht="12.75" customHeight="1" x14ac:dyDescent="0.2">
      <c r="A19" s="35">
        <v>19</v>
      </c>
      <c r="B19" s="8"/>
      <c r="C19" s="8" t="s">
        <v>40</v>
      </c>
      <c r="D19" s="14"/>
      <c r="E19" s="37">
        <v>-3434759.0556021021</v>
      </c>
      <c r="F19" s="8">
        <v>-1556933.8709346922</v>
      </c>
      <c r="G19" s="8">
        <v>-211389.0963165822</v>
      </c>
      <c r="H19" s="8">
        <v>-161477.02882278612</v>
      </c>
      <c r="I19" s="8">
        <v>-156.75564465992466</v>
      </c>
      <c r="J19" s="8">
        <v>-1188892.3671192389</v>
      </c>
      <c r="K19" s="8">
        <v>-45433.646637227102</v>
      </c>
      <c r="L19" s="8">
        <v>622.22719918811219</v>
      </c>
      <c r="M19" s="8">
        <v>-2030.4739771745119</v>
      </c>
      <c r="N19" s="8">
        <v>-65839.633811483654</v>
      </c>
      <c r="O19" s="8">
        <v>-142711.84362947568</v>
      </c>
      <c r="P19" s="8">
        <v>-60516.565907979246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12.75" customHeight="1" x14ac:dyDescent="0.2">
      <c r="A20" s="35">
        <v>20</v>
      </c>
      <c r="B20" s="8"/>
      <c r="C20" s="8" t="s">
        <v>39</v>
      </c>
      <c r="D20" s="14"/>
      <c r="E20" s="37">
        <v>39374246.434728093</v>
      </c>
      <c r="F20" s="8">
        <v>14963265.250623178</v>
      </c>
      <c r="G20" s="8">
        <v>10758728.787631363</v>
      </c>
      <c r="H20" s="8">
        <v>2890001.8393053664</v>
      </c>
      <c r="I20" s="8">
        <v>52680.306571191191</v>
      </c>
      <c r="J20" s="8">
        <v>6519213.8625282496</v>
      </c>
      <c r="K20" s="8">
        <v>340008.56192075682</v>
      </c>
      <c r="L20" s="8">
        <v>11228.186709907197</v>
      </c>
      <c r="M20" s="8">
        <v>14102.371651080986</v>
      </c>
      <c r="N20" s="8">
        <v>2648400.5461359955</v>
      </c>
      <c r="O20" s="8">
        <v>875723.2575344746</v>
      </c>
      <c r="P20" s="8">
        <v>300893.46411652229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12.75" customHeight="1" x14ac:dyDescent="0.2">
      <c r="A21" s="35">
        <v>21</v>
      </c>
      <c r="B21" s="8"/>
      <c r="C21" s="8" t="s">
        <v>38</v>
      </c>
      <c r="E21" s="37">
        <v>-412543.10580578289</v>
      </c>
      <c r="F21" s="8">
        <v>-156777.39838706487</v>
      </c>
      <c r="G21" s="8">
        <v>-112724.42752470872</v>
      </c>
      <c r="H21" s="8">
        <v>-30279.953079175524</v>
      </c>
      <c r="I21" s="8">
        <v>-551.95716122992496</v>
      </c>
      <c r="J21" s="8">
        <v>-68304.970324141075</v>
      </c>
      <c r="K21" s="8">
        <v>-3562.4348612709032</v>
      </c>
      <c r="L21" s="8">
        <v>-117.64316621401565</v>
      </c>
      <c r="M21" s="8">
        <v>-147.75739796846108</v>
      </c>
      <c r="N21" s="8">
        <v>-27748.57897361612</v>
      </c>
      <c r="O21" s="8">
        <v>-9175.3779488459313</v>
      </c>
      <c r="P21" s="8">
        <v>-3152.6069815473847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2.75" customHeight="1" x14ac:dyDescent="0.2">
      <c r="A22" s="35">
        <v>22</v>
      </c>
      <c r="B22" s="8"/>
      <c r="C22" s="8" t="s">
        <v>37</v>
      </c>
      <c r="E22" s="37">
        <v>-444183.28582806222</v>
      </c>
      <c r="F22" s="8">
        <v>-169517.28730024848</v>
      </c>
      <c r="G22" s="8">
        <v>-121330.87541897073</v>
      </c>
      <c r="H22" s="8">
        <v>-32475.584799858061</v>
      </c>
      <c r="I22" s="8">
        <v>-575.70407443120189</v>
      </c>
      <c r="J22" s="8">
        <v>-73125.633584946932</v>
      </c>
      <c r="K22" s="8">
        <v>-3812.8172856524438</v>
      </c>
      <c r="L22" s="8">
        <v>-125.77830069212978</v>
      </c>
      <c r="M22" s="8">
        <v>-154.570389996442</v>
      </c>
      <c r="N22" s="8">
        <v>-29908.312278738285</v>
      </c>
      <c r="O22" s="8">
        <v>-9814.106347370147</v>
      </c>
      <c r="P22" s="8">
        <v>-3342.6160471573107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12.75" customHeight="1" x14ac:dyDescent="0.2">
      <c r="A23" s="35">
        <v>23</v>
      </c>
      <c r="B23" s="8"/>
      <c r="D23" s="1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31" ht="12.75" customHeight="1" x14ac:dyDescent="0.2">
      <c r="A24" s="35">
        <v>24</v>
      </c>
      <c r="B24" s="8"/>
      <c r="C24" s="8" t="s">
        <v>10</v>
      </c>
      <c r="D24" s="14"/>
      <c r="E24" s="39">
        <v>1420560566.7048371</v>
      </c>
      <c r="F24" s="39">
        <v>510281542.48305082</v>
      </c>
      <c r="G24" s="39">
        <v>393553674.73275799</v>
      </c>
      <c r="H24" s="39">
        <v>109700942.38202521</v>
      </c>
      <c r="I24" s="39">
        <v>2574581.5797481909</v>
      </c>
      <c r="J24" s="39">
        <v>248660012.07989639</v>
      </c>
      <c r="K24" s="39">
        <v>13046931.761036748</v>
      </c>
      <c r="L24" s="39">
        <v>446050.79202863295</v>
      </c>
      <c r="M24" s="39">
        <v>678126.60415266512</v>
      </c>
      <c r="N24" s="39">
        <v>95100650.808309823</v>
      </c>
      <c r="O24" s="39">
        <v>33826454.740197636</v>
      </c>
      <c r="P24" s="39">
        <v>12691598.741633277</v>
      </c>
    </row>
    <row r="25" spans="1:31" ht="12.75" customHeight="1" x14ac:dyDescent="0.2">
      <c r="A25" s="35">
        <v>25</v>
      </c>
      <c r="B25" s="8"/>
      <c r="C25" s="8"/>
      <c r="D25" s="1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31" ht="12.75" customHeight="1" x14ac:dyDescent="0.2">
      <c r="A26" s="35">
        <v>26</v>
      </c>
      <c r="B26" s="8"/>
      <c r="C26" s="8"/>
      <c r="D26" s="1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31" ht="12.75" customHeight="1" x14ac:dyDescent="0.2">
      <c r="A27" s="35">
        <v>27</v>
      </c>
      <c r="B27" s="8"/>
      <c r="C27" s="8" t="s">
        <v>35</v>
      </c>
      <c r="D27" s="14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31" ht="12.75" customHeight="1" x14ac:dyDescent="0.2">
      <c r="A28" s="35">
        <v>28</v>
      </c>
      <c r="B28" s="8"/>
      <c r="C28" s="8" t="s">
        <v>34</v>
      </c>
      <c r="D28" s="14"/>
      <c r="E28" s="37">
        <v>6359750514.4573755</v>
      </c>
      <c r="F28" s="8">
        <v>2425842572.9294443</v>
      </c>
      <c r="G28" s="8">
        <v>1737256522.5588503</v>
      </c>
      <c r="H28" s="8">
        <v>465206567.81731296</v>
      </c>
      <c r="I28" s="8">
        <v>8276064.0625157151</v>
      </c>
      <c r="J28" s="8">
        <v>1047761968.3810977</v>
      </c>
      <c r="K28" s="8">
        <v>54632527.1107039</v>
      </c>
      <c r="L28" s="8">
        <v>1802440.0412624278</v>
      </c>
      <c r="M28" s="8">
        <v>2221231.6567780268</v>
      </c>
      <c r="N28" s="8">
        <v>428163551.41961122</v>
      </c>
      <c r="O28" s="8">
        <v>140634575.29258037</v>
      </c>
      <c r="P28" s="8">
        <v>47952493.187218249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2.75" customHeight="1" x14ac:dyDescent="0.2">
      <c r="A29" s="35">
        <v>29</v>
      </c>
      <c r="B29" s="8"/>
      <c r="C29" s="8" t="s">
        <v>33</v>
      </c>
      <c r="D29" s="14"/>
      <c r="E29" s="37">
        <v>17943.138805602743</v>
      </c>
      <c r="F29" s="8">
        <v>8095.1457441363245</v>
      </c>
      <c r="G29" s="8">
        <v>4602.8113165243194</v>
      </c>
      <c r="H29" s="8">
        <v>1145.5001534786479</v>
      </c>
      <c r="I29" s="8">
        <v>54.714445863440069</v>
      </c>
      <c r="J29" s="8">
        <v>2157.6892935757596</v>
      </c>
      <c r="K29" s="8">
        <v>173.48920208937622</v>
      </c>
      <c r="L29" s="8">
        <v>6.2639868690189582</v>
      </c>
      <c r="M29" s="8">
        <v>5.7184129570581641</v>
      </c>
      <c r="N29" s="8">
        <v>1313.4984341896381</v>
      </c>
      <c r="O29" s="8">
        <v>289.50825434697651</v>
      </c>
      <c r="P29" s="8">
        <v>98.799561572184047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12.75" customHeight="1" x14ac:dyDescent="0.2">
      <c r="A30" s="35">
        <v>30</v>
      </c>
      <c r="B30" s="8"/>
      <c r="C30" s="8" t="s">
        <v>32</v>
      </c>
      <c r="D30" s="14"/>
      <c r="E30" s="37">
        <v>10770204.824341994</v>
      </c>
      <c r="F30" s="8">
        <v>4110376.9824205041</v>
      </c>
      <c r="G30" s="8">
        <v>2941932.4782994501</v>
      </c>
      <c r="H30" s="8">
        <v>787432.41297209729</v>
      </c>
      <c r="I30" s="8">
        <v>13957.765988367915</v>
      </c>
      <c r="J30" s="8">
        <v>1773059.3049057573</v>
      </c>
      <c r="K30" s="8">
        <v>92448.378086285549</v>
      </c>
      <c r="L30" s="8">
        <v>3049.7043535711564</v>
      </c>
      <c r="M30" s="8">
        <v>3747.5460414803274</v>
      </c>
      <c r="N30" s="8">
        <v>725195.6762861358</v>
      </c>
      <c r="O30" s="8">
        <v>237959.54598789546</v>
      </c>
      <c r="P30" s="8">
        <v>81045.029000448936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12.75" customHeight="1" x14ac:dyDescent="0.2">
      <c r="A31" s="35">
        <v>31</v>
      </c>
      <c r="B31" s="8"/>
      <c r="C31" s="5" t="s">
        <v>31</v>
      </c>
      <c r="D31" s="14"/>
      <c r="E31" s="37">
        <v>2.5159964904041762E-8</v>
      </c>
      <c r="F31" s="8">
        <v>9.6021331355134428E-9</v>
      </c>
      <c r="G31" s="8">
        <v>6.8725636244895667E-9</v>
      </c>
      <c r="H31" s="8">
        <v>1.8394981523383709E-9</v>
      </c>
      <c r="I31" s="8">
        <v>3.2606334617932379E-11</v>
      </c>
      <c r="J31" s="8">
        <v>4.1419927115396312E-9</v>
      </c>
      <c r="K31" s="8">
        <v>2.1596599006450505E-10</v>
      </c>
      <c r="L31" s="8">
        <v>7.12432639443712E-12</v>
      </c>
      <c r="M31" s="8">
        <v>8.7545342375311981E-12</v>
      </c>
      <c r="N31" s="8">
        <v>1.6941087065200486E-9</v>
      </c>
      <c r="O31" s="8">
        <v>5.5589043321680178E-10</v>
      </c>
      <c r="P31" s="8">
        <v>1.8932695510950244E-10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12.75" customHeight="1" x14ac:dyDescent="0.2">
      <c r="A32" s="35">
        <v>32</v>
      </c>
      <c r="B32" s="8"/>
      <c r="C32" s="8" t="s">
        <v>30</v>
      </c>
      <c r="D32" s="14"/>
      <c r="E32" s="37">
        <v>12204329.602028798</v>
      </c>
      <c r="F32" s="8">
        <v>4649548.834533182</v>
      </c>
      <c r="G32" s="8">
        <v>3334046.0702904537</v>
      </c>
      <c r="H32" s="8">
        <v>893722.45133466634</v>
      </c>
      <c r="I32" s="8">
        <v>16027.764082847007</v>
      </c>
      <c r="J32" s="8">
        <v>2013991.091183241</v>
      </c>
      <c r="K32" s="8">
        <v>105020.56059851474</v>
      </c>
      <c r="L32" s="8">
        <v>3465.7535096424126</v>
      </c>
      <c r="M32" s="8">
        <v>4298.2116497657407</v>
      </c>
      <c r="N32" s="8">
        <v>821383.30922275002</v>
      </c>
      <c r="O32" s="8">
        <v>270394.29331454186</v>
      </c>
      <c r="P32" s="8">
        <v>92431.262309191239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12.75" customHeight="1" x14ac:dyDescent="0.2">
      <c r="A33" s="35">
        <v>33</v>
      </c>
      <c r="B33" s="8"/>
      <c r="C33" s="8" t="s">
        <v>29</v>
      </c>
      <c r="D33" s="14"/>
      <c r="E33" s="37">
        <v>71342064.074646741</v>
      </c>
      <c r="F33" s="8">
        <v>23482958.670251548</v>
      </c>
      <c r="G33" s="8">
        <v>19659937.831282038</v>
      </c>
      <c r="H33" s="8">
        <v>5876493.2499974091</v>
      </c>
      <c r="I33" s="8">
        <v>189563.01153555812</v>
      </c>
      <c r="J33" s="8">
        <v>13966398.271211138</v>
      </c>
      <c r="K33" s="8">
        <v>732742.37980556686</v>
      </c>
      <c r="L33" s="8">
        <v>24776.105962159327</v>
      </c>
      <c r="M33" s="8">
        <v>48548.258651065473</v>
      </c>
      <c r="N33" s="8">
        <v>4630550.7863016836</v>
      </c>
      <c r="O33" s="8">
        <v>1920183.6825607584</v>
      </c>
      <c r="P33" s="8">
        <v>809911.82708783366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12.75" customHeight="1" x14ac:dyDescent="0.2">
      <c r="A34" s="35">
        <v>34</v>
      </c>
      <c r="B34" s="8"/>
      <c r="C34" s="8" t="s">
        <v>28</v>
      </c>
      <c r="D34" s="14"/>
      <c r="E34" s="37">
        <v>98655752.348136902</v>
      </c>
      <c r="F34" s="8">
        <v>37651311.209852904</v>
      </c>
      <c r="G34" s="8">
        <v>26948286.196756102</v>
      </c>
      <c r="H34" s="8">
        <v>7212930.3381022094</v>
      </c>
      <c r="I34" s="8">
        <v>127854.01272680087</v>
      </c>
      <c r="J34" s="8">
        <v>16241334.546209885</v>
      </c>
      <c r="K34" s="8">
        <v>846832.94721135718</v>
      </c>
      <c r="L34" s="8">
        <v>27935.483340200317</v>
      </c>
      <c r="M34" s="8">
        <v>34327.75701218957</v>
      </c>
      <c r="N34" s="8">
        <v>6642837.9228150519</v>
      </c>
      <c r="O34" s="8">
        <v>2179724.3804312856</v>
      </c>
      <c r="P34" s="8">
        <v>742377.55367891572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ht="12.75" customHeight="1" x14ac:dyDescent="0.2">
      <c r="A35" s="35">
        <v>35</v>
      </c>
      <c r="B35" s="8"/>
      <c r="C35" s="8" t="s">
        <v>27</v>
      </c>
      <c r="D35" s="14"/>
      <c r="E35" s="37">
        <v>133987457.04899144</v>
      </c>
      <c r="F35" s="8">
        <v>48467703.960263863</v>
      </c>
      <c r="G35" s="8">
        <v>36722222.372765623</v>
      </c>
      <c r="H35" s="8">
        <v>10266716.779604467</v>
      </c>
      <c r="I35" s="8">
        <v>242829.02749613737</v>
      </c>
      <c r="J35" s="8">
        <v>23640722.272621755</v>
      </c>
      <c r="K35" s="8">
        <v>1235866.1439057896</v>
      </c>
      <c r="L35" s="8">
        <v>41199.509251207877</v>
      </c>
      <c r="M35" s="8">
        <v>63524.803164931494</v>
      </c>
      <c r="N35" s="8">
        <v>8898471.8917263951</v>
      </c>
      <c r="O35" s="8">
        <v>3205398.5540495375</v>
      </c>
      <c r="P35" s="8">
        <v>1202801.7341417575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2.75" customHeight="1" x14ac:dyDescent="0.2">
      <c r="A36" s="35">
        <v>36</v>
      </c>
      <c r="B36" s="8"/>
      <c r="C36" s="8" t="s">
        <v>26</v>
      </c>
      <c r="E36" s="37">
        <v>15159296.674178025</v>
      </c>
      <c r="F36" s="8">
        <v>5376584.1822898807</v>
      </c>
      <c r="G36" s="8">
        <v>4201979.5263602296</v>
      </c>
      <c r="H36" s="8">
        <v>1183427.2783580809</v>
      </c>
      <c r="I36" s="8">
        <v>30341.133002408602</v>
      </c>
      <c r="J36" s="8">
        <v>2691623.1285496745</v>
      </c>
      <c r="K36" s="8">
        <v>142026.23936494903</v>
      </c>
      <c r="L36" s="8">
        <v>4880.2623773025443</v>
      </c>
      <c r="M36" s="8">
        <v>7746.4631816242809</v>
      </c>
      <c r="N36" s="8">
        <v>1012658.4754432243</v>
      </c>
      <c r="O36" s="8">
        <v>367124.73423034966</v>
      </c>
      <c r="P36" s="8">
        <v>140905.25102030195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12.75" customHeight="1" x14ac:dyDescent="0.2">
      <c r="A37" s="35">
        <v>37</v>
      </c>
      <c r="B37" s="8"/>
      <c r="C37" s="8" t="s">
        <v>25</v>
      </c>
      <c r="D37" s="14"/>
      <c r="E37" s="37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ht="12.75" customHeight="1" x14ac:dyDescent="0.2">
      <c r="A38" s="35">
        <v>38</v>
      </c>
      <c r="B38" s="8"/>
      <c r="C38" s="8" t="s">
        <v>24</v>
      </c>
      <c r="D38" s="14"/>
      <c r="E38" s="37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ht="12.75" customHeight="1" x14ac:dyDescent="0.2">
      <c r="A39" s="35">
        <v>39</v>
      </c>
      <c r="B39" s="8"/>
      <c r="C39" s="8"/>
      <c r="D39" s="1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31" ht="12.75" customHeight="1" x14ac:dyDescent="0.2">
      <c r="A40" s="35">
        <v>40</v>
      </c>
      <c r="B40" s="8"/>
      <c r="C40" s="8" t="s">
        <v>23</v>
      </c>
      <c r="D40" s="14"/>
      <c r="E40" s="39">
        <v>6701887562.1685047</v>
      </c>
      <c r="F40" s="39">
        <v>2549589151.9148002</v>
      </c>
      <c r="G40" s="39">
        <v>1831069529.8459208</v>
      </c>
      <c r="H40" s="39">
        <v>491428435.82783544</v>
      </c>
      <c r="I40" s="39">
        <v>8896691.4917936977</v>
      </c>
      <c r="J40" s="39">
        <v>1108091254.6850727</v>
      </c>
      <c r="K40" s="39">
        <v>57787637.248878449</v>
      </c>
      <c r="L40" s="39">
        <v>1907753.1240433804</v>
      </c>
      <c r="M40" s="39">
        <v>2383430.4148920407</v>
      </c>
      <c r="N40" s="39">
        <v>450895962.97984064</v>
      </c>
      <c r="O40" s="39">
        <v>148815649.99140912</v>
      </c>
      <c r="P40" s="39">
        <v>51022064.644018278</v>
      </c>
    </row>
    <row r="41" spans="1:31" ht="12.75" customHeight="1" x14ac:dyDescent="0.2">
      <c r="A41" s="35">
        <v>41</v>
      </c>
      <c r="B41" s="8"/>
      <c r="C41" s="8"/>
      <c r="D41" s="1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31" ht="12.75" customHeight="1" x14ac:dyDescent="0.2">
      <c r="A42" s="35">
        <v>42</v>
      </c>
      <c r="B42" s="8"/>
      <c r="C42" s="8" t="s">
        <v>22</v>
      </c>
      <c r="D42" s="1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31" ht="12.75" customHeight="1" x14ac:dyDescent="0.2">
      <c r="A43" s="35">
        <v>43</v>
      </c>
      <c r="B43" s="8"/>
      <c r="C43" s="8" t="s">
        <v>21</v>
      </c>
      <c r="D43" s="14"/>
      <c r="E43" s="37">
        <v>-2253099781.5550075</v>
      </c>
      <c r="F43" s="8">
        <v>-859842083.00648665</v>
      </c>
      <c r="G43" s="8">
        <v>-615446652.42303908</v>
      </c>
      <c r="H43" s="8">
        <v>-164735665.03262743</v>
      </c>
      <c r="I43" s="8">
        <v>-2920926.7952658213</v>
      </c>
      <c r="J43" s="8">
        <v>-370942365.28434432</v>
      </c>
      <c r="K43" s="8">
        <v>-19341204.408463161</v>
      </c>
      <c r="L43" s="8">
        <v>-638037.46688142291</v>
      </c>
      <c r="M43" s="8">
        <v>-784220.85021102917</v>
      </c>
      <c r="N43" s="8">
        <v>-151707334.65271598</v>
      </c>
      <c r="O43" s="8">
        <v>-49784070.996566556</v>
      </c>
      <c r="P43" s="8">
        <v>-16957220.638405535</v>
      </c>
    </row>
    <row r="44" spans="1:31" ht="12.75" customHeight="1" x14ac:dyDescent="0.2">
      <c r="A44" s="35">
        <v>44</v>
      </c>
      <c r="B44" s="8"/>
      <c r="C44" s="8" t="s">
        <v>20</v>
      </c>
      <c r="D44" s="14"/>
      <c r="E44" s="37">
        <v>-127843124.11908598</v>
      </c>
      <c r="F44" s="8">
        <v>-48788233.323256068</v>
      </c>
      <c r="G44" s="8">
        <v>-34921058.482472137</v>
      </c>
      <c r="H44" s="8">
        <v>-9347276.5804016553</v>
      </c>
      <c r="I44" s="8">
        <v>-165737.90848691264</v>
      </c>
      <c r="J44" s="8">
        <v>-21047675.952124823</v>
      </c>
      <c r="K44" s="8">
        <v>-1097441.1901422606</v>
      </c>
      <c r="L44" s="8">
        <v>-36202.956991322797</v>
      </c>
      <c r="M44" s="8">
        <v>-44497.866124291024</v>
      </c>
      <c r="N44" s="8">
        <v>-8608022.2830037251</v>
      </c>
      <c r="O44" s="8">
        <v>-2824803.4582814546</v>
      </c>
      <c r="P44" s="8">
        <v>-962174.11780132796</v>
      </c>
    </row>
    <row r="45" spans="1:31" ht="12.75" customHeight="1" x14ac:dyDescent="0.2">
      <c r="A45" s="35">
        <v>45</v>
      </c>
      <c r="B45" s="8"/>
      <c r="C45" s="8" t="s">
        <v>19</v>
      </c>
      <c r="D45" s="14"/>
      <c r="E45" s="37">
        <v>-438504989.11972404</v>
      </c>
      <c r="F45" s="8">
        <v>-167210210.60388163</v>
      </c>
      <c r="G45" s="8">
        <v>-119786271.85009572</v>
      </c>
      <c r="H45" s="8">
        <v>-32085128.569678996</v>
      </c>
      <c r="I45" s="8">
        <v>-571975.8909165737</v>
      </c>
      <c r="J45" s="8">
        <v>-72273899.377048627</v>
      </c>
      <c r="K45" s="8">
        <v>-3768576.5716340537</v>
      </c>
      <c r="L45" s="8">
        <v>-124341.47228280563</v>
      </c>
      <c r="M45" s="8">
        <v>-153481.62018512285</v>
      </c>
      <c r="N45" s="8">
        <v>-29519498.417616516</v>
      </c>
      <c r="O45" s="8">
        <v>-9701507.8761279788</v>
      </c>
      <c r="P45" s="8">
        <v>-3310096.8702559466</v>
      </c>
    </row>
    <row r="46" spans="1:31" ht="12.75" customHeight="1" x14ac:dyDescent="0.2">
      <c r="A46" s="35">
        <v>46</v>
      </c>
      <c r="B46" s="8"/>
      <c r="C46" s="8" t="s">
        <v>18</v>
      </c>
      <c r="D46" s="14"/>
      <c r="E46" s="37">
        <v>-1045111.8002448556</v>
      </c>
      <c r="F46" s="8">
        <v>-398525.53547653608</v>
      </c>
      <c r="G46" s="8">
        <v>-285492.64862805896</v>
      </c>
      <c r="H46" s="8">
        <v>-76469.326238473499</v>
      </c>
      <c r="I46" s="8">
        <v>-1363.0974501139003</v>
      </c>
      <c r="J46" s="8">
        <v>-172251.34932768016</v>
      </c>
      <c r="K46" s="8">
        <v>-8981.6931548989141</v>
      </c>
      <c r="L46" s="8">
        <v>-296.34374141710629</v>
      </c>
      <c r="M46" s="8">
        <v>-365.7708160700372</v>
      </c>
      <c r="N46" s="8">
        <v>-70355.577915212882</v>
      </c>
      <c r="O46" s="8">
        <v>-23121.675566130245</v>
      </c>
      <c r="P46" s="8">
        <v>-7888.7819302636935</v>
      </c>
    </row>
    <row r="47" spans="1:31" ht="12.75" customHeight="1" x14ac:dyDescent="0.2">
      <c r="A47" s="35">
        <v>47</v>
      </c>
      <c r="B47" s="8"/>
      <c r="C47" s="8" t="s">
        <v>17</v>
      </c>
      <c r="D47" s="14"/>
      <c r="E47" s="37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31" x14ac:dyDescent="0.2">
      <c r="A48" s="35">
        <v>48</v>
      </c>
      <c r="B48" s="8"/>
      <c r="C48" s="8" t="s">
        <v>16</v>
      </c>
      <c r="D48" s="14"/>
      <c r="E48" s="37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x14ac:dyDescent="0.2">
      <c r="A49" s="35">
        <v>49</v>
      </c>
      <c r="B49" s="8"/>
      <c r="C49" s="8" t="s">
        <v>15</v>
      </c>
      <c r="D49" s="14"/>
      <c r="E49" s="37">
        <v>-779609860.10508454</v>
      </c>
      <c r="F49" s="8">
        <v>-294589072.85509682</v>
      </c>
      <c r="G49" s="8">
        <v>-213089763.06109673</v>
      </c>
      <c r="H49" s="8">
        <v>-57518244.611856177</v>
      </c>
      <c r="I49" s="8">
        <v>-1086691.7115959208</v>
      </c>
      <c r="J49" s="8">
        <v>-130091004.58074336</v>
      </c>
      <c r="K49" s="8">
        <v>-6786581.6311108749</v>
      </c>
      <c r="L49" s="8">
        <v>-224352.1097893948</v>
      </c>
      <c r="M49" s="8">
        <v>-289921.88914868177</v>
      </c>
      <c r="N49" s="8">
        <v>-52357723.475072302</v>
      </c>
      <c r="O49" s="8">
        <v>-17495301.952438138</v>
      </c>
      <c r="P49" s="8">
        <v>-6081202.2271362562</v>
      </c>
    </row>
    <row r="50" spans="1:16" x14ac:dyDescent="0.2">
      <c r="A50" s="35">
        <v>50</v>
      </c>
      <c r="B50" s="8"/>
      <c r="C50" s="8"/>
      <c r="D50" s="1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x14ac:dyDescent="0.2">
      <c r="A51" s="35">
        <v>51</v>
      </c>
      <c r="B51" s="8"/>
      <c r="C51" s="8" t="s">
        <v>14</v>
      </c>
      <c r="D51" s="14"/>
      <c r="E51" s="39">
        <v>-3600102866.6991467</v>
      </c>
      <c r="F51" s="39">
        <v>-1370828125.3241975</v>
      </c>
      <c r="G51" s="39">
        <v>-983529238.46533179</v>
      </c>
      <c r="H51" s="39">
        <v>-263762784.12080276</v>
      </c>
      <c r="I51" s="39">
        <v>-4746695.4037153423</v>
      </c>
      <c r="J51" s="39">
        <v>-594527196.54358876</v>
      </c>
      <c r="K51" s="39">
        <v>-31002785.494505249</v>
      </c>
      <c r="L51" s="39">
        <v>-1023230.3496863632</v>
      </c>
      <c r="M51" s="39">
        <v>-1272487.9964851947</v>
      </c>
      <c r="N51" s="39">
        <v>-242262934.40632373</v>
      </c>
      <c r="O51" s="39">
        <v>-79828805.958980262</v>
      </c>
      <c r="P51" s="39">
        <v>-27318582.635529332</v>
      </c>
    </row>
    <row r="52" spans="1:16" x14ac:dyDescent="0.2">
      <c r="A52" s="35">
        <v>52</v>
      </c>
      <c r="B52" s="8"/>
      <c r="C52" s="8"/>
      <c r="D52" s="1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3.5" thickBot="1" x14ac:dyDescent="0.25">
      <c r="A53" s="35">
        <v>53</v>
      </c>
      <c r="B53" s="8"/>
      <c r="C53" s="8" t="s">
        <v>13</v>
      </c>
      <c r="D53" s="14"/>
      <c r="E53" s="38">
        <v>3101784695.469358</v>
      </c>
      <c r="F53" s="38">
        <v>1178761026.5906026</v>
      </c>
      <c r="G53" s="38">
        <v>847540291.38058901</v>
      </c>
      <c r="H53" s="38">
        <v>227665651.70703268</v>
      </c>
      <c r="I53" s="38">
        <v>4149996.0880783554</v>
      </c>
      <c r="J53" s="38">
        <v>513564058.1414839</v>
      </c>
      <c r="K53" s="38">
        <v>26784851.7543732</v>
      </c>
      <c r="L53" s="38">
        <v>884522.77435701713</v>
      </c>
      <c r="M53" s="38">
        <v>1110942.418406846</v>
      </c>
      <c r="N53" s="38">
        <v>208633028.57351691</v>
      </c>
      <c r="O53" s="38">
        <v>68986844.032428861</v>
      </c>
      <c r="P53" s="38">
        <v>23703482.008488946</v>
      </c>
    </row>
    <row r="54" spans="1:16" ht="13.5" thickTop="1" x14ac:dyDescent="0.2">
      <c r="A54" s="35">
        <v>54</v>
      </c>
      <c r="B54" s="8"/>
      <c r="C54" s="8"/>
      <c r="D54" s="1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x14ac:dyDescent="0.2">
      <c r="A55" s="35">
        <v>55</v>
      </c>
      <c r="B55" s="8"/>
      <c r="C55" s="5" t="s">
        <v>12</v>
      </c>
      <c r="D55" s="14"/>
      <c r="E55" s="36"/>
      <c r="F55" s="36">
        <v>5.4961181587756085E-2</v>
      </c>
      <c r="G55" s="36">
        <v>7.2817004565861987E-2</v>
      </c>
      <c r="H55" s="36">
        <v>6.5209143810974354E-2</v>
      </c>
      <c r="I55" s="36">
        <v>7.6577726469616941E-2</v>
      </c>
      <c r="J55" s="36">
        <v>3.8559514913421682E-2</v>
      </c>
      <c r="K55" s="36">
        <v>4.8833800282085005E-2</v>
      </c>
      <c r="L55" s="36">
        <v>8.8695858436478314E-2</v>
      </c>
      <c r="M55" s="36">
        <v>4.6833789908185305E-2</v>
      </c>
      <c r="N55" s="36">
        <v>7.1706844872013842E-2</v>
      </c>
      <c r="O55" s="36">
        <v>4.2658861580470171E-2</v>
      </c>
      <c r="P55" s="36">
        <v>3.4684092445440504E-2</v>
      </c>
    </row>
    <row r="56" spans="1:16" x14ac:dyDescent="0.2">
      <c r="A56" s="35">
        <v>56</v>
      </c>
      <c r="B56" s="8"/>
    </row>
    <row r="57" spans="1:16" x14ac:dyDescent="0.2">
      <c r="A57" s="35">
        <v>57</v>
      </c>
      <c r="B57" s="8"/>
      <c r="C57" s="8" t="s">
        <v>66</v>
      </c>
      <c r="D57" s="14">
        <v>5.9118124837598193E-2</v>
      </c>
      <c r="E57" s="8">
        <v>183371694.846109</v>
      </c>
      <c r="F57" s="8">
        <v>69686141.523678645</v>
      </c>
      <c r="G57" s="8">
        <v>50104992.750732012</v>
      </c>
      <c r="H57" s="8">
        <v>13459166.418849507</v>
      </c>
      <c r="I57" s="8">
        <v>245339.98681056037</v>
      </c>
      <c r="J57" s="8">
        <v>30360944.101311781</v>
      </c>
      <c r="K57" s="8">
        <v>1583470.2097715959</v>
      </c>
      <c r="L57" s="8">
        <v>52291.327796136837</v>
      </c>
      <c r="M57" s="8">
        <v>65676.83257875916</v>
      </c>
      <c r="N57" s="8">
        <v>12333993.428455364</v>
      </c>
      <c r="O57" s="8">
        <v>4078372.8576610452</v>
      </c>
      <c r="P57" s="8">
        <v>1401305.4084636122</v>
      </c>
    </row>
    <row r="58" spans="1:16" x14ac:dyDescent="0.2">
      <c r="A58" s="35">
        <v>58</v>
      </c>
      <c r="B58" s="8"/>
      <c r="C58" s="8" t="s">
        <v>10</v>
      </c>
      <c r="D58" s="14"/>
      <c r="E58" s="10">
        <v>1421137843.3822327</v>
      </c>
      <c r="F58" s="10">
        <v>511907360.22340459</v>
      </c>
      <c r="G58" s="10">
        <v>389701398.68599623</v>
      </c>
      <c r="H58" s="10">
        <v>109240834.72652146</v>
      </c>
      <c r="I58" s="10">
        <v>2550540.4976297864</v>
      </c>
      <c r="J58" s="10">
        <v>252163175.2193073</v>
      </c>
      <c r="K58" s="10">
        <v>13138329.828911712</v>
      </c>
      <c r="L58" s="10">
        <v>437370.26873869146</v>
      </c>
      <c r="M58" s="10">
        <v>682654.69563583971</v>
      </c>
      <c r="N58" s="10">
        <v>94229212.531539395</v>
      </c>
      <c r="O58" s="10">
        <v>34203200.751771256</v>
      </c>
      <c r="P58" s="10">
        <v>12883765.952776451</v>
      </c>
    </row>
    <row r="59" spans="1:16" x14ac:dyDescent="0.2">
      <c r="A59" s="35">
        <v>59</v>
      </c>
      <c r="B59" s="8"/>
      <c r="C59" s="8" t="s">
        <v>5</v>
      </c>
      <c r="D59" s="14"/>
      <c r="E59" s="11">
        <v>-249645384.11860427</v>
      </c>
      <c r="F59" s="11">
        <v>-93281848.392412931</v>
      </c>
      <c r="G59" s="11">
        <v>-68535039.865793213</v>
      </c>
      <c r="H59" s="11">
        <v>-18617405.196851149</v>
      </c>
      <c r="I59" s="11">
        <v>-369480.92284548393</v>
      </c>
      <c r="J59" s="11">
        <v>-42026240.725530587</v>
      </c>
      <c r="K59" s="11">
        <v>-2196361.4494514829</v>
      </c>
      <c r="L59" s="11">
        <v>-73427.902341636494</v>
      </c>
      <c r="M59" s="11">
        <v>-98376.787851431087</v>
      </c>
      <c r="N59" s="11">
        <v>-16774554.85773598</v>
      </c>
      <c r="O59" s="11">
        <v>-5668657.9238255899</v>
      </c>
      <c r="P59" s="11">
        <v>-2003990.0939647777</v>
      </c>
    </row>
    <row r="60" spans="1:16" x14ac:dyDescent="0.2">
      <c r="A60" s="35">
        <v>60</v>
      </c>
    </row>
    <row r="61" spans="1:16" x14ac:dyDescent="0.2">
      <c r="A61" s="35">
        <v>61</v>
      </c>
      <c r="B61" s="8"/>
      <c r="C61" s="8" t="s">
        <v>9</v>
      </c>
      <c r="D61" s="14"/>
      <c r="E61" s="10">
        <v>1354864154.1097374</v>
      </c>
      <c r="F61" s="10">
        <v>488311653.35467029</v>
      </c>
      <c r="G61" s="10">
        <v>371271351.57093501</v>
      </c>
      <c r="H61" s="10">
        <v>104082595.94851983</v>
      </c>
      <c r="I61" s="10">
        <v>2426399.561594863</v>
      </c>
      <c r="J61" s="10">
        <v>240497878.59508851</v>
      </c>
      <c r="K61" s="10">
        <v>12525438.589231826</v>
      </c>
      <c r="L61" s="10">
        <v>416233.69419319183</v>
      </c>
      <c r="M61" s="10">
        <v>649954.74036316783</v>
      </c>
      <c r="N61" s="10">
        <v>89788651.102258787</v>
      </c>
      <c r="O61" s="10">
        <v>32612915.685606711</v>
      </c>
      <c r="P61" s="10">
        <v>12281081.267275285</v>
      </c>
    </row>
    <row r="62" spans="1:16" x14ac:dyDescent="0.2">
      <c r="A62" s="35">
        <v>62</v>
      </c>
    </row>
    <row r="63" spans="1:16" x14ac:dyDescent="0.2">
      <c r="A63" s="35">
        <v>63</v>
      </c>
    </row>
    <row r="64" spans="1:16" x14ac:dyDescent="0.2">
      <c r="A64" s="35">
        <v>64</v>
      </c>
      <c r="C64" s="8" t="s">
        <v>7</v>
      </c>
      <c r="D64" s="14">
        <v>5.9118124837598221E-2</v>
      </c>
      <c r="E64" s="8">
        <v>183371694.84610909</v>
      </c>
      <c r="F64" s="8">
        <v>69686141.52367869</v>
      </c>
      <c r="G64" s="8">
        <v>50104992.750732034</v>
      </c>
      <c r="H64" s="8">
        <v>13459166.418849515</v>
      </c>
      <c r="I64" s="8">
        <v>245339.98681056048</v>
      </c>
      <c r="J64" s="8">
        <v>30360944.101311795</v>
      </c>
      <c r="K64" s="8">
        <v>1583470.2097715966</v>
      </c>
      <c r="L64" s="8">
        <v>52291.327796136859</v>
      </c>
      <c r="M64" s="8">
        <v>65676.832578759204</v>
      </c>
      <c r="N64" s="8">
        <v>12333993.42845537</v>
      </c>
      <c r="O64" s="8">
        <v>4078372.857661047</v>
      </c>
      <c r="P64" s="8">
        <v>1401305.4084636129</v>
      </c>
    </row>
    <row r="65" spans="1:16" x14ac:dyDescent="0.2">
      <c r="A65" s="35">
        <v>65</v>
      </c>
      <c r="C65" s="8" t="s">
        <v>65</v>
      </c>
      <c r="D65" s="14"/>
      <c r="E65" s="10">
        <v>1421137843.3822327</v>
      </c>
      <c r="F65" s="10">
        <v>511907360.22340459</v>
      </c>
      <c r="G65" s="10">
        <v>389701398.68599623</v>
      </c>
      <c r="H65" s="10">
        <v>109240834.72652146</v>
      </c>
      <c r="I65" s="10">
        <v>2550540.4976297864</v>
      </c>
      <c r="J65" s="10">
        <v>252163175.2193073</v>
      </c>
      <c r="K65" s="10">
        <v>13138329.828911712</v>
      </c>
      <c r="L65" s="10">
        <v>437370.26873869146</v>
      </c>
      <c r="M65" s="10">
        <v>682654.69563583971</v>
      </c>
      <c r="N65" s="10">
        <v>94229212.531539395</v>
      </c>
      <c r="O65" s="10">
        <v>34203200.751771256</v>
      </c>
      <c r="P65" s="10">
        <v>12883765.952776451</v>
      </c>
    </row>
    <row r="66" spans="1:16" x14ac:dyDescent="0.2">
      <c r="A66" s="35">
        <v>66</v>
      </c>
      <c r="C66" s="8" t="s">
        <v>5</v>
      </c>
      <c r="D66" s="14"/>
      <c r="E66" s="11">
        <v>-249645384.11860427</v>
      </c>
      <c r="F66" s="11">
        <v>-93281848.392412931</v>
      </c>
      <c r="G66" s="11">
        <v>-68535039.865793213</v>
      </c>
      <c r="H66" s="11">
        <v>-18617405.196851149</v>
      </c>
      <c r="I66" s="11">
        <v>-369480.92284548393</v>
      </c>
      <c r="J66" s="11">
        <v>-42026240.725530587</v>
      </c>
      <c r="K66" s="11">
        <v>-2196361.4494514829</v>
      </c>
      <c r="L66" s="11">
        <v>-73427.902341636494</v>
      </c>
      <c r="M66" s="11">
        <v>-98376.787851431087</v>
      </c>
      <c r="N66" s="11">
        <v>-16774554.85773598</v>
      </c>
      <c r="O66" s="11">
        <v>-5668657.9238255899</v>
      </c>
      <c r="P66" s="11">
        <v>-2003990.0939647777</v>
      </c>
    </row>
    <row r="67" spans="1:16" x14ac:dyDescent="0.2">
      <c r="A67" s="35">
        <v>67</v>
      </c>
    </row>
    <row r="68" spans="1:16" x14ac:dyDescent="0.2">
      <c r="A68" s="35">
        <v>68</v>
      </c>
      <c r="C68" s="8" t="s">
        <v>4</v>
      </c>
      <c r="D68" s="14"/>
      <c r="E68" s="10">
        <v>1354864154.1097376</v>
      </c>
      <c r="F68" s="10">
        <v>488311653.35467041</v>
      </c>
      <c r="G68" s="10">
        <v>371271351.57093501</v>
      </c>
      <c r="H68" s="10">
        <v>104082595.94851983</v>
      </c>
      <c r="I68" s="10">
        <v>2426399.561594863</v>
      </c>
      <c r="J68" s="10">
        <v>240497878.59508851</v>
      </c>
      <c r="K68" s="10">
        <v>12525438.589231826</v>
      </c>
      <c r="L68" s="10">
        <v>416233.69419319183</v>
      </c>
      <c r="M68" s="10">
        <v>649954.74036316783</v>
      </c>
      <c r="N68" s="10">
        <v>89788651.102258787</v>
      </c>
      <c r="O68" s="10">
        <v>32612915.685606711</v>
      </c>
      <c r="P68" s="10">
        <v>12281081.267275285</v>
      </c>
    </row>
    <row r="69" spans="1:16" x14ac:dyDescent="0.2">
      <c r="C69" s="51"/>
    </row>
    <row r="70" spans="1:16" x14ac:dyDescent="0.2">
      <c r="A70" s="35"/>
      <c r="B70" s="47"/>
      <c r="C70" s="47" t="s">
        <v>87</v>
      </c>
      <c r="D70" s="49"/>
      <c r="E70" s="48"/>
      <c r="F70" s="47"/>
      <c r="G70" s="48"/>
      <c r="H70" s="48"/>
      <c r="I70" s="48"/>
      <c r="J70" s="47"/>
      <c r="K70" s="47"/>
      <c r="L70" s="47"/>
      <c r="M70" s="47"/>
      <c r="N70" s="47"/>
      <c r="O70" s="48"/>
      <c r="P70" s="48"/>
    </row>
    <row r="71" spans="1:16" x14ac:dyDescent="0.2">
      <c r="A71" s="35"/>
      <c r="B71" s="47"/>
      <c r="C71" s="48" t="s">
        <v>68</v>
      </c>
      <c r="D71" s="49"/>
      <c r="E71" s="48"/>
      <c r="F71" s="47"/>
      <c r="G71" s="48"/>
      <c r="H71" s="47"/>
      <c r="I71" s="47"/>
      <c r="J71" s="47"/>
      <c r="K71" s="47"/>
      <c r="L71" s="47"/>
      <c r="M71" s="47"/>
      <c r="N71" s="47"/>
      <c r="O71" s="48"/>
      <c r="P71" s="48"/>
    </row>
    <row r="72" spans="1:16" x14ac:dyDescent="0.2">
      <c r="A72" s="35"/>
      <c r="B72" s="47"/>
      <c r="C72" s="47" t="s">
        <v>88</v>
      </c>
      <c r="D72" s="49"/>
      <c r="E72" s="48"/>
      <c r="F72" s="47"/>
      <c r="G72" s="48"/>
      <c r="H72" s="47"/>
      <c r="I72" s="47"/>
      <c r="J72" s="47"/>
      <c r="K72" s="47"/>
      <c r="L72" s="47"/>
      <c r="M72" s="47"/>
      <c r="N72" s="47"/>
      <c r="O72" s="48"/>
      <c r="P72" s="48"/>
    </row>
    <row r="73" spans="1:16" x14ac:dyDescent="0.2">
      <c r="A73" s="35"/>
      <c r="B73" s="47"/>
      <c r="C73" s="47" t="s">
        <v>89</v>
      </c>
      <c r="D73" s="49"/>
      <c r="E73" s="48"/>
      <c r="F73" s="47"/>
      <c r="G73" s="48"/>
      <c r="H73" s="47"/>
      <c r="I73" s="47"/>
      <c r="J73" s="47"/>
      <c r="K73" s="47"/>
      <c r="L73" s="47"/>
      <c r="M73" s="47"/>
      <c r="N73" s="47"/>
      <c r="O73" s="47"/>
      <c r="P73" s="47"/>
    </row>
    <row r="74" spans="1:16" x14ac:dyDescent="0.2">
      <c r="A74" s="35"/>
      <c r="B74" s="50"/>
      <c r="C74" s="47" t="s">
        <v>90</v>
      </c>
      <c r="D74" s="49"/>
      <c r="E74" s="48"/>
      <c r="F74" s="47"/>
      <c r="G74" s="48"/>
      <c r="H74" s="47"/>
      <c r="I74" s="47"/>
      <c r="J74" s="47"/>
      <c r="K74" s="47"/>
      <c r="L74" s="47"/>
      <c r="M74" s="47"/>
      <c r="N74" s="47"/>
      <c r="O74" s="47"/>
      <c r="P74" s="47"/>
    </row>
    <row r="75" spans="1:16" x14ac:dyDescent="0.2">
      <c r="A75" s="3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x14ac:dyDescent="0.2">
      <c r="A76" s="3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6" x14ac:dyDescent="0.2">
      <c r="A77" s="35"/>
      <c r="B77" s="8"/>
      <c r="C77" s="40" t="s">
        <v>62</v>
      </c>
      <c r="D77" s="46" t="s">
        <v>61</v>
      </c>
      <c r="E77" s="40" t="s">
        <v>60</v>
      </c>
      <c r="F77" s="40" t="s">
        <v>59</v>
      </c>
      <c r="G77" s="40" t="s">
        <v>58</v>
      </c>
      <c r="H77" s="40" t="s">
        <v>57</v>
      </c>
      <c r="I77" s="40" t="s">
        <v>56</v>
      </c>
      <c r="J77" s="40" t="s">
        <v>55</v>
      </c>
      <c r="K77" s="40" t="s">
        <v>54</v>
      </c>
      <c r="L77" s="40" t="s">
        <v>53</v>
      </c>
      <c r="M77" s="40" t="s">
        <v>52</v>
      </c>
      <c r="N77" s="40" t="s">
        <v>51</v>
      </c>
      <c r="O77" s="40" t="s">
        <v>50</v>
      </c>
      <c r="P77" s="40" t="s">
        <v>49</v>
      </c>
    </row>
    <row r="78" spans="1:16" x14ac:dyDescent="0.2">
      <c r="A78" s="35"/>
      <c r="B78" s="8"/>
      <c r="C78" s="8"/>
      <c r="D78" s="14"/>
      <c r="E78" s="40"/>
      <c r="F78" s="37"/>
      <c r="G78" s="35"/>
      <c r="H78" s="35"/>
      <c r="I78" s="35"/>
      <c r="J78" s="35"/>
      <c r="K78" s="37"/>
      <c r="L78" s="35"/>
      <c r="M78" s="35"/>
      <c r="N78" s="35"/>
      <c r="O78" s="45"/>
      <c r="P78" s="45"/>
    </row>
    <row r="79" spans="1:16" ht="38.25" x14ac:dyDescent="0.2">
      <c r="A79" s="35"/>
      <c r="B79" s="42"/>
      <c r="C79" s="44" t="s">
        <v>48</v>
      </c>
      <c r="D79" s="41"/>
      <c r="E79" s="24" t="s">
        <v>91</v>
      </c>
      <c r="F79" s="24" t="s">
        <v>92</v>
      </c>
      <c r="G79" s="24" t="s">
        <v>93</v>
      </c>
      <c r="H79" s="24" t="s">
        <v>94</v>
      </c>
      <c r="I79" s="24" t="s">
        <v>95</v>
      </c>
      <c r="J79" s="24" t="s">
        <v>96</v>
      </c>
      <c r="K79" s="24" t="s">
        <v>97</v>
      </c>
      <c r="L79" s="24" t="s">
        <v>98</v>
      </c>
      <c r="M79" s="24" t="s">
        <v>99</v>
      </c>
      <c r="N79" s="24" t="s">
        <v>100</v>
      </c>
      <c r="O79" s="24" t="s">
        <v>101</v>
      </c>
      <c r="P79" s="24" t="s">
        <v>102</v>
      </c>
    </row>
    <row r="80" spans="1:16" x14ac:dyDescent="0.2">
      <c r="A80" s="35"/>
      <c r="B80" s="42"/>
      <c r="C80" s="44"/>
      <c r="D80" s="41"/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x14ac:dyDescent="0.2">
      <c r="A81" s="35"/>
      <c r="B81" s="42"/>
      <c r="C81" s="5" t="s">
        <v>47</v>
      </c>
      <c r="D81" s="41"/>
      <c r="E81" s="40">
        <v>811017114.6676991</v>
      </c>
      <c r="F81" s="40">
        <v>316188972.59184206</v>
      </c>
      <c r="G81" s="40">
        <v>235014284.25188828</v>
      </c>
      <c r="H81" s="40">
        <v>58763520.918761313</v>
      </c>
      <c r="I81" s="40">
        <v>727918.03075224708</v>
      </c>
      <c r="J81" s="40">
        <v>115040086.72339515</v>
      </c>
      <c r="K81" s="40">
        <v>6250235.7879346414</v>
      </c>
      <c r="L81" s="40">
        <v>241579.7142583525</v>
      </c>
      <c r="M81" s="40">
        <v>191100.50369230023</v>
      </c>
      <c r="N81" s="40">
        <v>58352237.119780377</v>
      </c>
      <c r="O81" s="40">
        <v>15603245.508055158</v>
      </c>
      <c r="P81" s="40">
        <v>4643933.5173392044</v>
      </c>
    </row>
    <row r="82" spans="1:16" x14ac:dyDescent="0.2">
      <c r="A82" s="35"/>
      <c r="B82" s="8"/>
      <c r="C82" s="8"/>
      <c r="D82" s="14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x14ac:dyDescent="0.2">
      <c r="A83" s="35">
        <v>83</v>
      </c>
      <c r="B83" s="8"/>
      <c r="C83" s="8" t="s">
        <v>46</v>
      </c>
      <c r="D83" s="14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1:16" x14ac:dyDescent="0.2">
      <c r="A84" s="35">
        <v>84</v>
      </c>
      <c r="B84" s="8"/>
      <c r="C84" s="8" t="s">
        <v>45</v>
      </c>
      <c r="D84" s="14"/>
      <c r="E84" s="37">
        <v>462461573.79836047</v>
      </c>
      <c r="F84" s="8">
        <v>184379416.4313077</v>
      </c>
      <c r="G84" s="8">
        <v>125910872.38145997</v>
      </c>
      <c r="H84" s="8">
        <v>32430806.497846238</v>
      </c>
      <c r="I84" s="8">
        <v>406988.56698658958</v>
      </c>
      <c r="J84" s="8">
        <v>71447852.72860913</v>
      </c>
      <c r="K84" s="8">
        <v>3727374.1685664267</v>
      </c>
      <c r="L84" s="8">
        <v>121878.73208396339</v>
      </c>
      <c r="M84" s="8">
        <v>112390.18016233404</v>
      </c>
      <c r="N84" s="8">
        <v>31512903.595781311</v>
      </c>
      <c r="O84" s="8">
        <v>9495430.0454529002</v>
      </c>
      <c r="P84" s="8">
        <v>2915660.470103927</v>
      </c>
    </row>
    <row r="85" spans="1:16" x14ac:dyDescent="0.2">
      <c r="A85" s="35">
        <v>85</v>
      </c>
      <c r="B85" s="8"/>
      <c r="C85" s="8" t="s">
        <v>44</v>
      </c>
      <c r="D85" s="14"/>
      <c r="E85" s="37">
        <v>206648425.90047833</v>
      </c>
      <c r="F85" s="8">
        <v>82404470.431415021</v>
      </c>
      <c r="G85" s="8">
        <v>56283963.368865654</v>
      </c>
      <c r="H85" s="8">
        <v>14484281.884686612</v>
      </c>
      <c r="I85" s="8">
        <v>176038.96975899278</v>
      </c>
      <c r="J85" s="8">
        <v>31920259.865400478</v>
      </c>
      <c r="K85" s="8">
        <v>1660064.3168415453</v>
      </c>
      <c r="L85" s="8">
        <v>54191.459338420333</v>
      </c>
      <c r="M85" s="8">
        <v>49483.841680484395</v>
      </c>
      <c r="N85" s="8">
        <v>14078006.98842817</v>
      </c>
      <c r="O85" s="8">
        <v>4240709.5778127071</v>
      </c>
      <c r="P85" s="8">
        <v>1296955.1962502245</v>
      </c>
    </row>
    <row r="86" spans="1:16" x14ac:dyDescent="0.2">
      <c r="A86" s="35">
        <v>86</v>
      </c>
      <c r="B86" s="8"/>
      <c r="C86" s="8" t="s">
        <v>43</v>
      </c>
      <c r="D86" s="14"/>
      <c r="E86" s="37">
        <v>-6803136.2933928436</v>
      </c>
      <c r="F86" s="8">
        <v>-3469078.6376136295</v>
      </c>
      <c r="G86" s="8">
        <v>-1636052.901428164</v>
      </c>
      <c r="H86" s="8">
        <v>-376889.05715980893</v>
      </c>
      <c r="I86" s="8">
        <v>-59466.950786109854</v>
      </c>
      <c r="J86" s="8">
        <v>-550176.74817843945</v>
      </c>
      <c r="K86" s="8">
        <v>-72913.267188748388</v>
      </c>
      <c r="L86" s="8">
        <v>-3026.9246824651013</v>
      </c>
      <c r="M86" s="8">
        <v>-2094.1146525314771</v>
      </c>
      <c r="N86" s="8">
        <v>-533664.09085405886</v>
      </c>
      <c r="O86" s="8">
        <v>-73849.997965408751</v>
      </c>
      <c r="P86" s="8">
        <v>-25923.602883479325</v>
      </c>
    </row>
    <row r="87" spans="1:16" x14ac:dyDescent="0.2">
      <c r="A87" s="35">
        <v>87</v>
      </c>
      <c r="B87" s="8"/>
      <c r="C87" s="8" t="s">
        <v>42</v>
      </c>
      <c r="D87" s="14"/>
      <c r="E87" s="37">
        <v>27484837.581847358</v>
      </c>
      <c r="F87" s="8">
        <v>10444972.344784858</v>
      </c>
      <c r="G87" s="8">
        <v>7510033.5902399486</v>
      </c>
      <c r="H87" s="8">
        <v>2017339.7171225543</v>
      </c>
      <c r="I87" s="8">
        <v>36773.012844102574</v>
      </c>
      <c r="J87" s="8">
        <v>4550678.4357117349</v>
      </c>
      <c r="K87" s="8">
        <v>237339.90989062161</v>
      </c>
      <c r="L87" s="8">
        <v>7837.7344585385326</v>
      </c>
      <c r="M87" s="8">
        <v>9844.0333325832253</v>
      </c>
      <c r="N87" s="8">
        <v>1848692.1135847347</v>
      </c>
      <c r="O87" s="8">
        <v>611290.72120482184</v>
      </c>
      <c r="P87" s="8">
        <v>210035.9686728603</v>
      </c>
    </row>
    <row r="88" spans="1:16" x14ac:dyDescent="0.2">
      <c r="A88" s="35">
        <v>88</v>
      </c>
      <c r="B88" s="8"/>
      <c r="C88" s="8" t="s">
        <v>41</v>
      </c>
      <c r="D88" s="14"/>
      <c r="E88" s="37">
        <v>-67290922.926878124</v>
      </c>
      <c r="F88" s="8">
        <v>-27936015.873508289</v>
      </c>
      <c r="G88" s="8">
        <v>-15540784.195942372</v>
      </c>
      <c r="H88" s="8">
        <v>-4387858.0860266378</v>
      </c>
      <c r="I88" s="8">
        <v>-46497.205054049206</v>
      </c>
      <c r="J88" s="8">
        <v>-12657878.786267409</v>
      </c>
      <c r="K88" s="8">
        <v>-598371.38819943799</v>
      </c>
      <c r="L88" s="8">
        <v>-11950.149495335338</v>
      </c>
      <c r="M88" s="8">
        <v>-18132.101813449881</v>
      </c>
      <c r="N88" s="8">
        <v>-3941859.1568031092</v>
      </c>
      <c r="O88" s="8">
        <v>-1620458.5523968174</v>
      </c>
      <c r="P88" s="8">
        <v>-531117.43137118814</v>
      </c>
    </row>
    <row r="89" spans="1:16" x14ac:dyDescent="0.2">
      <c r="A89" s="35">
        <v>89</v>
      </c>
      <c r="B89" s="8"/>
      <c r="C89" s="8" t="s">
        <v>40</v>
      </c>
      <c r="D89" s="14"/>
      <c r="E89" s="37">
        <v>-1295943.3689608576</v>
      </c>
      <c r="F89" s="8">
        <v>-761455.12341871089</v>
      </c>
      <c r="G89" s="8">
        <v>277966.66371569567</v>
      </c>
      <c r="H89" s="8">
        <v>-17292.187560538325</v>
      </c>
      <c r="I89" s="8">
        <v>1217.0898139448013</v>
      </c>
      <c r="J89" s="8">
        <v>-715834.27814909944</v>
      </c>
      <c r="K89" s="8">
        <v>-23663.954921052868</v>
      </c>
      <c r="L89" s="8">
        <v>944.02481873137447</v>
      </c>
      <c r="M89" s="8">
        <v>-799.45600626891803</v>
      </c>
      <c r="N89" s="8">
        <v>57423.785190237431</v>
      </c>
      <c r="O89" s="8">
        <v>-81310.688283072712</v>
      </c>
      <c r="P89" s="8">
        <v>-33139.244160727219</v>
      </c>
    </row>
    <row r="90" spans="1:16" x14ac:dyDescent="0.2">
      <c r="A90" s="35">
        <v>90</v>
      </c>
      <c r="B90" s="8"/>
      <c r="C90" s="8" t="s">
        <v>39</v>
      </c>
      <c r="D90" s="14"/>
      <c r="E90" s="37">
        <v>29530684.826046068</v>
      </c>
      <c r="F90" s="8">
        <v>11222448.937967386</v>
      </c>
      <c r="G90" s="8">
        <v>8069046.5907235201</v>
      </c>
      <c r="H90" s="8">
        <v>2167501.3794790241</v>
      </c>
      <c r="I90" s="8">
        <v>39510.229928393397</v>
      </c>
      <c r="J90" s="8">
        <v>4889410.3968961891</v>
      </c>
      <c r="K90" s="8">
        <v>255006.42144056765</v>
      </c>
      <c r="L90" s="8">
        <v>8421.1400324303959</v>
      </c>
      <c r="M90" s="8">
        <v>10576.778738310739</v>
      </c>
      <c r="N90" s="8">
        <v>1986300.4096019971</v>
      </c>
      <c r="O90" s="8">
        <v>656792.44315085607</v>
      </c>
      <c r="P90" s="8">
        <v>225670.09808739164</v>
      </c>
    </row>
    <row r="91" spans="1:16" x14ac:dyDescent="0.2">
      <c r="A91" s="35">
        <v>91</v>
      </c>
      <c r="B91" s="8"/>
      <c r="C91" s="8" t="s">
        <v>38</v>
      </c>
      <c r="E91" s="37">
        <v>-309407.32935433718</v>
      </c>
      <c r="F91" s="8">
        <v>-117583.04879029866</v>
      </c>
      <c r="G91" s="8">
        <v>-84543.320643531551</v>
      </c>
      <c r="H91" s="8">
        <v>-22709.964809381647</v>
      </c>
      <c r="I91" s="8">
        <v>-413.96787092244369</v>
      </c>
      <c r="J91" s="8">
        <v>-51228.727743105803</v>
      </c>
      <c r="K91" s="8">
        <v>-2671.8261459531773</v>
      </c>
      <c r="L91" s="8">
        <v>-88.232374660511738</v>
      </c>
      <c r="M91" s="8">
        <v>-110.81804847634582</v>
      </c>
      <c r="N91" s="8">
        <v>-20811.434230212089</v>
      </c>
      <c r="O91" s="8">
        <v>-6881.5334616344489</v>
      </c>
      <c r="P91" s="8">
        <v>-2364.4552361605388</v>
      </c>
    </row>
    <row r="92" spans="1:16" x14ac:dyDescent="0.2">
      <c r="A92" s="35">
        <v>92</v>
      </c>
      <c r="B92" s="8"/>
      <c r="C92" s="8" t="s">
        <v>37</v>
      </c>
      <c r="E92" s="37">
        <v>-333137.46437104658</v>
      </c>
      <c r="F92" s="8">
        <v>-132965.43714560827</v>
      </c>
      <c r="G92" s="8">
        <v>-90729.658947517222</v>
      </c>
      <c r="H92" s="8">
        <v>-23328.666657010646</v>
      </c>
      <c r="I92" s="8">
        <v>-280.64420187401743</v>
      </c>
      <c r="J92" s="8">
        <v>-51386.56296877117</v>
      </c>
      <c r="K92" s="8">
        <v>-2672.2842700006881</v>
      </c>
      <c r="L92" s="8">
        <v>-87.213632361321231</v>
      </c>
      <c r="M92" s="8">
        <v>-79.003733324237785</v>
      </c>
      <c r="N92" s="8">
        <v>-22700.736740619883</v>
      </c>
      <c r="O92" s="8">
        <v>-6825.289340965468</v>
      </c>
      <c r="P92" s="8">
        <v>-2081.9667329936856</v>
      </c>
    </row>
    <row r="93" spans="1:16" x14ac:dyDescent="0.2">
      <c r="A93" s="35">
        <v>93</v>
      </c>
      <c r="B93" s="8"/>
      <c r="D93" s="14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1:16" x14ac:dyDescent="0.2">
      <c r="A94" s="35">
        <v>94</v>
      </c>
      <c r="B94" s="8"/>
      <c r="C94" s="8" t="s">
        <v>10</v>
      </c>
      <c r="D94" s="14"/>
      <c r="E94" s="39">
        <v>650092974.72377503</v>
      </c>
      <c r="F94" s="39">
        <v>256034210.02499843</v>
      </c>
      <c r="G94" s="39">
        <v>180699772.51804316</v>
      </c>
      <c r="H94" s="39">
        <v>46271851.516921051</v>
      </c>
      <c r="I94" s="39">
        <v>553869.10141906771</v>
      </c>
      <c r="J94" s="39">
        <v>98781696.323310703</v>
      </c>
      <c r="K94" s="39">
        <v>5179492.0960139679</v>
      </c>
      <c r="L94" s="39">
        <v>178120.57054726174</v>
      </c>
      <c r="M94" s="39">
        <v>161079.33965966155</v>
      </c>
      <c r="N94" s="39">
        <v>44964291.473958455</v>
      </c>
      <c r="O94" s="39">
        <v>13214896.726173386</v>
      </c>
      <c r="P94" s="39">
        <v>4053695.0327298543</v>
      </c>
    </row>
    <row r="95" spans="1:16" x14ac:dyDescent="0.2">
      <c r="A95" s="35">
        <v>95</v>
      </c>
      <c r="B95" s="8"/>
      <c r="C95" s="8"/>
      <c r="D95" s="14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1:16" x14ac:dyDescent="0.2">
      <c r="A96" s="35">
        <v>96</v>
      </c>
      <c r="B96" s="8"/>
      <c r="C96" s="8"/>
      <c r="D96" s="14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 x14ac:dyDescent="0.2">
      <c r="A97" s="35">
        <v>97</v>
      </c>
      <c r="B97" s="8"/>
      <c r="C97" s="8" t="s">
        <v>35</v>
      </c>
      <c r="D97" s="14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1:16" x14ac:dyDescent="0.2">
      <c r="A98" s="35">
        <v>98</v>
      </c>
      <c r="B98" s="8"/>
      <c r="C98" s="8" t="s">
        <v>34</v>
      </c>
      <c r="D98" s="14"/>
      <c r="E98" s="37">
        <v>4751037203.9454641</v>
      </c>
      <c r="F98" s="8">
        <v>1891816784.5419807</v>
      </c>
      <c r="G98" s="8">
        <v>1294146176.7421393</v>
      </c>
      <c r="H98" s="8">
        <v>333489909.29529393</v>
      </c>
      <c r="I98" s="8">
        <v>4118299.5149987093</v>
      </c>
      <c r="J98" s="8">
        <v>735500496.61499882</v>
      </c>
      <c r="K98" s="8">
        <v>38254410.07125631</v>
      </c>
      <c r="L98" s="8">
        <v>1249256.4273285188</v>
      </c>
      <c r="M98" s="8">
        <v>1155025.707212982</v>
      </c>
      <c r="N98" s="8">
        <v>323539706.39152271</v>
      </c>
      <c r="O98" s="8">
        <v>97749286.479675084</v>
      </c>
      <c r="P98" s="8">
        <v>30017852.159056924</v>
      </c>
    </row>
    <row r="99" spans="1:16" x14ac:dyDescent="0.2">
      <c r="A99" s="35">
        <v>99</v>
      </c>
      <c r="B99" s="8"/>
      <c r="C99" s="8" t="s">
        <v>33</v>
      </c>
      <c r="D99" s="14"/>
      <c r="E99" s="37">
        <v>13457.354104202057</v>
      </c>
      <c r="F99" s="8">
        <v>6071.3593081022436</v>
      </c>
      <c r="G99" s="8">
        <v>3452.1084873932396</v>
      </c>
      <c r="H99" s="8">
        <v>859.12511510898594</v>
      </c>
      <c r="I99" s="8">
        <v>41.035834397580047</v>
      </c>
      <c r="J99" s="8">
        <v>1618.2669701818197</v>
      </c>
      <c r="K99" s="8">
        <v>130.11690156703216</v>
      </c>
      <c r="L99" s="8">
        <v>4.6979901517642189</v>
      </c>
      <c r="M99" s="8">
        <v>4.2888097177936233</v>
      </c>
      <c r="N99" s="8">
        <v>985.12382564222867</v>
      </c>
      <c r="O99" s="8">
        <v>217.13119076023236</v>
      </c>
      <c r="P99" s="8">
        <v>74.099671179138042</v>
      </c>
    </row>
    <row r="100" spans="1:16" x14ac:dyDescent="0.2">
      <c r="A100" s="35">
        <v>100</v>
      </c>
      <c r="B100" s="8"/>
      <c r="C100" s="8" t="s">
        <v>32</v>
      </c>
      <c r="D100" s="14"/>
      <c r="E100" s="37">
        <v>8077653.618256487</v>
      </c>
      <c r="F100" s="8">
        <v>3224096.6440231726</v>
      </c>
      <c r="G100" s="8">
        <v>2199938.3966059778</v>
      </c>
      <c r="H100" s="8">
        <v>565645.17996916501</v>
      </c>
      <c r="I100" s="8">
        <v>6803.3876849140725</v>
      </c>
      <c r="J100" s="8">
        <v>1245947.5231317822</v>
      </c>
      <c r="K100" s="8">
        <v>64793.636047547916</v>
      </c>
      <c r="L100" s="8">
        <v>2114.6187928182007</v>
      </c>
      <c r="M100" s="8">
        <v>1915.2655477802364</v>
      </c>
      <c r="N100" s="8">
        <v>550432.08812514134</v>
      </c>
      <c r="O100" s="8">
        <v>165489.07632255193</v>
      </c>
      <c r="P100" s="8">
        <v>50477.802005635458</v>
      </c>
    </row>
    <row r="101" spans="1:16" x14ac:dyDescent="0.2">
      <c r="A101" s="35">
        <v>101</v>
      </c>
      <c r="B101" s="8"/>
      <c r="C101" s="5" t="s">
        <v>31</v>
      </c>
      <c r="D101" s="14"/>
      <c r="E101" s="37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</row>
    <row r="102" spans="1:16" x14ac:dyDescent="0.2">
      <c r="A102" s="35">
        <v>102</v>
      </c>
      <c r="B102" s="8"/>
      <c r="C102" s="8" t="s">
        <v>30</v>
      </c>
      <c r="D102" s="14"/>
      <c r="E102" s="37">
        <v>9153247.2015215959</v>
      </c>
      <c r="F102" s="8">
        <v>3487161.6258998867</v>
      </c>
      <c r="G102" s="8">
        <v>2500534.5527178403</v>
      </c>
      <c r="H102" s="8">
        <v>670291.83850099973</v>
      </c>
      <c r="I102" s="8">
        <v>12020.823062135256</v>
      </c>
      <c r="J102" s="8">
        <v>1510493.3183874309</v>
      </c>
      <c r="K102" s="8">
        <v>78765.420448886056</v>
      </c>
      <c r="L102" s="8">
        <v>2599.3151322318095</v>
      </c>
      <c r="M102" s="8">
        <v>3223.6587373243055</v>
      </c>
      <c r="N102" s="8">
        <v>616037.48191706243</v>
      </c>
      <c r="O102" s="8">
        <v>202795.71998590638</v>
      </c>
      <c r="P102" s="8">
        <v>69323.446731893433</v>
      </c>
    </row>
    <row r="103" spans="1:16" x14ac:dyDescent="0.2">
      <c r="A103" s="35">
        <v>103</v>
      </c>
      <c r="B103" s="8"/>
      <c r="C103" s="8" t="s">
        <v>29</v>
      </c>
      <c r="D103" s="14"/>
      <c r="E103" s="37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</row>
    <row r="104" spans="1:16" x14ac:dyDescent="0.2">
      <c r="A104" s="35">
        <v>104</v>
      </c>
      <c r="B104" s="8"/>
      <c r="C104" s="8" t="s">
        <v>28</v>
      </c>
      <c r="D104" s="14"/>
      <c r="E104" s="37">
        <v>73991814.261102691</v>
      </c>
      <c r="F104" s="8">
        <v>28238483.407389678</v>
      </c>
      <c r="G104" s="8">
        <v>20211214.647567078</v>
      </c>
      <c r="H104" s="8">
        <v>5409697.7535766568</v>
      </c>
      <c r="I104" s="8">
        <v>95890.509545100664</v>
      </c>
      <c r="J104" s="8">
        <v>12181000.909657415</v>
      </c>
      <c r="K104" s="8">
        <v>635124.71040851797</v>
      </c>
      <c r="L104" s="8">
        <v>20951.612505150242</v>
      </c>
      <c r="M104" s="8">
        <v>25745.817759142177</v>
      </c>
      <c r="N104" s="8">
        <v>4982128.4421112891</v>
      </c>
      <c r="O104" s="8">
        <v>1634793.2853234643</v>
      </c>
      <c r="P104" s="8">
        <v>556783.16525918676</v>
      </c>
    </row>
    <row r="105" spans="1:16" x14ac:dyDescent="0.2">
      <c r="A105" s="35">
        <v>105</v>
      </c>
      <c r="B105" s="8"/>
      <c r="C105" s="8" t="s">
        <v>27</v>
      </c>
      <c r="D105" s="14"/>
      <c r="E105" s="37">
        <v>100490592.78674361</v>
      </c>
      <c r="F105" s="8">
        <v>36350777.970197894</v>
      </c>
      <c r="G105" s="8">
        <v>27541666.779574215</v>
      </c>
      <c r="H105" s="8">
        <v>7700037.5847033495</v>
      </c>
      <c r="I105" s="8">
        <v>182121.77062210301</v>
      </c>
      <c r="J105" s="8">
        <v>17730541.704466317</v>
      </c>
      <c r="K105" s="8">
        <v>926899.60792934219</v>
      </c>
      <c r="L105" s="8">
        <v>30899.631938405902</v>
      </c>
      <c r="M105" s="8">
        <v>47643.602373698617</v>
      </c>
      <c r="N105" s="8">
        <v>6673853.9187947968</v>
      </c>
      <c r="O105" s="8">
        <v>2404048.9155371534</v>
      </c>
      <c r="P105" s="8">
        <v>902101.30060631805</v>
      </c>
    </row>
    <row r="106" spans="1:16" x14ac:dyDescent="0.2">
      <c r="A106" s="35">
        <v>106</v>
      </c>
      <c r="B106" s="8"/>
      <c r="C106" s="8" t="s">
        <v>26</v>
      </c>
      <c r="E106" s="37">
        <v>6740552.5125815384</v>
      </c>
      <c r="F106" s="8">
        <v>2581109.8305584635</v>
      </c>
      <c r="G106" s="8">
        <v>1877560.1844816427</v>
      </c>
      <c r="H106" s="8">
        <v>493264.64447037556</v>
      </c>
      <c r="I106" s="8">
        <v>8432.128452994235</v>
      </c>
      <c r="J106" s="8">
        <v>1064559.550443734</v>
      </c>
      <c r="K106" s="8">
        <v>56457.263924235514</v>
      </c>
      <c r="L106" s="8">
        <v>1965.1304412544537</v>
      </c>
      <c r="M106" s="8">
        <v>2186.8870394641272</v>
      </c>
      <c r="N106" s="8">
        <v>463866.34984175407</v>
      </c>
      <c r="O106" s="8">
        <v>143500.75460691389</v>
      </c>
      <c r="P106" s="8">
        <v>47649.788320707012</v>
      </c>
    </row>
    <row r="107" spans="1:16" x14ac:dyDescent="0.2">
      <c r="A107" s="35">
        <v>107</v>
      </c>
      <c r="B107" s="8"/>
      <c r="C107" s="8" t="s">
        <v>25</v>
      </c>
      <c r="D107" s="14"/>
      <c r="E107" s="37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</row>
    <row r="108" spans="1:16" x14ac:dyDescent="0.2">
      <c r="A108" s="35">
        <v>108</v>
      </c>
      <c r="B108" s="8"/>
      <c r="C108" s="8" t="s">
        <v>24</v>
      </c>
      <c r="D108" s="14"/>
      <c r="E108" s="37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</row>
    <row r="109" spans="1:16" x14ac:dyDescent="0.2">
      <c r="A109" s="35">
        <v>109</v>
      </c>
      <c r="B109" s="8"/>
      <c r="C109" s="8"/>
      <c r="D109" s="14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1:16" x14ac:dyDescent="0.2">
      <c r="A110" s="35">
        <v>110</v>
      </c>
      <c r="B110" s="8"/>
      <c r="C110" s="8" t="s">
        <v>23</v>
      </c>
      <c r="D110" s="14"/>
      <c r="E110" s="39">
        <v>4949504521.6797743</v>
      </c>
      <c r="F110" s="39">
        <v>1965704485.3793578</v>
      </c>
      <c r="G110" s="39">
        <v>1348480543.4115734</v>
      </c>
      <c r="H110" s="39">
        <v>348329705.42162955</v>
      </c>
      <c r="I110" s="39">
        <v>4423609.1702003535</v>
      </c>
      <c r="J110" s="39">
        <v>769234657.88805556</v>
      </c>
      <c r="K110" s="39">
        <v>40016580.826916404</v>
      </c>
      <c r="L110" s="39">
        <v>1307791.4341285313</v>
      </c>
      <c r="M110" s="39">
        <v>1235745.2274801098</v>
      </c>
      <c r="N110" s="39">
        <v>336827009.79613853</v>
      </c>
      <c r="O110" s="39">
        <v>102300131.36264184</v>
      </c>
      <c r="P110" s="39">
        <v>31644261.76165184</v>
      </c>
    </row>
    <row r="111" spans="1:16" x14ac:dyDescent="0.2">
      <c r="A111" s="35">
        <v>111</v>
      </c>
      <c r="B111" s="8"/>
      <c r="C111" s="8"/>
      <c r="D111" s="14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x14ac:dyDescent="0.2">
      <c r="A112" s="35">
        <v>112</v>
      </c>
      <c r="B112" s="8"/>
      <c r="C112" s="8" t="s">
        <v>22</v>
      </c>
      <c r="D112" s="14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 x14ac:dyDescent="0.2">
      <c r="A113" s="35">
        <v>113</v>
      </c>
      <c r="B113" s="8"/>
      <c r="C113" s="8" t="s">
        <v>21</v>
      </c>
      <c r="D113" s="14"/>
      <c r="E113" s="37">
        <v>-1689275353.8473117</v>
      </c>
      <c r="F113" s="8">
        <v>-673613002.16597605</v>
      </c>
      <c r="G113" s="8">
        <v>-460101447.90485018</v>
      </c>
      <c r="H113" s="8">
        <v>-118406078.95820218</v>
      </c>
      <c r="I113" s="8">
        <v>-1439402.4270096079</v>
      </c>
      <c r="J113" s="8">
        <v>-260944423.80454844</v>
      </c>
      <c r="K113" s="8">
        <v>-13570850.630771803</v>
      </c>
      <c r="L113" s="8">
        <v>-443011.77729074715</v>
      </c>
      <c r="M113" s="8">
        <v>-404597.38737973478</v>
      </c>
      <c r="N113" s="8">
        <v>-115081940.86931838</v>
      </c>
      <c r="O113" s="8">
        <v>-34667484.091221519</v>
      </c>
      <c r="P113" s="8">
        <v>-10603113.830742894</v>
      </c>
    </row>
    <row r="114" spans="1:16" x14ac:dyDescent="0.2">
      <c r="A114" s="35">
        <v>114</v>
      </c>
      <c r="B114" s="8"/>
      <c r="C114" s="8" t="s">
        <v>20</v>
      </c>
      <c r="D114" s="14"/>
      <c r="E114" s="37">
        <v>-95881116.687159061</v>
      </c>
      <c r="F114" s="8">
        <v>-36610838.974509925</v>
      </c>
      <c r="G114" s="8">
        <v>-26189531.291848443</v>
      </c>
      <c r="H114" s="8">
        <v>-7006816.2870524023</v>
      </c>
      <c r="I114" s="8">
        <v>-123779.72340003769</v>
      </c>
      <c r="J114" s="8">
        <v>-15773609.961084049</v>
      </c>
      <c r="K114" s="8">
        <v>-822423.20545386476</v>
      </c>
      <c r="L114" s="8">
        <v>-27127.272854407463</v>
      </c>
      <c r="M114" s="8">
        <v>-33245.412175606943</v>
      </c>
      <c r="N114" s="8">
        <v>-6456865.1783949882</v>
      </c>
      <c r="O114" s="8">
        <v>-2116726.2419696874</v>
      </c>
      <c r="P114" s="8">
        <v>-720153.13841564232</v>
      </c>
    </row>
    <row r="115" spans="1:16" x14ac:dyDescent="0.2">
      <c r="A115" s="35">
        <v>115</v>
      </c>
      <c r="B115" s="8"/>
      <c r="C115" s="8" t="s">
        <v>19</v>
      </c>
      <c r="D115" s="14"/>
      <c r="E115" s="37">
        <v>-328878741.83979291</v>
      </c>
      <c r="F115" s="8">
        <v>-125407657.9529112</v>
      </c>
      <c r="G115" s="8">
        <v>-89839703.887571767</v>
      </c>
      <c r="H115" s="8">
        <v>-24063846.42725924</v>
      </c>
      <c r="I115" s="8">
        <v>-428981.91818743024</v>
      </c>
      <c r="J115" s="8">
        <v>-54205424.532786481</v>
      </c>
      <c r="K115" s="8">
        <v>-2826432.4287255411</v>
      </c>
      <c r="L115" s="8">
        <v>-93256.104212104226</v>
      </c>
      <c r="M115" s="8">
        <v>-115111.2151388421</v>
      </c>
      <c r="N115" s="8">
        <v>-22139623.813212387</v>
      </c>
      <c r="O115" s="8">
        <v>-7276130.9070959846</v>
      </c>
      <c r="P115" s="8">
        <v>-2482572.6526919589</v>
      </c>
    </row>
    <row r="116" spans="1:16" x14ac:dyDescent="0.2">
      <c r="A116" s="35">
        <v>116</v>
      </c>
      <c r="B116" s="8"/>
      <c r="C116" s="8" t="s">
        <v>18</v>
      </c>
      <c r="D116" s="14"/>
      <c r="E116" s="37">
        <v>-783833.85018364165</v>
      </c>
      <c r="F116" s="8">
        <v>-298894.15160740208</v>
      </c>
      <c r="G116" s="8">
        <v>-214119.48647104422</v>
      </c>
      <c r="H116" s="8">
        <v>-57351.994678855131</v>
      </c>
      <c r="I116" s="8">
        <v>-1022.3230875854252</v>
      </c>
      <c r="J116" s="8">
        <v>-129188.51199576013</v>
      </c>
      <c r="K116" s="8">
        <v>-6736.2698661741861</v>
      </c>
      <c r="L116" s="8">
        <v>-222.25780606282973</v>
      </c>
      <c r="M116" s="8">
        <v>-274.3281120525279</v>
      </c>
      <c r="N116" s="8">
        <v>-52766.683436409658</v>
      </c>
      <c r="O116" s="8">
        <v>-17341.256674597684</v>
      </c>
      <c r="P116" s="8">
        <v>-5916.5864476977704</v>
      </c>
    </row>
    <row r="117" spans="1:16" x14ac:dyDescent="0.2">
      <c r="A117" s="35">
        <v>117</v>
      </c>
      <c r="B117" s="8"/>
      <c r="C117" s="8" t="s">
        <v>17</v>
      </c>
      <c r="D117" s="14"/>
      <c r="E117" s="37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</row>
    <row r="118" spans="1:16" x14ac:dyDescent="0.2">
      <c r="A118" s="35">
        <v>118</v>
      </c>
      <c r="B118" s="8"/>
      <c r="C118" s="8" t="s">
        <v>16</v>
      </c>
      <c r="D118" s="14"/>
      <c r="E118" s="37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</row>
    <row r="119" spans="1:16" x14ac:dyDescent="0.2">
      <c r="A119" s="35">
        <v>119</v>
      </c>
      <c r="B119" s="8"/>
      <c r="C119" s="8" t="s">
        <v>15</v>
      </c>
      <c r="D119" s="14"/>
      <c r="E119" s="37">
        <v>-95814388.873046726</v>
      </c>
      <c r="F119" s="8">
        <v>-35278653.189048387</v>
      </c>
      <c r="G119" s="8">
        <v>-26231510.672747761</v>
      </c>
      <c r="H119" s="8">
        <v>-7232455.5496779885</v>
      </c>
      <c r="I119" s="8">
        <v>-157582.65440681999</v>
      </c>
      <c r="J119" s="8">
        <v>-16537951.587014908</v>
      </c>
      <c r="K119" s="8">
        <v>-863855.96847074525</v>
      </c>
      <c r="L119" s="8">
        <v>-28704.947876044786</v>
      </c>
      <c r="M119" s="8">
        <v>-41501.837813615988</v>
      </c>
      <c r="N119" s="8">
        <v>-6391940.4246085761</v>
      </c>
      <c r="O119" s="8">
        <v>-2235282.462364661</v>
      </c>
      <c r="P119" s="8">
        <v>-814949.57901720412</v>
      </c>
    </row>
    <row r="120" spans="1:16" x14ac:dyDescent="0.2">
      <c r="A120" s="35">
        <v>120</v>
      </c>
      <c r="B120" s="8"/>
      <c r="C120" s="8"/>
      <c r="D120" s="14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1:16" x14ac:dyDescent="0.2">
      <c r="A121" s="35">
        <v>121</v>
      </c>
      <c r="B121" s="8"/>
      <c r="C121" s="8" t="s">
        <v>14</v>
      </c>
      <c r="D121" s="14"/>
      <c r="E121" s="39">
        <v>-2210633435.0974941</v>
      </c>
      <c r="F121" s="39">
        <v>-871209046.43405294</v>
      </c>
      <c r="G121" s="39">
        <v>-602576313.24348915</v>
      </c>
      <c r="H121" s="39">
        <v>-156766549.2168707</v>
      </c>
      <c r="I121" s="39">
        <v>-2150769.0460914816</v>
      </c>
      <c r="J121" s="39">
        <v>-347590598.39742965</v>
      </c>
      <c r="K121" s="39">
        <v>-18090298.503288131</v>
      </c>
      <c r="L121" s="39">
        <v>-592322.36003936641</v>
      </c>
      <c r="M121" s="39">
        <v>-594730.18061985238</v>
      </c>
      <c r="N121" s="39">
        <v>-150123136.96897078</v>
      </c>
      <c r="O121" s="39">
        <v>-46312964.959326446</v>
      </c>
      <c r="P121" s="39">
        <v>-14626705.787315395</v>
      </c>
    </row>
    <row r="122" spans="1:16" x14ac:dyDescent="0.2">
      <c r="A122" s="35">
        <v>122</v>
      </c>
      <c r="B122" s="8"/>
      <c r="C122" s="8"/>
      <c r="D122" s="14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ht="13.5" thickBot="1" x14ac:dyDescent="0.25">
      <c r="A123" s="35">
        <v>123</v>
      </c>
      <c r="B123" s="8"/>
      <c r="C123" s="8" t="s">
        <v>13</v>
      </c>
      <c r="D123" s="14"/>
      <c r="E123" s="38">
        <v>2738871086.5822802</v>
      </c>
      <c r="F123" s="38">
        <v>1094495438.9453049</v>
      </c>
      <c r="G123" s="38">
        <v>745904230.16808426</v>
      </c>
      <c r="H123" s="38">
        <v>191563156.20475885</v>
      </c>
      <c r="I123" s="38">
        <v>2272840.1241088719</v>
      </c>
      <c r="J123" s="38">
        <v>421644059.49062592</v>
      </c>
      <c r="K123" s="38">
        <v>21926282.323628273</v>
      </c>
      <c r="L123" s="38">
        <v>715469.07408916485</v>
      </c>
      <c r="M123" s="38">
        <v>641015.0468602574</v>
      </c>
      <c r="N123" s="38">
        <v>186703872.82716775</v>
      </c>
      <c r="O123" s="38">
        <v>55987166.403315395</v>
      </c>
      <c r="P123" s="38">
        <v>17017555.974336445</v>
      </c>
    </row>
    <row r="124" spans="1:16" ht="13.5" thickTop="1" x14ac:dyDescent="0.2">
      <c r="A124" s="35">
        <v>124</v>
      </c>
      <c r="B124" s="8"/>
      <c r="C124" s="8"/>
      <c r="D124" s="14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x14ac:dyDescent="0.2">
      <c r="A125" s="35">
        <v>125</v>
      </c>
      <c r="B125" s="8"/>
      <c r="C125" s="5" t="s">
        <v>12</v>
      </c>
      <c r="D125" s="14"/>
      <c r="E125" s="36"/>
      <c r="F125" s="36">
        <v>5.4961181587756085E-2</v>
      </c>
      <c r="G125" s="36">
        <v>7.2817004565861987E-2</v>
      </c>
      <c r="H125" s="36">
        <v>6.5209143810974354E-2</v>
      </c>
      <c r="I125" s="36">
        <v>7.6577726469616941E-2</v>
      </c>
      <c r="J125" s="36">
        <v>3.8559514913421682E-2</v>
      </c>
      <c r="K125" s="36">
        <v>4.8833800282085005E-2</v>
      </c>
      <c r="L125" s="36">
        <v>8.8695858436478314E-2</v>
      </c>
      <c r="M125" s="36">
        <v>4.6833789908185305E-2</v>
      </c>
      <c r="N125" s="36">
        <v>7.1706844872013842E-2</v>
      </c>
      <c r="O125" s="36">
        <v>4.2658861580470171E-2</v>
      </c>
      <c r="P125" s="36">
        <v>3.4684092445440504E-2</v>
      </c>
    </row>
    <row r="126" spans="1:16" x14ac:dyDescent="0.2">
      <c r="A126" s="35">
        <v>126</v>
      </c>
      <c r="B126" s="8"/>
    </row>
    <row r="127" spans="1:16" x14ac:dyDescent="0.2">
      <c r="A127" s="35">
        <v>127</v>
      </c>
      <c r="B127" s="8"/>
      <c r="C127" s="8" t="s">
        <v>66</v>
      </c>
      <c r="D127" s="14">
        <v>5.9118124837598193E-2</v>
      </c>
      <c r="E127" s="8">
        <v>161916922.81065944</v>
      </c>
      <c r="F127" s="8">
        <v>64704517.993750364</v>
      </c>
      <c r="G127" s="8">
        <v>44096459.395969383</v>
      </c>
      <c r="H127" s="8">
        <v>11324854.582797257</v>
      </c>
      <c r="I127" s="8">
        <v>134366.04619297045</v>
      </c>
      <c r="J127" s="8">
        <v>24926806.145998504</v>
      </c>
      <c r="K127" s="8">
        <v>1296240.6956326789</v>
      </c>
      <c r="L127" s="8">
        <v>42297.190039444038</v>
      </c>
      <c r="M127" s="8">
        <v>37895.607563063553</v>
      </c>
      <c r="N127" s="8">
        <v>11037582.861459561</v>
      </c>
      <c r="O127" s="8">
        <v>3309856.2927345829</v>
      </c>
      <c r="P127" s="8">
        <v>1006045.9985216369</v>
      </c>
    </row>
    <row r="128" spans="1:16" x14ac:dyDescent="0.2">
      <c r="A128" s="35">
        <v>128</v>
      </c>
      <c r="B128" s="8"/>
      <c r="C128" s="8" t="s">
        <v>10</v>
      </c>
      <c r="D128" s="14"/>
      <c r="E128" s="10">
        <v>650422376.75112355</v>
      </c>
      <c r="F128" s="10">
        <v>257543803.62474644</v>
      </c>
      <c r="G128" s="10">
        <v>177309457.00351566</v>
      </c>
      <c r="H128" s="10">
        <v>45884706.27115649</v>
      </c>
      <c r="I128" s="10">
        <v>540702.45381121244</v>
      </c>
      <c r="J128" s="10">
        <v>101657847.61104785</v>
      </c>
      <c r="K128" s="10">
        <v>5254311.2459737351</v>
      </c>
      <c r="L128" s="10">
        <v>171099.10525443358</v>
      </c>
      <c r="M128" s="10">
        <v>163692.05362771504</v>
      </c>
      <c r="N128" s="10">
        <v>44184448.980584785</v>
      </c>
      <c r="O128" s="10">
        <v>13520649.82935698</v>
      </c>
      <c r="P128" s="10">
        <v>4191658.5720482515</v>
      </c>
    </row>
    <row r="129" spans="1:16" x14ac:dyDescent="0.2">
      <c r="A129" s="35">
        <v>129</v>
      </c>
      <c r="B129" s="8"/>
      <c r="C129" s="8" t="s">
        <v>5</v>
      </c>
      <c r="D129" s="14"/>
      <c r="E129" s="11">
        <v>-162378290.22361401</v>
      </c>
      <c r="F129" s="11">
        <v>-62936483.183317028</v>
      </c>
      <c r="G129" s="11">
        <v>-44435578.481962897</v>
      </c>
      <c r="H129" s="11">
        <v>-11708229.914528841</v>
      </c>
      <c r="I129" s="11">
        <v>-182508.5892860383</v>
      </c>
      <c r="J129" s="11">
        <v>-26031206.73267471</v>
      </c>
      <c r="K129" s="11">
        <v>-1357454.2822937104</v>
      </c>
      <c r="L129" s="11">
        <v>-44950.165393848365</v>
      </c>
      <c r="M129" s="11">
        <v>-49819.884582554834</v>
      </c>
      <c r="N129" s="11">
        <v>-11006797.102479413</v>
      </c>
      <c r="O129" s="11">
        <v>-3483803.678432765</v>
      </c>
      <c r="P129" s="11">
        <v>-1141458.2086622326</v>
      </c>
    </row>
    <row r="130" spans="1:16" x14ac:dyDescent="0.2">
      <c r="A130" s="35">
        <v>130</v>
      </c>
    </row>
    <row r="131" spans="1:16" x14ac:dyDescent="0.2">
      <c r="A131" s="35">
        <v>131</v>
      </c>
      <c r="B131" s="8"/>
      <c r="C131" s="8" t="s">
        <v>9</v>
      </c>
      <c r="D131" s="14"/>
      <c r="E131" s="10">
        <v>649961009.33816898</v>
      </c>
      <c r="F131" s="10">
        <v>259311838.43517974</v>
      </c>
      <c r="G131" s="10">
        <v>176970337.91752216</v>
      </c>
      <c r="H131" s="10">
        <v>45501330.93942491</v>
      </c>
      <c r="I131" s="10">
        <v>492559.91071814462</v>
      </c>
      <c r="J131" s="10">
        <v>100553447.02437165</v>
      </c>
      <c r="K131" s="10">
        <v>5193097.6593127027</v>
      </c>
      <c r="L131" s="10">
        <v>168446.12990002928</v>
      </c>
      <c r="M131" s="10">
        <v>151767.77660822376</v>
      </c>
      <c r="N131" s="10">
        <v>44215234.739564933</v>
      </c>
      <c r="O131" s="10">
        <v>13346702.443658797</v>
      </c>
      <c r="P131" s="10">
        <v>4056246.3619076563</v>
      </c>
    </row>
    <row r="132" spans="1:16" x14ac:dyDescent="0.2">
      <c r="A132" s="35">
        <v>132</v>
      </c>
    </row>
    <row r="133" spans="1:16" x14ac:dyDescent="0.2">
      <c r="A133" s="35">
        <v>133</v>
      </c>
    </row>
    <row r="134" spans="1:16" x14ac:dyDescent="0.2">
      <c r="A134" s="35">
        <v>134</v>
      </c>
      <c r="C134" s="8" t="s">
        <v>7</v>
      </c>
      <c r="D134" s="14">
        <v>5.9118124837598221E-2</v>
      </c>
      <c r="E134" s="8">
        <v>161916922.81065953</v>
      </c>
      <c r="F134" s="8">
        <v>64704517.993750393</v>
      </c>
      <c r="G134" s="8">
        <v>44096459.395969406</v>
      </c>
      <c r="H134" s="8">
        <v>11324854.582797263</v>
      </c>
      <c r="I134" s="8">
        <v>134366.04619297053</v>
      </c>
      <c r="J134" s="8">
        <v>24926806.145998515</v>
      </c>
      <c r="K134" s="8">
        <v>1296240.6956326794</v>
      </c>
      <c r="L134" s="8">
        <v>42297.19003944406</v>
      </c>
      <c r="M134" s="8">
        <v>37895.607563063568</v>
      </c>
      <c r="N134" s="8">
        <v>11037582.861459564</v>
      </c>
      <c r="O134" s="8">
        <v>3309856.2927345843</v>
      </c>
      <c r="P134" s="8">
        <v>1006045.9985216374</v>
      </c>
    </row>
    <row r="135" spans="1:16" x14ac:dyDescent="0.2">
      <c r="A135" s="35">
        <v>135</v>
      </c>
      <c r="C135" s="8" t="s">
        <v>65</v>
      </c>
      <c r="D135" s="14"/>
      <c r="E135" s="10">
        <v>650422376.75112355</v>
      </c>
      <c r="F135" s="10">
        <v>257543803.62474644</v>
      </c>
      <c r="G135" s="10">
        <v>177309457.00351566</v>
      </c>
      <c r="H135" s="10">
        <v>45884706.27115649</v>
      </c>
      <c r="I135" s="10">
        <v>540702.45381121244</v>
      </c>
      <c r="J135" s="10">
        <v>101657847.61104785</v>
      </c>
      <c r="K135" s="10">
        <v>5254311.245973736</v>
      </c>
      <c r="L135" s="10">
        <v>171099.10525443358</v>
      </c>
      <c r="M135" s="10">
        <v>163692.05362771504</v>
      </c>
      <c r="N135" s="10">
        <v>44184448.980584785</v>
      </c>
      <c r="O135" s="10">
        <v>13520649.82935698</v>
      </c>
      <c r="P135" s="10">
        <v>4191658.5720482515</v>
      </c>
    </row>
    <row r="136" spans="1:16" x14ac:dyDescent="0.2">
      <c r="A136" s="35">
        <v>136</v>
      </c>
      <c r="C136" s="8" t="s">
        <v>5</v>
      </c>
      <c r="D136" s="14"/>
      <c r="E136" s="11">
        <v>-162378290.22361401</v>
      </c>
      <c r="F136" s="11">
        <v>-62936483.183317028</v>
      </c>
      <c r="G136" s="11">
        <v>-44435578.481962897</v>
      </c>
      <c r="H136" s="11">
        <v>-11708229.914528841</v>
      </c>
      <c r="I136" s="11">
        <v>-182508.5892860383</v>
      </c>
      <c r="J136" s="11">
        <v>-26031206.73267471</v>
      </c>
      <c r="K136" s="11">
        <v>-1357454.2822937104</v>
      </c>
      <c r="L136" s="11">
        <v>-44950.165393848365</v>
      </c>
      <c r="M136" s="11">
        <v>-49819.884582554834</v>
      </c>
      <c r="N136" s="11">
        <v>-11006797.102479413</v>
      </c>
      <c r="O136" s="11">
        <v>-3483803.678432765</v>
      </c>
      <c r="P136" s="11">
        <v>-1141458.2086622326</v>
      </c>
    </row>
    <row r="137" spans="1:16" x14ac:dyDescent="0.2">
      <c r="A137" s="35">
        <v>137</v>
      </c>
    </row>
    <row r="138" spans="1:16" x14ac:dyDescent="0.2">
      <c r="A138" s="35">
        <v>138</v>
      </c>
      <c r="C138" s="8" t="s">
        <v>4</v>
      </c>
      <c r="D138" s="14"/>
      <c r="E138" s="10">
        <v>649961009.3381691</v>
      </c>
      <c r="F138" s="10">
        <v>259311838.4351798</v>
      </c>
      <c r="G138" s="10">
        <v>176970337.91752216</v>
      </c>
      <c r="H138" s="10">
        <v>45501330.93942491</v>
      </c>
      <c r="I138" s="10">
        <v>492559.91071814473</v>
      </c>
      <c r="J138" s="10">
        <v>100553447.02437165</v>
      </c>
      <c r="K138" s="10">
        <v>5193097.6593127046</v>
      </c>
      <c r="L138" s="10">
        <v>168446.12990002928</v>
      </c>
      <c r="M138" s="10">
        <v>151767.77660822376</v>
      </c>
      <c r="N138" s="10">
        <v>44215234.73956494</v>
      </c>
      <c r="O138" s="10">
        <v>13346702.443658801</v>
      </c>
      <c r="P138" s="10">
        <v>4056246.3619076563</v>
      </c>
    </row>
    <row r="139" spans="1:16" x14ac:dyDescent="0.2">
      <c r="C139" s="51"/>
    </row>
    <row r="140" spans="1:16" x14ac:dyDescent="0.2">
      <c r="A140" s="35"/>
      <c r="B140" s="47"/>
      <c r="C140" s="47" t="s">
        <v>87</v>
      </c>
      <c r="D140" s="49"/>
      <c r="E140" s="48"/>
      <c r="F140" s="47"/>
      <c r="G140" s="48"/>
      <c r="H140" s="48"/>
      <c r="I140" s="48"/>
      <c r="J140" s="47"/>
      <c r="K140" s="47"/>
      <c r="L140" s="47"/>
      <c r="M140" s="47"/>
      <c r="N140" s="47"/>
      <c r="O140" s="48"/>
      <c r="P140" s="48"/>
    </row>
    <row r="141" spans="1:16" x14ac:dyDescent="0.2">
      <c r="A141" s="35"/>
      <c r="B141" s="47"/>
      <c r="C141" s="48" t="s">
        <v>67</v>
      </c>
      <c r="D141" s="49"/>
      <c r="E141" s="48"/>
      <c r="F141" s="47"/>
      <c r="G141" s="48"/>
      <c r="H141" s="47"/>
      <c r="I141" s="47"/>
      <c r="J141" s="47"/>
      <c r="K141" s="47"/>
      <c r="L141" s="47"/>
      <c r="M141" s="47"/>
      <c r="N141" s="47"/>
      <c r="O141" s="48"/>
      <c r="P141" s="48"/>
    </row>
    <row r="142" spans="1:16" x14ac:dyDescent="0.2">
      <c r="A142" s="35"/>
      <c r="B142" s="47"/>
      <c r="C142" s="47" t="s">
        <v>88</v>
      </c>
      <c r="D142" s="49"/>
      <c r="E142" s="48"/>
      <c r="F142" s="47"/>
      <c r="G142" s="48"/>
      <c r="H142" s="47"/>
      <c r="I142" s="47"/>
      <c r="J142" s="47"/>
      <c r="K142" s="47"/>
      <c r="L142" s="47"/>
      <c r="M142" s="47"/>
      <c r="N142" s="47"/>
      <c r="O142" s="48"/>
      <c r="P142" s="48"/>
    </row>
    <row r="143" spans="1:16" x14ac:dyDescent="0.2">
      <c r="A143" s="35"/>
      <c r="B143" s="47"/>
      <c r="C143" s="47" t="s">
        <v>89</v>
      </c>
      <c r="D143" s="49"/>
      <c r="E143" s="48"/>
      <c r="F143" s="47"/>
      <c r="G143" s="48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x14ac:dyDescent="0.2">
      <c r="A144" s="35"/>
      <c r="B144" s="50"/>
      <c r="C144" s="47" t="s">
        <v>90</v>
      </c>
      <c r="D144" s="49"/>
      <c r="E144" s="48"/>
      <c r="F144" s="47"/>
      <c r="G144" s="48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x14ac:dyDescent="0.2">
      <c r="A145" s="3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6" x14ac:dyDescent="0.2">
      <c r="A146" s="3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6" x14ac:dyDescent="0.2">
      <c r="A147" s="35"/>
      <c r="B147" s="8"/>
      <c r="C147" s="40" t="s">
        <v>62</v>
      </c>
      <c r="D147" s="46" t="s">
        <v>61</v>
      </c>
      <c r="E147" s="40" t="s">
        <v>60</v>
      </c>
      <c r="F147" s="40" t="s">
        <v>59</v>
      </c>
      <c r="G147" s="40" t="s">
        <v>58</v>
      </c>
      <c r="H147" s="40" t="s">
        <v>57</v>
      </c>
      <c r="I147" s="40" t="s">
        <v>56</v>
      </c>
      <c r="J147" s="40" t="s">
        <v>55</v>
      </c>
      <c r="K147" s="40" t="s">
        <v>54</v>
      </c>
      <c r="L147" s="40" t="s">
        <v>53</v>
      </c>
      <c r="M147" s="40" t="s">
        <v>52</v>
      </c>
      <c r="N147" s="40" t="s">
        <v>51</v>
      </c>
      <c r="O147" s="40" t="s">
        <v>50</v>
      </c>
      <c r="P147" s="40" t="s">
        <v>49</v>
      </c>
    </row>
    <row r="148" spans="1:16" x14ac:dyDescent="0.2">
      <c r="A148" s="35"/>
      <c r="B148" s="8"/>
      <c r="C148" s="8"/>
      <c r="D148" s="14"/>
      <c r="E148" s="40"/>
      <c r="F148" s="37"/>
      <c r="G148" s="35"/>
      <c r="H148" s="35"/>
      <c r="I148" s="35"/>
      <c r="J148" s="35"/>
      <c r="K148" s="37"/>
      <c r="L148" s="35"/>
      <c r="M148" s="35"/>
      <c r="N148" s="35"/>
      <c r="O148" s="45"/>
      <c r="P148" s="45"/>
    </row>
    <row r="149" spans="1:16" ht="38.25" x14ac:dyDescent="0.2">
      <c r="A149" s="35"/>
      <c r="B149" s="42"/>
      <c r="C149" s="44" t="s">
        <v>48</v>
      </c>
      <c r="D149" s="41"/>
      <c r="E149" s="24" t="s">
        <v>91</v>
      </c>
      <c r="F149" s="24" t="s">
        <v>92</v>
      </c>
      <c r="G149" s="24" t="s">
        <v>93</v>
      </c>
      <c r="H149" s="24" t="s">
        <v>94</v>
      </c>
      <c r="I149" s="24" t="s">
        <v>95</v>
      </c>
      <c r="J149" s="24" t="s">
        <v>96</v>
      </c>
      <c r="K149" s="24" t="s">
        <v>97</v>
      </c>
      <c r="L149" s="24" t="s">
        <v>98</v>
      </c>
      <c r="M149" s="24" t="s">
        <v>99</v>
      </c>
      <c r="N149" s="24" t="s">
        <v>100</v>
      </c>
      <c r="O149" s="24" t="s">
        <v>101</v>
      </c>
      <c r="P149" s="24" t="s">
        <v>102</v>
      </c>
    </row>
    <row r="150" spans="1:16" x14ac:dyDescent="0.2">
      <c r="A150" s="35"/>
      <c r="B150" s="42"/>
      <c r="C150" s="44"/>
      <c r="D150" s="41"/>
      <c r="E150" s="44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x14ac:dyDescent="0.2">
      <c r="A151" s="35"/>
      <c r="B151" s="42"/>
      <c r="C151" s="5" t="s">
        <v>47</v>
      </c>
      <c r="D151" s="41"/>
      <c r="E151" s="40">
        <v>791175296.04111004</v>
      </c>
      <c r="F151" s="40">
        <v>258878668.7222245</v>
      </c>
      <c r="G151" s="40">
        <v>220254735.7480818</v>
      </c>
      <c r="H151" s="40">
        <v>65783303.686246969</v>
      </c>
      <c r="I151" s="40">
        <v>2164460.8142787889</v>
      </c>
      <c r="J151" s="40">
        <v>153422706.31540519</v>
      </c>
      <c r="K151" s="40">
        <v>8104702.0742604202</v>
      </c>
      <c r="L151" s="40">
        <v>282924.58454849134</v>
      </c>
      <c r="M151" s="40">
        <v>539055.74428412202</v>
      </c>
      <c r="N151" s="40">
        <v>51708829.903629057</v>
      </c>
      <c r="O151" s="40">
        <v>21166109.462595314</v>
      </c>
      <c r="P151" s="40">
        <v>8869798.9855553508</v>
      </c>
    </row>
    <row r="152" spans="1:16" x14ac:dyDescent="0.2">
      <c r="A152" s="35"/>
      <c r="B152" s="8"/>
      <c r="C152" s="8"/>
      <c r="D152" s="14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</row>
    <row r="153" spans="1:16" x14ac:dyDescent="0.2">
      <c r="A153" s="35">
        <v>153</v>
      </c>
      <c r="B153" s="8"/>
      <c r="C153" s="8" t="s">
        <v>46</v>
      </c>
      <c r="D153" s="14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</row>
    <row r="154" spans="1:16" x14ac:dyDescent="0.2">
      <c r="A154" s="35">
        <v>154</v>
      </c>
      <c r="B154" s="8"/>
      <c r="C154" s="8" t="s">
        <v>45</v>
      </c>
      <c r="D154" s="14"/>
      <c r="E154" s="37">
        <v>717116530.50318158</v>
      </c>
      <c r="F154" s="8">
        <v>236567833.99090523</v>
      </c>
      <c r="G154" s="8">
        <v>197577346.19367024</v>
      </c>
      <c r="H154" s="8">
        <v>58980692.417379774</v>
      </c>
      <c r="I154" s="8">
        <v>1895962.3241689261</v>
      </c>
      <c r="J154" s="8">
        <v>140075432.29664257</v>
      </c>
      <c r="K154" s="8">
        <v>7352337.6032012831</v>
      </c>
      <c r="L154" s="8">
        <v>248593.95380070628</v>
      </c>
      <c r="M154" s="8">
        <v>485168.40827193012</v>
      </c>
      <c r="N154" s="8">
        <v>46572565.55561392</v>
      </c>
      <c r="O154" s="8">
        <v>19254019.960504033</v>
      </c>
      <c r="P154" s="8">
        <v>8106577.7990230108</v>
      </c>
    </row>
    <row r="155" spans="1:16" x14ac:dyDescent="0.2">
      <c r="A155" s="35">
        <v>155</v>
      </c>
      <c r="B155" s="8"/>
      <c r="C155" s="8" t="s">
        <v>44</v>
      </c>
      <c r="D155" s="14"/>
      <c r="E155" s="37">
        <v>68932718.03250064</v>
      </c>
      <c r="F155" s="8">
        <v>22766619.414753359</v>
      </c>
      <c r="G155" s="8">
        <v>18992452.520996869</v>
      </c>
      <c r="H155" s="8">
        <v>5664499.4493351448</v>
      </c>
      <c r="I155" s="8">
        <v>181171.39343685596</v>
      </c>
      <c r="J155" s="8">
        <v>13449206.962862391</v>
      </c>
      <c r="K155" s="8">
        <v>705530.12509643531</v>
      </c>
      <c r="L155" s="8">
        <v>23845.634425752171</v>
      </c>
      <c r="M155" s="8">
        <v>46422.577575390365</v>
      </c>
      <c r="N155" s="8">
        <v>4477717.123405613</v>
      </c>
      <c r="O155" s="8">
        <v>1848288.3915960994</v>
      </c>
      <c r="P155" s="8">
        <v>776964.4390167339</v>
      </c>
    </row>
    <row r="156" spans="1:16" x14ac:dyDescent="0.2">
      <c r="A156" s="35">
        <v>156</v>
      </c>
      <c r="B156" s="8"/>
      <c r="C156" s="8" t="s">
        <v>43</v>
      </c>
      <c r="D156" s="14"/>
      <c r="E156" s="37">
        <v>-2266911.2783341315</v>
      </c>
      <c r="F156" s="8">
        <v>-1170338.2594343193</v>
      </c>
      <c r="G156" s="8">
        <v>-544474.07619922166</v>
      </c>
      <c r="H156" s="8">
        <v>-123051.24124814535</v>
      </c>
      <c r="I156" s="8">
        <v>-19450.818694854472</v>
      </c>
      <c r="J156" s="8">
        <v>-174784.96661836514</v>
      </c>
      <c r="K156" s="8">
        <v>-23838.366930491946</v>
      </c>
      <c r="L156" s="8">
        <v>-991.29530895692346</v>
      </c>
      <c r="M156" s="8">
        <v>-607.25104577503203</v>
      </c>
      <c r="N156" s="8">
        <v>-178494.71486794771</v>
      </c>
      <c r="O156" s="8">
        <v>-23286.864713704388</v>
      </c>
      <c r="P156" s="8">
        <v>-7593.423272349919</v>
      </c>
    </row>
    <row r="157" spans="1:16" x14ac:dyDescent="0.2">
      <c r="A157" s="35">
        <v>157</v>
      </c>
      <c r="B157" s="8"/>
      <c r="C157" s="8" t="s">
        <v>42</v>
      </c>
      <c r="D157" s="14"/>
      <c r="E157" s="37">
        <v>9161612.5272824541</v>
      </c>
      <c r="F157" s="8">
        <v>3481657.4482616186</v>
      </c>
      <c r="G157" s="8">
        <v>2503344.5300799827</v>
      </c>
      <c r="H157" s="8">
        <v>672446.57237418462</v>
      </c>
      <c r="I157" s="8">
        <v>12257.670948034189</v>
      </c>
      <c r="J157" s="8">
        <v>1516892.8119039114</v>
      </c>
      <c r="K157" s="8">
        <v>79113.303296873855</v>
      </c>
      <c r="L157" s="8">
        <v>2612.5781528461771</v>
      </c>
      <c r="M157" s="8">
        <v>3281.344444194408</v>
      </c>
      <c r="N157" s="8">
        <v>616230.70452824479</v>
      </c>
      <c r="O157" s="8">
        <v>203763.57373494058</v>
      </c>
      <c r="P157" s="8">
        <v>70011.989557620094</v>
      </c>
    </row>
    <row r="158" spans="1:16" x14ac:dyDescent="0.2">
      <c r="A158" s="35">
        <v>158</v>
      </c>
      <c r="B158" s="8"/>
      <c r="C158" s="8" t="s">
        <v>41</v>
      </c>
      <c r="D158" s="14"/>
      <c r="E158" s="37">
        <v>-29966922.127700675</v>
      </c>
      <c r="F158" s="8">
        <v>-10268031.501821971</v>
      </c>
      <c r="G158" s="8">
        <v>-7816311.0673561022</v>
      </c>
      <c r="H158" s="8">
        <v>-2327095.0448882724</v>
      </c>
      <c r="I158" s="8">
        <v>-60591.273551166545</v>
      </c>
      <c r="J158" s="8">
        <v>-6106361.4116694797</v>
      </c>
      <c r="K158" s="8">
        <v>-306904.30667436612</v>
      </c>
      <c r="L158" s="8">
        <v>-8547.9231870257881</v>
      </c>
      <c r="M158" s="8">
        <v>-19399.883688436796</v>
      </c>
      <c r="N158" s="8">
        <v>-1876351.3315792065</v>
      </c>
      <c r="O158" s="8">
        <v>-823474.04464073153</v>
      </c>
      <c r="P158" s="8">
        <v>-353854.33864391729</v>
      </c>
    </row>
    <row r="159" spans="1:16" x14ac:dyDescent="0.2">
      <c r="A159" s="35">
        <v>159</v>
      </c>
      <c r="B159" s="8"/>
      <c r="C159" s="8" t="s">
        <v>40</v>
      </c>
      <c r="D159" s="14"/>
      <c r="E159" s="37">
        <v>-2138815.6866412503</v>
      </c>
      <c r="F159" s="8">
        <v>-795478.74751597317</v>
      </c>
      <c r="G159" s="8">
        <v>-489355.76003228413</v>
      </c>
      <c r="H159" s="8">
        <v>-144184.84126224773</v>
      </c>
      <c r="I159" s="8">
        <v>-1373.8454586047362</v>
      </c>
      <c r="J159" s="8">
        <v>-473058.08897013974</v>
      </c>
      <c r="K159" s="8">
        <v>-21769.691716174344</v>
      </c>
      <c r="L159" s="8">
        <v>-321.7976195432683</v>
      </c>
      <c r="M159" s="8">
        <v>-1231.0179709056065</v>
      </c>
      <c r="N159" s="8">
        <v>-123263.41900171994</v>
      </c>
      <c r="O159" s="8">
        <v>-61401.155346403277</v>
      </c>
      <c r="P159" s="8">
        <v>-27377.321747252998</v>
      </c>
    </row>
    <row r="160" spans="1:16" x14ac:dyDescent="0.2">
      <c r="A160" s="35">
        <v>160</v>
      </c>
      <c r="B160" s="8"/>
      <c r="C160" s="8" t="s">
        <v>39</v>
      </c>
      <c r="D160" s="14"/>
      <c r="E160" s="37">
        <v>9843561.6086820234</v>
      </c>
      <c r="F160" s="8">
        <v>3740816.3126557944</v>
      </c>
      <c r="G160" s="8">
        <v>2689682.1969078407</v>
      </c>
      <c r="H160" s="8">
        <v>722500.4598263416</v>
      </c>
      <c r="I160" s="8">
        <v>13170.076642797798</v>
      </c>
      <c r="J160" s="8">
        <v>1629803.4656320624</v>
      </c>
      <c r="K160" s="8">
        <v>85002.140480189206</v>
      </c>
      <c r="L160" s="8">
        <v>2807.0466774767992</v>
      </c>
      <c r="M160" s="8">
        <v>3525.5929127702466</v>
      </c>
      <c r="N160" s="8">
        <v>662100.13653399888</v>
      </c>
      <c r="O160" s="8">
        <v>218930.81438361865</v>
      </c>
      <c r="P160" s="8">
        <v>75223.366029130571</v>
      </c>
    </row>
    <row r="161" spans="1:16" x14ac:dyDescent="0.2">
      <c r="A161" s="35">
        <v>161</v>
      </c>
      <c r="B161" s="8"/>
      <c r="C161" s="8" t="s">
        <v>38</v>
      </c>
      <c r="E161" s="37">
        <v>-103135.77645144572</v>
      </c>
      <c r="F161" s="8">
        <v>-39194.349596766217</v>
      </c>
      <c r="G161" s="8">
        <v>-28181.10688117718</v>
      </c>
      <c r="H161" s="8">
        <v>-7569.988269793881</v>
      </c>
      <c r="I161" s="8">
        <v>-137.98929030748124</v>
      </c>
      <c r="J161" s="8">
        <v>-17076.242581035269</v>
      </c>
      <c r="K161" s="8">
        <v>-890.6087153177258</v>
      </c>
      <c r="L161" s="8">
        <v>-29.410791553503913</v>
      </c>
      <c r="M161" s="8">
        <v>-36.939349492115269</v>
      </c>
      <c r="N161" s="8">
        <v>-6937.1447434040301</v>
      </c>
      <c r="O161" s="8">
        <v>-2293.8444872114828</v>
      </c>
      <c r="P161" s="8">
        <v>-788.15174538684619</v>
      </c>
    </row>
    <row r="162" spans="1:16" x14ac:dyDescent="0.2">
      <c r="A162" s="35">
        <v>162</v>
      </c>
      <c r="B162" s="8"/>
      <c r="C162" s="8" t="s">
        <v>37</v>
      </c>
      <c r="E162" s="37">
        <v>-111045.82145701554</v>
      </c>
      <c r="F162" s="8">
        <v>-36551.850154640197</v>
      </c>
      <c r="G162" s="8">
        <v>-30601.216471453481</v>
      </c>
      <c r="H162" s="8">
        <v>-9146.9181428474149</v>
      </c>
      <c r="I162" s="8">
        <v>-295.05987255718446</v>
      </c>
      <c r="J162" s="8">
        <v>-21739.07061617577</v>
      </c>
      <c r="K162" s="8">
        <v>-1140.5330156517555</v>
      </c>
      <c r="L162" s="8">
        <v>-38.564668330808523</v>
      </c>
      <c r="M162" s="8">
        <v>-75.566656672204218</v>
      </c>
      <c r="N162" s="8">
        <v>-7207.5755381184035</v>
      </c>
      <c r="O162" s="8">
        <v>-2988.8170064046794</v>
      </c>
      <c r="P162" s="8">
        <v>-1260.6493141636249</v>
      </c>
    </row>
    <row r="163" spans="1:16" x14ac:dyDescent="0.2">
      <c r="A163" s="35">
        <v>163</v>
      </c>
      <c r="B163" s="8"/>
      <c r="D163" s="14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</row>
    <row r="164" spans="1:16" x14ac:dyDescent="0.2">
      <c r="A164" s="35">
        <v>164</v>
      </c>
      <c r="B164" s="8"/>
      <c r="C164" s="8" t="s">
        <v>10</v>
      </c>
      <c r="D164" s="14"/>
      <c r="E164" s="39">
        <v>770467591.98106217</v>
      </c>
      <c r="F164" s="39">
        <v>254247332.45805234</v>
      </c>
      <c r="G164" s="39">
        <v>212853902.21471468</v>
      </c>
      <c r="H164" s="39">
        <v>63429090.865104139</v>
      </c>
      <c r="I164" s="39">
        <v>2020712.4783291237</v>
      </c>
      <c r="J164" s="39">
        <v>149878315.75658572</v>
      </c>
      <c r="K164" s="39">
        <v>7867439.6650227802</v>
      </c>
      <c r="L164" s="39">
        <v>267930.22148137115</v>
      </c>
      <c r="M164" s="39">
        <v>517047.26449300343</v>
      </c>
      <c r="N164" s="39">
        <v>50136359.334351368</v>
      </c>
      <c r="O164" s="39">
        <v>20611558.014024232</v>
      </c>
      <c r="P164" s="39">
        <v>8637903.7089034244</v>
      </c>
    </row>
    <row r="165" spans="1:16" x14ac:dyDescent="0.2">
      <c r="A165" s="35">
        <v>165</v>
      </c>
      <c r="B165" s="8"/>
      <c r="C165" s="8"/>
      <c r="D165" s="14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</row>
    <row r="166" spans="1:16" x14ac:dyDescent="0.2">
      <c r="A166" s="35">
        <v>166</v>
      </c>
      <c r="B166" s="8"/>
      <c r="C166" s="8"/>
      <c r="D166" s="14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</row>
    <row r="167" spans="1:16" x14ac:dyDescent="0.2">
      <c r="A167" s="35">
        <v>167</v>
      </c>
      <c r="B167" s="8"/>
      <c r="C167" s="8" t="s">
        <v>35</v>
      </c>
      <c r="D167" s="14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</row>
    <row r="168" spans="1:16" x14ac:dyDescent="0.2">
      <c r="A168" s="35">
        <v>168</v>
      </c>
      <c r="B168" s="8"/>
      <c r="C168" s="8" t="s">
        <v>34</v>
      </c>
      <c r="D168" s="14"/>
      <c r="E168" s="37">
        <v>1608713310.51191</v>
      </c>
      <c r="F168" s="8">
        <v>534025788.38746351</v>
      </c>
      <c r="G168" s="8">
        <v>443110345.81671023</v>
      </c>
      <c r="H168" s="8">
        <v>131716658.52201901</v>
      </c>
      <c r="I168" s="8">
        <v>4157764.5475170044</v>
      </c>
      <c r="J168" s="8">
        <v>312261471.76609898</v>
      </c>
      <c r="K168" s="8">
        <v>16378117.039447585</v>
      </c>
      <c r="L168" s="8">
        <v>553183.61393390864</v>
      </c>
      <c r="M168" s="8">
        <v>1066205.9495650446</v>
      </c>
      <c r="N168" s="8">
        <v>104623845.02808841</v>
      </c>
      <c r="O168" s="8">
        <v>42885288.812905282</v>
      </c>
      <c r="P168" s="8">
        <v>17934641.02816131</v>
      </c>
    </row>
    <row r="169" spans="1:16" x14ac:dyDescent="0.2">
      <c r="A169" s="35">
        <v>169</v>
      </c>
      <c r="B169" s="8"/>
      <c r="C169" s="8" t="s">
        <v>33</v>
      </c>
      <c r="D169" s="14"/>
      <c r="E169" s="37">
        <v>4485.7847014006857</v>
      </c>
      <c r="F169" s="8">
        <v>2023.7864360340811</v>
      </c>
      <c r="G169" s="8">
        <v>1150.7028291310799</v>
      </c>
      <c r="H169" s="8">
        <v>286.37503836966198</v>
      </c>
      <c r="I169" s="8">
        <v>13.678611465860017</v>
      </c>
      <c r="J169" s="8">
        <v>539.42232339393991</v>
      </c>
      <c r="K169" s="8">
        <v>43.372300522344055</v>
      </c>
      <c r="L169" s="8">
        <v>1.5659967172547395</v>
      </c>
      <c r="M169" s="8">
        <v>1.429603239264541</v>
      </c>
      <c r="N169" s="8">
        <v>328.37460854740954</v>
      </c>
      <c r="O169" s="8">
        <v>72.377063586744129</v>
      </c>
      <c r="P169" s="8">
        <v>24.699890393046012</v>
      </c>
    </row>
    <row r="170" spans="1:16" x14ac:dyDescent="0.2">
      <c r="A170" s="35">
        <v>170</v>
      </c>
      <c r="B170" s="8"/>
      <c r="C170" s="8" t="s">
        <v>32</v>
      </c>
      <c r="D170" s="14"/>
      <c r="E170" s="37">
        <v>2692551.2060854989</v>
      </c>
      <c r="F170" s="8">
        <v>886280.33839732688</v>
      </c>
      <c r="G170" s="8">
        <v>741994.08169347234</v>
      </c>
      <c r="H170" s="8">
        <v>221787.23300293251</v>
      </c>
      <c r="I170" s="8">
        <v>7154.3783034538428</v>
      </c>
      <c r="J170" s="8">
        <v>527111.78177397279</v>
      </c>
      <c r="K170" s="8">
        <v>27654.742038737488</v>
      </c>
      <c r="L170" s="8">
        <v>935.08556075295382</v>
      </c>
      <c r="M170" s="8">
        <v>1832.2804937000892</v>
      </c>
      <c r="N170" s="8">
        <v>174763.5881609933</v>
      </c>
      <c r="O170" s="8">
        <v>72470.469665343291</v>
      </c>
      <c r="P170" s="8">
        <v>30567.226994813507</v>
      </c>
    </row>
    <row r="171" spans="1:16" x14ac:dyDescent="0.2">
      <c r="A171" s="35">
        <v>171</v>
      </c>
      <c r="B171" s="8"/>
      <c r="C171" s="5" t="s">
        <v>31</v>
      </c>
      <c r="D171" s="14"/>
      <c r="E171" s="37">
        <v>2.5159964904041762E-8</v>
      </c>
      <c r="F171" s="8">
        <v>9.6021331355134428E-9</v>
      </c>
      <c r="G171" s="8">
        <v>6.8725636244895667E-9</v>
      </c>
      <c r="H171" s="8">
        <v>1.8394981523383709E-9</v>
      </c>
      <c r="I171" s="8">
        <v>3.2606334617932379E-11</v>
      </c>
      <c r="J171" s="8">
        <v>4.1419927115396312E-9</v>
      </c>
      <c r="K171" s="8">
        <v>2.1596599006450505E-10</v>
      </c>
      <c r="L171" s="8">
        <v>7.12432639443712E-12</v>
      </c>
      <c r="M171" s="8">
        <v>8.7545342375311981E-12</v>
      </c>
      <c r="N171" s="8">
        <v>1.6941087065200486E-9</v>
      </c>
      <c r="O171" s="8">
        <v>5.5589043321680178E-10</v>
      </c>
      <c r="P171" s="8">
        <v>1.8932695510950244E-10</v>
      </c>
    </row>
    <row r="172" spans="1:16" x14ac:dyDescent="0.2">
      <c r="A172" s="35">
        <v>172</v>
      </c>
      <c r="B172" s="8"/>
      <c r="C172" s="8" t="s">
        <v>30</v>
      </c>
      <c r="D172" s="14"/>
      <c r="E172" s="37">
        <v>3051082.4005071996</v>
      </c>
      <c r="F172" s="8">
        <v>1162387.2086332955</v>
      </c>
      <c r="G172" s="8">
        <v>833511.51757261343</v>
      </c>
      <c r="H172" s="8">
        <v>223430.61283366659</v>
      </c>
      <c r="I172" s="8">
        <v>4006.9410207117517</v>
      </c>
      <c r="J172" s="8">
        <v>503497.77279581025</v>
      </c>
      <c r="K172" s="8">
        <v>26255.140149628685</v>
      </c>
      <c r="L172" s="8">
        <v>866.43837741060315</v>
      </c>
      <c r="M172" s="8">
        <v>1074.5529124414352</v>
      </c>
      <c r="N172" s="8">
        <v>205345.8273056875</v>
      </c>
      <c r="O172" s="8">
        <v>67598.573328635466</v>
      </c>
      <c r="P172" s="8">
        <v>23107.81557729781</v>
      </c>
    </row>
    <row r="173" spans="1:16" x14ac:dyDescent="0.2">
      <c r="A173" s="35">
        <v>173</v>
      </c>
      <c r="B173" s="8"/>
      <c r="C173" s="8" t="s">
        <v>29</v>
      </c>
      <c r="D173" s="14"/>
      <c r="E173" s="37">
        <v>71342064.074646741</v>
      </c>
      <c r="F173" s="8">
        <v>23482958.670251548</v>
      </c>
      <c r="G173" s="8">
        <v>19659937.831282038</v>
      </c>
      <c r="H173" s="8">
        <v>5876493.2499974091</v>
      </c>
      <c r="I173" s="8">
        <v>189563.01153555812</v>
      </c>
      <c r="J173" s="8">
        <v>13966398.271211138</v>
      </c>
      <c r="K173" s="8">
        <v>732742.37980556686</v>
      </c>
      <c r="L173" s="8">
        <v>24776.105962159327</v>
      </c>
      <c r="M173" s="8">
        <v>48548.258651065473</v>
      </c>
      <c r="N173" s="8">
        <v>4630550.7863016836</v>
      </c>
      <c r="O173" s="8">
        <v>1920183.6825607584</v>
      </c>
      <c r="P173" s="8">
        <v>809911.82708783366</v>
      </c>
    </row>
    <row r="174" spans="1:16" x14ac:dyDescent="0.2">
      <c r="A174" s="35">
        <v>174</v>
      </c>
      <c r="B174" s="8"/>
      <c r="C174" s="8" t="s">
        <v>28</v>
      </c>
      <c r="D174" s="14"/>
      <c r="E174" s="37">
        <v>24663938.087034225</v>
      </c>
      <c r="F174" s="8">
        <v>9412827.802463226</v>
      </c>
      <c r="G174" s="8">
        <v>6737071.5491890255</v>
      </c>
      <c r="H174" s="8">
        <v>1803232.5845255523</v>
      </c>
      <c r="I174" s="8">
        <v>31963.503181700216</v>
      </c>
      <c r="J174" s="8">
        <v>4060333.6365524712</v>
      </c>
      <c r="K174" s="8">
        <v>211708.2368028393</v>
      </c>
      <c r="L174" s="8">
        <v>6983.8708350500792</v>
      </c>
      <c r="M174" s="8">
        <v>8581.9392530473924</v>
      </c>
      <c r="N174" s="8">
        <v>1660709.480703763</v>
      </c>
      <c r="O174" s="8">
        <v>544931.0951078214</v>
      </c>
      <c r="P174" s="8">
        <v>185594.38841972893</v>
      </c>
    </row>
    <row r="175" spans="1:16" x14ac:dyDescent="0.2">
      <c r="A175" s="35">
        <v>175</v>
      </c>
      <c r="B175" s="8"/>
      <c r="C175" s="8" t="s">
        <v>27</v>
      </c>
      <c r="D175" s="14"/>
      <c r="E175" s="37">
        <v>33496864.26224786</v>
      </c>
      <c r="F175" s="8">
        <v>12116925.990065966</v>
      </c>
      <c r="G175" s="8">
        <v>9180555.5931914058</v>
      </c>
      <c r="H175" s="8">
        <v>2566679.1949011167</v>
      </c>
      <c r="I175" s="8">
        <v>60707.256874034341</v>
      </c>
      <c r="J175" s="8">
        <v>5910180.5681554386</v>
      </c>
      <c r="K175" s="8">
        <v>308966.5359764474</v>
      </c>
      <c r="L175" s="8">
        <v>10299.877312801969</v>
      </c>
      <c r="M175" s="8">
        <v>15881.200791232874</v>
      </c>
      <c r="N175" s="8">
        <v>2224617.9729315988</v>
      </c>
      <c r="O175" s="8">
        <v>801349.63851238438</v>
      </c>
      <c r="P175" s="8">
        <v>300700.43353543937</v>
      </c>
    </row>
    <row r="176" spans="1:16" x14ac:dyDescent="0.2">
      <c r="A176" s="35">
        <v>176</v>
      </c>
      <c r="B176" s="8"/>
      <c r="C176" s="8" t="s">
        <v>26</v>
      </c>
      <c r="E176" s="37">
        <v>8418744.1615964882</v>
      </c>
      <c r="F176" s="8">
        <v>2795474.3517314172</v>
      </c>
      <c r="G176" s="8">
        <v>2324419.3418785855</v>
      </c>
      <c r="H176" s="8">
        <v>690162.63388770528</v>
      </c>
      <c r="I176" s="8">
        <v>21909.004549414363</v>
      </c>
      <c r="J176" s="8">
        <v>1627063.5781059412</v>
      </c>
      <c r="K176" s="8">
        <v>85568.975440713533</v>
      </c>
      <c r="L176" s="8">
        <v>2915.1319360480907</v>
      </c>
      <c r="M176" s="8">
        <v>5559.5761421601528</v>
      </c>
      <c r="N176" s="8">
        <v>548792.12560147012</v>
      </c>
      <c r="O176" s="8">
        <v>223623.97962343565</v>
      </c>
      <c r="P176" s="8">
        <v>93255.462699594922</v>
      </c>
    </row>
    <row r="177" spans="1:16" x14ac:dyDescent="0.2">
      <c r="A177" s="35">
        <v>177</v>
      </c>
      <c r="B177" s="8"/>
      <c r="C177" s="8" t="s">
        <v>25</v>
      </c>
      <c r="D177" s="14"/>
      <c r="E177" s="37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</row>
    <row r="178" spans="1:16" x14ac:dyDescent="0.2">
      <c r="A178" s="35">
        <v>178</v>
      </c>
      <c r="B178" s="8"/>
      <c r="C178" s="8" t="s">
        <v>24</v>
      </c>
      <c r="D178" s="14"/>
      <c r="E178" s="37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</row>
    <row r="179" spans="1:16" x14ac:dyDescent="0.2">
      <c r="A179" s="35">
        <v>179</v>
      </c>
      <c r="B179" s="8"/>
      <c r="C179" s="8"/>
      <c r="D179" s="14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x14ac:dyDescent="0.2">
      <c r="A180" s="35">
        <v>180</v>
      </c>
      <c r="B180" s="8"/>
      <c r="C180" s="8" t="s">
        <v>23</v>
      </c>
      <c r="D180" s="14"/>
      <c r="E180" s="39">
        <v>1752383040.4887292</v>
      </c>
      <c r="F180" s="39">
        <v>583884666.53544223</v>
      </c>
      <c r="G180" s="39">
        <v>482588986.4343465</v>
      </c>
      <c r="H180" s="39">
        <v>143098730.40620577</v>
      </c>
      <c r="I180" s="39">
        <v>4473082.3215933423</v>
      </c>
      <c r="J180" s="39">
        <v>338856596.79701716</v>
      </c>
      <c r="K180" s="39">
        <v>17771056.421962041</v>
      </c>
      <c r="L180" s="39">
        <v>599961.68991484912</v>
      </c>
      <c r="M180" s="39">
        <v>1147685.1874119316</v>
      </c>
      <c r="N180" s="39">
        <v>114068953.18370214</v>
      </c>
      <c r="O180" s="39">
        <v>46515518.628767252</v>
      </c>
      <c r="P180" s="39">
        <v>19377802.882366411</v>
      </c>
    </row>
    <row r="181" spans="1:16" x14ac:dyDescent="0.2">
      <c r="A181" s="35">
        <v>181</v>
      </c>
      <c r="B181" s="8"/>
      <c r="C181" s="8"/>
      <c r="D181" s="14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</row>
    <row r="182" spans="1:16" x14ac:dyDescent="0.2">
      <c r="A182" s="35">
        <v>182</v>
      </c>
      <c r="B182" s="8"/>
      <c r="C182" s="8" t="s">
        <v>22</v>
      </c>
      <c r="D182" s="14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</row>
    <row r="183" spans="1:16" x14ac:dyDescent="0.2">
      <c r="A183" s="35">
        <v>183</v>
      </c>
      <c r="B183" s="8"/>
      <c r="C183" s="8" t="s">
        <v>21</v>
      </c>
      <c r="D183" s="14"/>
      <c r="E183" s="37">
        <v>-563824427.70769572</v>
      </c>
      <c r="F183" s="8">
        <v>-186229080.84051073</v>
      </c>
      <c r="G183" s="8">
        <v>-155345204.51818889</v>
      </c>
      <c r="H183" s="8">
        <v>-46329586.074425273</v>
      </c>
      <c r="I183" s="8">
        <v>-1481524.3682562134</v>
      </c>
      <c r="J183" s="8">
        <v>-109997941.47979587</v>
      </c>
      <c r="K183" s="8">
        <v>-5770353.7776913568</v>
      </c>
      <c r="L183" s="8">
        <v>-195025.68959067576</v>
      </c>
      <c r="M183" s="8">
        <v>-379623.4628312944</v>
      </c>
      <c r="N183" s="8">
        <v>-36625393.783397615</v>
      </c>
      <c r="O183" s="8">
        <v>-15116586.905345038</v>
      </c>
      <c r="P183" s="8">
        <v>-6354106.8076626435</v>
      </c>
    </row>
    <row r="184" spans="1:16" x14ac:dyDescent="0.2">
      <c r="A184" s="35">
        <v>184</v>
      </c>
      <c r="B184" s="8"/>
      <c r="C184" s="8" t="s">
        <v>20</v>
      </c>
      <c r="D184" s="14"/>
      <c r="E184" s="37">
        <v>-31962007.431926932</v>
      </c>
      <c r="F184" s="8">
        <v>-12177394.348746143</v>
      </c>
      <c r="G184" s="8">
        <v>-8731527.190623695</v>
      </c>
      <c r="H184" s="8">
        <v>-2340460.2933492544</v>
      </c>
      <c r="I184" s="8">
        <v>-41958.185086874961</v>
      </c>
      <c r="J184" s="8">
        <v>-5274065.9910407728</v>
      </c>
      <c r="K184" s="8">
        <v>-275017.98468839593</v>
      </c>
      <c r="L184" s="8">
        <v>-9075.6841369153299</v>
      </c>
      <c r="M184" s="8">
        <v>-11252.453948684082</v>
      </c>
      <c r="N184" s="8">
        <v>-2151157.1046087397</v>
      </c>
      <c r="O184" s="8">
        <v>-708077.21631176758</v>
      </c>
      <c r="P184" s="8">
        <v>-242020.97938568576</v>
      </c>
    </row>
    <row r="185" spans="1:16" x14ac:dyDescent="0.2">
      <c r="A185" s="35">
        <v>185</v>
      </c>
      <c r="B185" s="8"/>
      <c r="C185" s="8" t="s">
        <v>19</v>
      </c>
      <c r="D185" s="14"/>
      <c r="E185" s="37">
        <v>-109626247.27993101</v>
      </c>
      <c r="F185" s="8">
        <v>-41802552.650970407</v>
      </c>
      <c r="G185" s="8">
        <v>-29946567.96252393</v>
      </c>
      <c r="H185" s="8">
        <v>-8021282.1424197489</v>
      </c>
      <c r="I185" s="8">
        <v>-142993.97272914342</v>
      </c>
      <c r="J185" s="8">
        <v>-18068474.844262157</v>
      </c>
      <c r="K185" s="8">
        <v>-942144.14290851343</v>
      </c>
      <c r="L185" s="8">
        <v>-31085.368070701406</v>
      </c>
      <c r="M185" s="8">
        <v>-38370.405046280714</v>
      </c>
      <c r="N185" s="8">
        <v>-7379874.6044041291</v>
      </c>
      <c r="O185" s="8">
        <v>-2425376.9690319947</v>
      </c>
      <c r="P185" s="8">
        <v>-827524.21756398666</v>
      </c>
    </row>
    <row r="186" spans="1:16" x14ac:dyDescent="0.2">
      <c r="A186" s="35">
        <v>186</v>
      </c>
      <c r="B186" s="8"/>
      <c r="C186" s="8" t="s">
        <v>18</v>
      </c>
      <c r="D186" s="14"/>
      <c r="E186" s="37">
        <v>-261277.95006121389</v>
      </c>
      <c r="F186" s="8">
        <v>-99631.383869134021</v>
      </c>
      <c r="G186" s="8">
        <v>-71373.16215701474</v>
      </c>
      <c r="H186" s="8">
        <v>-19117.331559618375</v>
      </c>
      <c r="I186" s="8">
        <v>-340.77436252847508</v>
      </c>
      <c r="J186" s="8">
        <v>-43062.83733192004</v>
      </c>
      <c r="K186" s="8">
        <v>-2245.4232887247285</v>
      </c>
      <c r="L186" s="8">
        <v>-74.085935354276572</v>
      </c>
      <c r="M186" s="8">
        <v>-91.4427040175093</v>
      </c>
      <c r="N186" s="8">
        <v>-17588.89447880322</v>
      </c>
      <c r="O186" s="8">
        <v>-5780.4188915325612</v>
      </c>
      <c r="P186" s="8">
        <v>-1972.1954825659234</v>
      </c>
    </row>
    <row r="187" spans="1:16" x14ac:dyDescent="0.2">
      <c r="A187" s="35">
        <v>187</v>
      </c>
      <c r="B187" s="8"/>
      <c r="C187" s="8" t="s">
        <v>17</v>
      </c>
      <c r="D187" s="14"/>
      <c r="E187" s="37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</row>
    <row r="188" spans="1:16" x14ac:dyDescent="0.2">
      <c r="A188" s="35">
        <v>188</v>
      </c>
      <c r="B188" s="8"/>
      <c r="C188" s="8" t="s">
        <v>16</v>
      </c>
      <c r="D188" s="14"/>
      <c r="E188" s="37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</row>
    <row r="189" spans="1:16" x14ac:dyDescent="0.2">
      <c r="A189" s="35">
        <v>189</v>
      </c>
      <c r="B189" s="8"/>
      <c r="C189" s="8" t="s">
        <v>15</v>
      </c>
      <c r="D189" s="14"/>
      <c r="E189" s="37">
        <v>-683795471.23203802</v>
      </c>
      <c r="F189" s="8">
        <v>-259310419.66604847</v>
      </c>
      <c r="G189" s="8">
        <v>-186858252.38834897</v>
      </c>
      <c r="H189" s="8">
        <v>-50285789.062178187</v>
      </c>
      <c r="I189" s="8">
        <v>-929109.057189101</v>
      </c>
      <c r="J189" s="8">
        <v>-113553052.99372844</v>
      </c>
      <c r="K189" s="8">
        <v>-5922725.6626401283</v>
      </c>
      <c r="L189" s="8">
        <v>-195647.16191335002</v>
      </c>
      <c r="M189" s="8">
        <v>-248420.05133506583</v>
      </c>
      <c r="N189" s="8">
        <v>-45965783.050463729</v>
      </c>
      <c r="O189" s="8">
        <v>-15260019.490073478</v>
      </c>
      <c r="P189" s="8">
        <v>-5266252.648119051</v>
      </c>
    </row>
    <row r="190" spans="1:16" x14ac:dyDescent="0.2">
      <c r="A190" s="35">
        <v>190</v>
      </c>
      <c r="B190" s="8"/>
      <c r="C190" s="8"/>
      <c r="D190" s="14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 x14ac:dyDescent="0.2">
      <c r="A191" s="35">
        <v>191</v>
      </c>
      <c r="B191" s="8"/>
      <c r="C191" s="8" t="s">
        <v>14</v>
      </c>
      <c r="D191" s="14"/>
      <c r="E191" s="39">
        <v>-1389469431.6016531</v>
      </c>
      <c r="F191" s="39">
        <v>-499619078.89014488</v>
      </c>
      <c r="G191" s="39">
        <v>-380952925.22184253</v>
      </c>
      <c r="H191" s="39">
        <v>-106996234.90393208</v>
      </c>
      <c r="I191" s="39">
        <v>-2595926.3576238612</v>
      </c>
      <c r="J191" s="39">
        <v>-246936598.14615917</v>
      </c>
      <c r="K191" s="39">
        <v>-12912486.991217118</v>
      </c>
      <c r="L191" s="39">
        <v>-430907.98964699684</v>
      </c>
      <c r="M191" s="39">
        <v>-677757.81586534251</v>
      </c>
      <c r="N191" s="39">
        <v>-92139797.437353015</v>
      </c>
      <c r="O191" s="39">
        <v>-33515840.999653809</v>
      </c>
      <c r="P191" s="39">
        <v>-12691876.848213933</v>
      </c>
    </row>
    <row r="192" spans="1:16" x14ac:dyDescent="0.2">
      <c r="A192" s="35">
        <v>192</v>
      </c>
      <c r="B192" s="8"/>
      <c r="C192" s="8"/>
      <c r="D192" s="14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</row>
    <row r="193" spans="1:16" ht="13.5" thickBot="1" x14ac:dyDescent="0.25">
      <c r="A193" s="35">
        <v>193</v>
      </c>
      <c r="B193" s="8"/>
      <c r="C193" s="8" t="s">
        <v>13</v>
      </c>
      <c r="D193" s="14"/>
      <c r="E193" s="38">
        <v>362913608.88707614</v>
      </c>
      <c r="F193" s="38">
        <v>84265587.645297348</v>
      </c>
      <c r="G193" s="38">
        <v>101636061.21250397</v>
      </c>
      <c r="H193" s="38">
        <v>36102495.502273694</v>
      </c>
      <c r="I193" s="38">
        <v>1877155.9639694812</v>
      </c>
      <c r="J193" s="38">
        <v>91919998.650857985</v>
      </c>
      <c r="K193" s="38">
        <v>4858569.4307449237</v>
      </c>
      <c r="L193" s="38">
        <v>169053.70026785228</v>
      </c>
      <c r="M193" s="38">
        <v>469927.37154658907</v>
      </c>
      <c r="N193" s="38">
        <v>21929155.746349126</v>
      </c>
      <c r="O193" s="38">
        <v>12999677.629113443</v>
      </c>
      <c r="P193" s="38">
        <v>6685926.034152478</v>
      </c>
    </row>
    <row r="194" spans="1:16" ht="13.5" thickTop="1" x14ac:dyDescent="0.2">
      <c r="A194" s="35">
        <v>194</v>
      </c>
      <c r="B194" s="8"/>
      <c r="C194" s="8"/>
      <c r="D194" s="14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</row>
    <row r="195" spans="1:16" x14ac:dyDescent="0.2">
      <c r="A195" s="35">
        <v>195</v>
      </c>
      <c r="B195" s="8"/>
      <c r="C195" s="5" t="s">
        <v>12</v>
      </c>
      <c r="D195" s="14"/>
      <c r="E195" s="36"/>
      <c r="F195" s="36">
        <v>5.4961181587756085E-2</v>
      </c>
      <c r="G195" s="36">
        <v>7.2817004565861987E-2</v>
      </c>
      <c r="H195" s="36">
        <v>6.5209143810974354E-2</v>
      </c>
      <c r="I195" s="36">
        <v>7.6577726469616941E-2</v>
      </c>
      <c r="J195" s="36">
        <v>3.8559514913421682E-2</v>
      </c>
      <c r="K195" s="36">
        <v>4.8833800282085005E-2</v>
      </c>
      <c r="L195" s="36">
        <v>8.8695858436478314E-2</v>
      </c>
      <c r="M195" s="36">
        <v>4.6833789908185305E-2</v>
      </c>
      <c r="N195" s="36">
        <v>7.1706844872013842E-2</v>
      </c>
      <c r="O195" s="36">
        <v>4.2658861580470171E-2</v>
      </c>
      <c r="P195" s="36">
        <v>3.4684092445440504E-2</v>
      </c>
    </row>
    <row r="196" spans="1:16" x14ac:dyDescent="0.2">
      <c r="A196" s="35">
        <v>196</v>
      </c>
      <c r="B196" s="8"/>
    </row>
    <row r="197" spans="1:16" x14ac:dyDescent="0.2">
      <c r="A197" s="35">
        <v>197</v>
      </c>
      <c r="B197" s="8"/>
      <c r="C197" s="8" t="s">
        <v>66</v>
      </c>
      <c r="D197" s="14">
        <v>5.9118124837598193E-2</v>
      </c>
      <c r="E197" s="8">
        <v>21454772.035449453</v>
      </c>
      <c r="F197" s="8">
        <v>4981623.5299282605</v>
      </c>
      <c r="G197" s="8">
        <v>6008533.3547625812</v>
      </c>
      <c r="H197" s="8">
        <v>2134311.8360522436</v>
      </c>
      <c r="I197" s="8">
        <v>110973.94061758976</v>
      </c>
      <c r="J197" s="8">
        <v>5434137.9553132802</v>
      </c>
      <c r="K197" s="8">
        <v>287229.5141389168</v>
      </c>
      <c r="L197" s="8">
        <v>9994.1377566927986</v>
      </c>
      <c r="M197" s="8">
        <v>27781.225015695643</v>
      </c>
      <c r="N197" s="8">
        <v>1296410.5669958014</v>
      </c>
      <c r="O197" s="8">
        <v>768516.56492646108</v>
      </c>
      <c r="P197" s="8">
        <v>395259.40994197398</v>
      </c>
    </row>
    <row r="198" spans="1:16" x14ac:dyDescent="0.2">
      <c r="A198" s="35">
        <v>198</v>
      </c>
      <c r="B198" s="8"/>
      <c r="C198" s="8" t="s">
        <v>10</v>
      </c>
      <c r="D198" s="14"/>
      <c r="E198" s="10">
        <v>770715466.63110888</v>
      </c>
      <c r="F198" s="10">
        <v>254363556.59865808</v>
      </c>
      <c r="G198" s="10">
        <v>212391941.68248042</v>
      </c>
      <c r="H198" s="10">
        <v>63356128.455364957</v>
      </c>
      <c r="I198" s="10">
        <v>2009838.0438185746</v>
      </c>
      <c r="J198" s="10">
        <v>150505327.6082595</v>
      </c>
      <c r="K198" s="10">
        <v>7884018.5829379763</v>
      </c>
      <c r="L198" s="10">
        <v>266271.16348425782</v>
      </c>
      <c r="M198" s="10">
        <v>518962.64200812456</v>
      </c>
      <c r="N198" s="10">
        <v>50044763.550954618</v>
      </c>
      <c r="O198" s="10">
        <v>20682550.922414262</v>
      </c>
      <c r="P198" s="10">
        <v>8692107.3807282001</v>
      </c>
    </row>
    <row r="199" spans="1:16" x14ac:dyDescent="0.2">
      <c r="A199" s="35">
        <v>199</v>
      </c>
      <c r="B199" s="8"/>
      <c r="C199" s="8" t="s">
        <v>5</v>
      </c>
      <c r="D199" s="14"/>
      <c r="E199" s="11">
        <v>-87267093.894990236</v>
      </c>
      <c r="F199" s="11">
        <v>-30345365.209095914</v>
      </c>
      <c r="G199" s="11">
        <v>-24099461.383830328</v>
      </c>
      <c r="H199" s="11">
        <v>-6909175.282322308</v>
      </c>
      <c r="I199" s="11">
        <v>-186972.33355944566</v>
      </c>
      <c r="J199" s="11">
        <v>-15995033.992855875</v>
      </c>
      <c r="K199" s="11">
        <v>-838907.16715777223</v>
      </c>
      <c r="L199" s="11">
        <v>-28477.736947788133</v>
      </c>
      <c r="M199" s="11">
        <v>-48556.90326887626</v>
      </c>
      <c r="N199" s="11">
        <v>-5767757.7552565681</v>
      </c>
      <c r="O199" s="11">
        <v>-2184854.2453928255</v>
      </c>
      <c r="P199" s="11">
        <v>-862531.88530254527</v>
      </c>
    </row>
    <row r="200" spans="1:16" x14ac:dyDescent="0.2">
      <c r="A200" s="35">
        <v>200</v>
      </c>
    </row>
    <row r="201" spans="1:16" x14ac:dyDescent="0.2">
      <c r="A201" s="35">
        <v>201</v>
      </c>
      <c r="B201" s="8"/>
      <c r="C201" s="8" t="s">
        <v>9</v>
      </c>
      <c r="D201" s="14"/>
      <c r="E201" s="10">
        <v>704903144.77156818</v>
      </c>
      <c r="F201" s="10">
        <v>228999814.91949043</v>
      </c>
      <c r="G201" s="10">
        <v>194301013.65341267</v>
      </c>
      <c r="H201" s="10">
        <v>58581265.009094894</v>
      </c>
      <c r="I201" s="10">
        <v>1933839.650876719</v>
      </c>
      <c r="J201" s="10">
        <v>139944431.57071689</v>
      </c>
      <c r="K201" s="10">
        <v>7332340.9299191209</v>
      </c>
      <c r="L201" s="10">
        <v>247787.56429316246</v>
      </c>
      <c r="M201" s="10">
        <v>498186.96375494392</v>
      </c>
      <c r="N201" s="10">
        <v>45573416.362693846</v>
      </c>
      <c r="O201" s="10">
        <v>19266213.241947897</v>
      </c>
      <c r="P201" s="10">
        <v>8224834.9053676277</v>
      </c>
    </row>
    <row r="202" spans="1:16" x14ac:dyDescent="0.2">
      <c r="A202" s="35">
        <v>202</v>
      </c>
    </row>
    <row r="203" spans="1:16" x14ac:dyDescent="0.2">
      <c r="A203" s="35">
        <v>203</v>
      </c>
    </row>
    <row r="204" spans="1:16" x14ac:dyDescent="0.2">
      <c r="A204" s="35">
        <v>204</v>
      </c>
      <c r="C204" s="8" t="s">
        <v>7</v>
      </c>
      <c r="D204" s="14">
        <v>5.9118124837598221E-2</v>
      </c>
      <c r="E204" s="8">
        <v>21454772.035449464</v>
      </c>
      <c r="F204" s="8">
        <v>4981623.5299282633</v>
      </c>
      <c r="G204" s="8">
        <v>6008533.354762584</v>
      </c>
      <c r="H204" s="8">
        <v>2134311.8360522445</v>
      </c>
      <c r="I204" s="8">
        <v>110973.94061758982</v>
      </c>
      <c r="J204" s="8">
        <v>5434137.9553132821</v>
      </c>
      <c r="K204" s="8">
        <v>287229.51413891691</v>
      </c>
      <c r="L204" s="8">
        <v>9994.137756692804</v>
      </c>
      <c r="M204" s="8">
        <v>27781.225015695654</v>
      </c>
      <c r="N204" s="8">
        <v>1296410.5669958021</v>
      </c>
      <c r="O204" s="8">
        <v>768516.56492646143</v>
      </c>
      <c r="P204" s="8">
        <v>395259.40994197415</v>
      </c>
    </row>
    <row r="205" spans="1:16" x14ac:dyDescent="0.2">
      <c r="A205" s="35">
        <v>205</v>
      </c>
      <c r="C205" s="8" t="s">
        <v>65</v>
      </c>
      <c r="D205" s="14"/>
      <c r="E205" s="10">
        <v>770715466.63110888</v>
      </c>
      <c r="F205" s="10">
        <v>254363556.59865808</v>
      </c>
      <c r="G205" s="10">
        <v>212391941.68248042</v>
      </c>
      <c r="H205" s="10">
        <v>63356128.455364957</v>
      </c>
      <c r="I205" s="10">
        <v>2009838.0438185746</v>
      </c>
      <c r="J205" s="10">
        <v>150505327.6082595</v>
      </c>
      <c r="K205" s="10">
        <v>7884018.5829379763</v>
      </c>
      <c r="L205" s="10">
        <v>266271.16348425782</v>
      </c>
      <c r="M205" s="10">
        <v>518962.64200812456</v>
      </c>
      <c r="N205" s="10">
        <v>50044763.550954618</v>
      </c>
      <c r="O205" s="10">
        <v>20682550.922414262</v>
      </c>
      <c r="P205" s="10">
        <v>8692107.3807282001</v>
      </c>
    </row>
    <row r="206" spans="1:16" x14ac:dyDescent="0.2">
      <c r="A206" s="35">
        <v>206</v>
      </c>
      <c r="C206" s="8" t="s">
        <v>5</v>
      </c>
      <c r="D206" s="14"/>
      <c r="E206" s="11">
        <v>-87267093.894990236</v>
      </c>
      <c r="F206" s="11">
        <v>-30345365.209095914</v>
      </c>
      <c r="G206" s="11">
        <v>-24099461.383830328</v>
      </c>
      <c r="H206" s="11">
        <v>-6909175.282322308</v>
      </c>
      <c r="I206" s="11">
        <v>-186972.33355944566</v>
      </c>
      <c r="J206" s="11">
        <v>-15995033.992855875</v>
      </c>
      <c r="K206" s="11">
        <v>-838907.16715777223</v>
      </c>
      <c r="L206" s="11">
        <v>-28477.736947788133</v>
      </c>
      <c r="M206" s="11">
        <v>-48556.90326887626</v>
      </c>
      <c r="N206" s="11">
        <v>-5767757.7552565681</v>
      </c>
      <c r="O206" s="11">
        <v>-2184854.2453928255</v>
      </c>
      <c r="P206" s="11">
        <v>-862531.88530254527</v>
      </c>
    </row>
    <row r="207" spans="1:16" x14ac:dyDescent="0.2">
      <c r="A207" s="35">
        <v>207</v>
      </c>
    </row>
    <row r="208" spans="1:16" x14ac:dyDescent="0.2">
      <c r="A208" s="35">
        <v>208</v>
      </c>
      <c r="C208" s="8" t="s">
        <v>4</v>
      </c>
      <c r="D208" s="14"/>
      <c r="E208" s="10">
        <v>704903144.77156818</v>
      </c>
      <c r="F208" s="10">
        <v>228999814.91949043</v>
      </c>
      <c r="G208" s="10">
        <v>194301013.65341267</v>
      </c>
      <c r="H208" s="10">
        <v>58581265.009094894</v>
      </c>
      <c r="I208" s="10">
        <v>1933839.650876719</v>
      </c>
      <c r="J208" s="10">
        <v>139944431.57071692</v>
      </c>
      <c r="K208" s="10">
        <v>7332340.9299191209</v>
      </c>
      <c r="L208" s="10">
        <v>247787.56429316252</v>
      </c>
      <c r="M208" s="10">
        <v>498186.96375494392</v>
      </c>
      <c r="N208" s="10">
        <v>45573416.362693846</v>
      </c>
      <c r="O208" s="10">
        <v>19266213.241947897</v>
      </c>
      <c r="P208" s="10">
        <v>8224834.9053676296</v>
      </c>
    </row>
  </sheetData>
  <pageMargins left="0.7" right="0.7" top="0.75" bottom="0.75" header="0.3" footer="0.3"/>
  <pageSetup scale="43" orientation="landscape" r:id="rId1"/>
  <rowBreaks count="2" manualBreakCount="2">
    <brk id="69" max="15" man="1"/>
    <brk id="13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2166B-62AF-4C0C-BFA6-8DFE7FF13BED}">
  <dimension ref="A1:AE208"/>
  <sheetViews>
    <sheetView view="pageBreakPreview" zoomScale="70" zoomScaleNormal="70" zoomScaleSheetLayoutView="70" workbookViewId="0"/>
  </sheetViews>
  <sheetFormatPr defaultColWidth="9.140625" defaultRowHeight="12.75" x14ac:dyDescent="0.2"/>
  <cols>
    <col min="1" max="1" width="8.28515625" style="33" bestFit="1" customWidth="1"/>
    <col min="2" max="2" width="3" style="33" customWidth="1"/>
    <col min="3" max="3" width="44.7109375" style="33" bestFit="1" customWidth="1"/>
    <col min="4" max="4" width="8.28515625" style="34" bestFit="1" customWidth="1"/>
    <col min="5" max="5" width="20.42578125" style="33" bestFit="1" customWidth="1"/>
    <col min="6" max="6" width="19.7109375" style="33" bestFit="1" customWidth="1"/>
    <col min="7" max="8" width="18.42578125" style="33" bestFit="1" customWidth="1"/>
    <col min="9" max="9" width="16.85546875" style="33" bestFit="1" customWidth="1"/>
    <col min="10" max="10" width="19.140625" style="33" bestFit="1" customWidth="1"/>
    <col min="11" max="11" width="17" style="33" bestFit="1" customWidth="1"/>
    <col min="12" max="12" width="14.85546875" style="33" bestFit="1" customWidth="1"/>
    <col min="13" max="13" width="14.7109375" style="33" bestFit="1" customWidth="1"/>
    <col min="14" max="15" width="18" style="33" bestFit="1" customWidth="1"/>
    <col min="16" max="16" width="17.7109375" style="33" bestFit="1" customWidth="1"/>
    <col min="17" max="17" width="11.7109375" style="33" customWidth="1"/>
    <col min="18" max="18" width="9.7109375" style="33" customWidth="1"/>
    <col min="19" max="19" width="11.7109375" style="33" customWidth="1"/>
    <col min="20" max="20" width="9.7109375" style="33" customWidth="1"/>
    <col min="21" max="21" width="10.7109375" style="33" customWidth="1"/>
    <col min="22" max="22" width="9.7109375" style="33" customWidth="1"/>
    <col min="23" max="23" width="8.140625" style="33" customWidth="1"/>
    <col min="24" max="24" width="7.140625" style="33" customWidth="1"/>
    <col min="25" max="25" width="9.7109375" style="33" customWidth="1"/>
    <col min="26" max="26" width="8.140625" style="33" customWidth="1"/>
    <col min="27" max="27" width="10.7109375" style="33" customWidth="1"/>
    <col min="28" max="28" width="8.140625" style="33" customWidth="1"/>
    <col min="29" max="30" width="9.7109375" style="33" customWidth="1"/>
    <col min="31" max="16384" width="9.140625" style="33"/>
  </cols>
  <sheetData>
    <row r="1" spans="1:31" ht="12.75" customHeight="1" x14ac:dyDescent="0.2">
      <c r="C1" s="8" t="s">
        <v>74</v>
      </c>
    </row>
    <row r="2" spans="1:31" ht="12.75" customHeight="1" x14ac:dyDescent="0.2">
      <c r="A2" s="35"/>
      <c r="B2" s="47"/>
      <c r="C2" s="47" t="s">
        <v>87</v>
      </c>
      <c r="D2" s="49"/>
      <c r="E2" s="48"/>
      <c r="F2" s="47"/>
      <c r="G2" s="48"/>
      <c r="H2" s="48"/>
      <c r="I2" s="48"/>
      <c r="J2" s="47"/>
      <c r="K2" s="47"/>
      <c r="L2" s="47"/>
      <c r="M2" s="47"/>
      <c r="N2" s="47"/>
      <c r="O2" s="48"/>
      <c r="P2" s="48"/>
    </row>
    <row r="3" spans="1:31" ht="12.75" customHeight="1" x14ac:dyDescent="0.2">
      <c r="A3" s="35"/>
      <c r="B3" s="47"/>
      <c r="C3" s="48" t="s">
        <v>73</v>
      </c>
      <c r="D3" s="49"/>
      <c r="E3" s="48"/>
      <c r="F3" s="47"/>
      <c r="G3" s="48"/>
      <c r="H3" s="47"/>
      <c r="I3" s="47"/>
      <c r="J3" s="47"/>
      <c r="K3" s="47"/>
      <c r="L3" s="47"/>
      <c r="M3" s="47"/>
      <c r="N3" s="47"/>
      <c r="O3" s="48"/>
      <c r="P3" s="48"/>
    </row>
    <row r="4" spans="1:31" ht="12.75" customHeight="1" x14ac:dyDescent="0.2">
      <c r="A4" s="35"/>
      <c r="B4" s="47"/>
      <c r="C4" s="47" t="s">
        <v>88</v>
      </c>
      <c r="D4" s="49"/>
      <c r="E4" s="48"/>
      <c r="F4" s="47"/>
      <c r="G4" s="48"/>
      <c r="H4" s="47"/>
      <c r="I4" s="47"/>
      <c r="J4" s="47"/>
      <c r="K4" s="47"/>
      <c r="L4" s="47"/>
      <c r="M4" s="47"/>
      <c r="N4" s="47"/>
      <c r="O4" s="48"/>
      <c r="P4" s="48"/>
    </row>
    <row r="5" spans="1:31" ht="12.75" customHeight="1" x14ac:dyDescent="0.2">
      <c r="A5" s="35"/>
      <c r="B5" s="47"/>
      <c r="C5" s="47" t="s">
        <v>89</v>
      </c>
      <c r="D5" s="49"/>
      <c r="E5" s="48"/>
      <c r="F5" s="47"/>
      <c r="G5" s="48"/>
      <c r="H5" s="47"/>
      <c r="I5" s="47"/>
      <c r="J5" s="47"/>
      <c r="K5" s="47"/>
      <c r="L5" s="47"/>
      <c r="M5" s="47"/>
      <c r="N5" s="47"/>
      <c r="O5" s="47"/>
      <c r="P5" s="47"/>
    </row>
    <row r="6" spans="1:31" ht="12.75" customHeight="1" x14ac:dyDescent="0.2">
      <c r="A6" s="35"/>
      <c r="B6" s="50"/>
      <c r="C6" s="47" t="s">
        <v>90</v>
      </c>
      <c r="D6" s="49"/>
      <c r="E6" s="48"/>
      <c r="F6" s="47"/>
      <c r="G6" s="48"/>
      <c r="H6" s="47"/>
      <c r="I6" s="47"/>
      <c r="J6" s="47"/>
      <c r="K6" s="47"/>
      <c r="L6" s="47"/>
      <c r="M6" s="47"/>
      <c r="N6" s="47"/>
      <c r="O6" s="47"/>
      <c r="P6" s="47"/>
    </row>
    <row r="7" spans="1:31" ht="12.75" customHeight="1" x14ac:dyDescent="0.2">
      <c r="A7" s="3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31" ht="12.75" customHeight="1" x14ac:dyDescent="0.2">
      <c r="A8" s="3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31" ht="12.75" customHeight="1" x14ac:dyDescent="0.2">
      <c r="A9" s="35"/>
      <c r="B9" s="8"/>
      <c r="C9" s="40" t="s">
        <v>62</v>
      </c>
      <c r="D9" s="46" t="s">
        <v>61</v>
      </c>
      <c r="E9" s="40" t="s">
        <v>60</v>
      </c>
      <c r="F9" s="40" t="s">
        <v>59</v>
      </c>
      <c r="G9" s="40" t="s">
        <v>58</v>
      </c>
      <c r="H9" s="40" t="s">
        <v>57</v>
      </c>
      <c r="I9" s="40" t="s">
        <v>56</v>
      </c>
      <c r="J9" s="40" t="s">
        <v>55</v>
      </c>
      <c r="K9" s="40" t="s">
        <v>54</v>
      </c>
      <c r="L9" s="40" t="s">
        <v>53</v>
      </c>
      <c r="M9" s="40" t="s">
        <v>52</v>
      </c>
      <c r="N9" s="40" t="s">
        <v>51</v>
      </c>
      <c r="O9" s="40" t="s">
        <v>50</v>
      </c>
      <c r="P9" s="40" t="s">
        <v>49</v>
      </c>
    </row>
    <row r="10" spans="1:31" ht="12.75" customHeight="1" x14ac:dyDescent="0.2">
      <c r="A10" s="35"/>
      <c r="B10" s="8"/>
      <c r="C10" s="8"/>
      <c r="D10" s="14"/>
      <c r="E10" s="40"/>
      <c r="F10" s="37"/>
      <c r="G10" s="35"/>
      <c r="H10" s="35"/>
      <c r="I10" s="35"/>
      <c r="J10" s="35"/>
      <c r="K10" s="37"/>
      <c r="L10" s="35"/>
      <c r="M10" s="35"/>
      <c r="N10" s="35"/>
      <c r="O10" s="45"/>
      <c r="P10" s="45"/>
    </row>
    <row r="11" spans="1:31" ht="38.25" x14ac:dyDescent="0.2">
      <c r="A11" s="35"/>
      <c r="B11" s="42"/>
      <c r="C11" s="44" t="s">
        <v>48</v>
      </c>
      <c r="D11" s="41"/>
      <c r="E11" s="24" t="s">
        <v>91</v>
      </c>
      <c r="F11" s="24" t="s">
        <v>92</v>
      </c>
      <c r="G11" s="24" t="s">
        <v>93</v>
      </c>
      <c r="H11" s="24" t="s">
        <v>94</v>
      </c>
      <c r="I11" s="24" t="s">
        <v>95</v>
      </c>
      <c r="J11" s="24" t="s">
        <v>96</v>
      </c>
      <c r="K11" s="24" t="s">
        <v>97</v>
      </c>
      <c r="L11" s="24" t="s">
        <v>98</v>
      </c>
      <c r="M11" s="24" t="s">
        <v>99</v>
      </c>
      <c r="N11" s="24" t="s">
        <v>100</v>
      </c>
      <c r="O11" s="24" t="s">
        <v>101</v>
      </c>
      <c r="P11" s="24" t="s">
        <v>102</v>
      </c>
    </row>
    <row r="12" spans="1:31" ht="12.75" customHeight="1" x14ac:dyDescent="0.2">
      <c r="A12" s="35"/>
      <c r="B12" s="8"/>
      <c r="C12" s="8"/>
      <c r="D12" s="1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31" ht="12.75" customHeight="1" x14ac:dyDescent="0.2">
      <c r="A13" s="35">
        <v>13</v>
      </c>
      <c r="B13" s="8"/>
      <c r="C13" s="8" t="s">
        <v>46</v>
      </c>
      <c r="D13" s="1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31" ht="12.75" customHeight="1" x14ac:dyDescent="0.2">
      <c r="A14" s="35">
        <v>14</v>
      </c>
      <c r="B14" s="8"/>
      <c r="C14" s="8" t="s">
        <v>45</v>
      </c>
      <c r="D14" s="14"/>
      <c r="E14" s="37">
        <v>129162797.09701857</v>
      </c>
      <c r="F14" s="8">
        <v>49282435.985316321</v>
      </c>
      <c r="G14" s="8">
        <v>35172371.260940649</v>
      </c>
      <c r="H14" s="8">
        <v>9467658.6138622891</v>
      </c>
      <c r="I14" s="8">
        <v>194448.22994834214</v>
      </c>
      <c r="J14" s="8">
        <v>21254190.80332002</v>
      </c>
      <c r="K14" s="8">
        <v>1133705.4764630338</v>
      </c>
      <c r="L14" s="8">
        <v>37830.915192238259</v>
      </c>
      <c r="M14" s="8">
        <v>48174.02638590891</v>
      </c>
      <c r="N14" s="8">
        <v>8716600.7080500908</v>
      </c>
      <c r="O14" s="8">
        <v>2859057.5258874791</v>
      </c>
      <c r="P14" s="8">
        <v>996323.55165220844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 customHeight="1" x14ac:dyDescent="0.2">
      <c r="A15" s="35">
        <v>15</v>
      </c>
      <c r="B15" s="8"/>
      <c r="C15" s="8" t="s">
        <v>44</v>
      </c>
      <c r="D15" s="14"/>
      <c r="E15" s="37">
        <v>67559686.038513228</v>
      </c>
      <c r="F15" s="8">
        <v>25783704.484861225</v>
      </c>
      <c r="G15" s="8">
        <v>18454248.347366881</v>
      </c>
      <c r="H15" s="8">
        <v>4939431.2795897992</v>
      </c>
      <c r="I15" s="8">
        <v>87554.721878818673</v>
      </c>
      <c r="J15" s="8">
        <v>11122103.239519009</v>
      </c>
      <c r="K15" s="8">
        <v>579913.14929897827</v>
      </c>
      <c r="L15" s="8">
        <v>19130.283220973201</v>
      </c>
      <c r="M15" s="8">
        <v>23507.726928745029</v>
      </c>
      <c r="N15" s="8">
        <v>4549030.682837721</v>
      </c>
      <c r="O15" s="8">
        <v>1492680.2673682254</v>
      </c>
      <c r="P15" s="8">
        <v>508381.85564284748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ht="12.75" customHeight="1" x14ac:dyDescent="0.2">
      <c r="A16" s="35">
        <v>16</v>
      </c>
      <c r="B16" s="8"/>
      <c r="C16" s="8" t="s">
        <v>43</v>
      </c>
      <c r="D16" s="14"/>
      <c r="E16" s="37">
        <v>4173650.2440346144</v>
      </c>
      <c r="F16" s="8">
        <v>1592845.8349260506</v>
      </c>
      <c r="G16" s="8">
        <v>1140052.3394166762</v>
      </c>
      <c r="H16" s="8">
        <v>305144.38083238102</v>
      </c>
      <c r="I16" s="8">
        <v>5408.8881663482061</v>
      </c>
      <c r="J16" s="8">
        <v>687092.72676806897</v>
      </c>
      <c r="K16" s="8">
        <v>35825.427840366377</v>
      </c>
      <c r="L16" s="8">
        <v>1181.815901100407</v>
      </c>
      <c r="M16" s="8">
        <v>1452.2422466102821</v>
      </c>
      <c r="N16" s="8">
        <v>281026.51348502969</v>
      </c>
      <c r="O16" s="8">
        <v>92213.651771791876</v>
      </c>
      <c r="P16" s="8">
        <v>31406.422680190939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12.75" customHeight="1" x14ac:dyDescent="0.2">
      <c r="A17" s="35">
        <v>17</v>
      </c>
      <c r="B17" s="8"/>
      <c r="C17" s="8" t="s">
        <v>42</v>
      </c>
      <c r="D17" s="14"/>
      <c r="E17" s="37">
        <v>21032970.238826763</v>
      </c>
      <c r="F17" s="8">
        <v>8023196.626232788</v>
      </c>
      <c r="G17" s="8">
        <v>5811538.1061353814</v>
      </c>
      <c r="H17" s="8">
        <v>1567607.4587295314</v>
      </c>
      <c r="I17" s="8">
        <v>25774.55974513906</v>
      </c>
      <c r="J17" s="8">
        <v>3529366.7682851618</v>
      </c>
      <c r="K17" s="8">
        <v>183718.32531556897</v>
      </c>
      <c r="L17" s="8">
        <v>3570.538854464517</v>
      </c>
      <c r="M17" s="8">
        <v>5082.7013866566049</v>
      </c>
      <c r="N17" s="8">
        <v>1248192.8502796246</v>
      </c>
      <c r="O17" s="8">
        <v>473661.52994674025</v>
      </c>
      <c r="P17" s="8">
        <v>161260.7739157044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2.75" customHeight="1" x14ac:dyDescent="0.2">
      <c r="A18" s="35">
        <v>18</v>
      </c>
      <c r="B18" s="8"/>
      <c r="C18" s="8" t="s">
        <v>41</v>
      </c>
      <c r="D18" s="14"/>
      <c r="E18" s="37">
        <v>4091298.0013947389</v>
      </c>
      <c r="F18" s="8">
        <v>727832.51223654451</v>
      </c>
      <c r="G18" s="8">
        <v>3677294.8597853999</v>
      </c>
      <c r="H18" s="8">
        <v>649568.38190571405</v>
      </c>
      <c r="I18" s="8">
        <v>17415.022287591237</v>
      </c>
      <c r="J18" s="8">
        <v>-1332012.2576693615</v>
      </c>
      <c r="K18" s="8">
        <v>-13559.244477339125</v>
      </c>
      <c r="L18" s="8">
        <v>1523.4226081907982</v>
      </c>
      <c r="M18" s="8">
        <v>-2995.3351929115356</v>
      </c>
      <c r="N18" s="8">
        <v>566823.19880939194</v>
      </c>
      <c r="O18" s="8">
        <v>-121101.35414079804</v>
      </c>
      <c r="P18" s="8">
        <v>-79491.204757671381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ht="12.75" customHeight="1" x14ac:dyDescent="0.2">
      <c r="A19" s="35">
        <v>19</v>
      </c>
      <c r="B19" s="8"/>
      <c r="C19" s="8" t="s">
        <v>40</v>
      </c>
      <c r="D19" s="14"/>
      <c r="E19" s="37">
        <v>926565.74812348047</v>
      </c>
      <c r="F19" s="8">
        <v>164833.9172504991</v>
      </c>
      <c r="G19" s="8">
        <v>832805.49636475521</v>
      </c>
      <c r="H19" s="8">
        <v>147109.25812117459</v>
      </c>
      <c r="I19" s="8">
        <v>3944.0204915379391</v>
      </c>
      <c r="J19" s="8">
        <v>-301663.90559091826</v>
      </c>
      <c r="K19" s="8">
        <v>-3070.7935473905172</v>
      </c>
      <c r="L19" s="8">
        <v>345.01305164896911</v>
      </c>
      <c r="M19" s="8">
        <v>-678.36050880540904</v>
      </c>
      <c r="N19" s="8">
        <v>128369.76457826444</v>
      </c>
      <c r="O19" s="8">
        <v>-27426.104566322028</v>
      </c>
      <c r="P19" s="8">
        <v>-18002.557520965711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12.75" customHeight="1" x14ac:dyDescent="0.2">
      <c r="A20" s="35">
        <v>20</v>
      </c>
      <c r="B20" s="8"/>
      <c r="C20" s="8" t="s">
        <v>39</v>
      </c>
      <c r="D20" s="14"/>
      <c r="E20" s="37">
        <v>4588611.2201889232</v>
      </c>
      <c r="F20" s="8">
        <v>1750362.8656761348</v>
      </c>
      <c r="G20" s="8">
        <v>1267861.2985978257</v>
      </c>
      <c r="H20" s="8">
        <v>341993.5982555463</v>
      </c>
      <c r="I20" s="8">
        <v>5623.0495597645131</v>
      </c>
      <c r="J20" s="8">
        <v>769976.45930290502</v>
      </c>
      <c r="K20" s="8">
        <v>40080.500249134668</v>
      </c>
      <c r="L20" s="8">
        <v>778.95867600629936</v>
      </c>
      <c r="M20" s="8">
        <v>1108.8562550537445</v>
      </c>
      <c r="N20" s="8">
        <v>272309.21989229042</v>
      </c>
      <c r="O20" s="8">
        <v>103335.31527911779</v>
      </c>
      <c r="P20" s="8">
        <v>35181.098445144133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12.75" customHeight="1" x14ac:dyDescent="0.2">
      <c r="A21" s="35">
        <v>21</v>
      </c>
      <c r="B21" s="8"/>
      <c r="C21" s="8" t="s">
        <v>38</v>
      </c>
      <c r="E21" s="37">
        <v>-242505.91157082753</v>
      </c>
      <c r="F21" s="8">
        <v>-92505.841517565015</v>
      </c>
      <c r="G21" s="8">
        <v>-67005.864129229856</v>
      </c>
      <c r="H21" s="8">
        <v>-18074.198339456154</v>
      </c>
      <c r="I21" s="8">
        <v>-297.17548379321823</v>
      </c>
      <c r="J21" s="8">
        <v>-40692.888150947205</v>
      </c>
      <c r="K21" s="8">
        <v>-2118.2352966331723</v>
      </c>
      <c r="L21" s="8">
        <v>-41.167594014019549</v>
      </c>
      <c r="M21" s="8">
        <v>-58.602523515110711</v>
      </c>
      <c r="N21" s="8">
        <v>-14391.4122226293</v>
      </c>
      <c r="O21" s="8">
        <v>-5461.2220619095206</v>
      </c>
      <c r="P21" s="8">
        <v>-1859.3042511349277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2.75" customHeight="1" x14ac:dyDescent="0.2">
      <c r="A22" s="35">
        <v>22</v>
      </c>
      <c r="B22" s="8"/>
      <c r="C22" s="8" t="s">
        <v>37</v>
      </c>
      <c r="E22" s="37">
        <v>-20112.527482158159</v>
      </c>
      <c r="F22" s="8">
        <v>-7675.8122402758891</v>
      </c>
      <c r="G22" s="8">
        <v>-5493.8321773343196</v>
      </c>
      <c r="H22" s="8">
        <v>-1470.4693461770821</v>
      </c>
      <c r="I22" s="8">
        <v>-26.065052300222437</v>
      </c>
      <c r="J22" s="8">
        <v>-3311.0516075623427</v>
      </c>
      <c r="K22" s="8">
        <v>-172.64022135762522</v>
      </c>
      <c r="L22" s="8">
        <v>-5.6950878487498633</v>
      </c>
      <c r="M22" s="8">
        <v>-6.998253420359716</v>
      </c>
      <c r="N22" s="8">
        <v>-1354.2470368142019</v>
      </c>
      <c r="O22" s="8">
        <v>-444.37111330571389</v>
      </c>
      <c r="P22" s="8">
        <v>-151.34534576165041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12.75" customHeight="1" x14ac:dyDescent="0.2">
      <c r="A23" s="35">
        <v>23</v>
      </c>
      <c r="B23" s="8"/>
      <c r="D23" s="1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31" ht="12.75" customHeight="1" x14ac:dyDescent="0.2">
      <c r="A24" s="35">
        <v>24</v>
      </c>
      <c r="B24" s="8"/>
      <c r="C24" s="8" t="s">
        <v>10</v>
      </c>
      <c r="D24" s="14"/>
      <c r="E24" s="39">
        <v>231272960.14904732</v>
      </c>
      <c r="F24" s="39">
        <v>87225030.572741732</v>
      </c>
      <c r="G24" s="39">
        <v>66283672.012301005</v>
      </c>
      <c r="H24" s="39">
        <v>17398968.303610802</v>
      </c>
      <c r="I24" s="39">
        <v>339845.25154144829</v>
      </c>
      <c r="J24" s="39">
        <v>35685049.894176371</v>
      </c>
      <c r="K24" s="39">
        <v>1954321.9656243618</v>
      </c>
      <c r="L24" s="39">
        <v>64314.084822759687</v>
      </c>
      <c r="M24" s="39">
        <v>75586.256724322171</v>
      </c>
      <c r="N24" s="39">
        <v>15746607.278672969</v>
      </c>
      <c r="O24" s="39">
        <v>4866515.2383710202</v>
      </c>
      <c r="P24" s="39">
        <v>1633049.2904605619</v>
      </c>
    </row>
    <row r="25" spans="1:31" ht="12.75" customHeight="1" x14ac:dyDescent="0.2">
      <c r="A25" s="35">
        <v>25</v>
      </c>
      <c r="B25" s="8"/>
      <c r="C25" s="8"/>
      <c r="D25" s="1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31" ht="12.75" customHeight="1" x14ac:dyDescent="0.2">
      <c r="A26" s="35">
        <v>26</v>
      </c>
      <c r="B26" s="8"/>
      <c r="C26" s="8"/>
      <c r="D26" s="1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31" ht="12.75" customHeight="1" x14ac:dyDescent="0.2">
      <c r="A27" s="35">
        <v>27</v>
      </c>
      <c r="B27" s="8"/>
      <c r="C27" s="8" t="s">
        <v>35</v>
      </c>
      <c r="D27" s="14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31" ht="12.75" customHeight="1" x14ac:dyDescent="0.2">
      <c r="A28" s="35">
        <v>28</v>
      </c>
      <c r="B28" s="8"/>
      <c r="C28" s="8" t="s">
        <v>34</v>
      </c>
      <c r="D28" s="14"/>
      <c r="E28" s="37">
        <v>3806151562.7644234</v>
      </c>
      <c r="F28" s="8">
        <v>1452592409.3691998</v>
      </c>
      <c r="G28" s="8">
        <v>1039668333.3746142</v>
      </c>
      <c r="H28" s="8">
        <v>278275776.37440312</v>
      </c>
      <c r="I28" s="8">
        <v>4932624.188284399</v>
      </c>
      <c r="J28" s="8">
        <v>626592767.20425296</v>
      </c>
      <c r="K28" s="8">
        <v>32670923.577319201</v>
      </c>
      <c r="L28" s="8">
        <v>1077754.5256223567</v>
      </c>
      <c r="M28" s="8">
        <v>1324369.2626972315</v>
      </c>
      <c r="N28" s="8">
        <v>256281537.96741855</v>
      </c>
      <c r="O28" s="8">
        <v>84094045.805844262</v>
      </c>
      <c r="P28" s="8">
        <v>28641021.11476722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2.75" customHeight="1" x14ac:dyDescent="0.2">
      <c r="A29" s="35">
        <v>29</v>
      </c>
      <c r="B29" s="8"/>
      <c r="C29" s="8" t="s">
        <v>33</v>
      </c>
      <c r="D29" s="14"/>
      <c r="E29" s="37">
        <v>704256.85892528133</v>
      </c>
      <c r="F29" s="8">
        <v>270968.50308865786</v>
      </c>
      <c r="G29" s="8">
        <v>191846.2293874833</v>
      </c>
      <c r="H29" s="8">
        <v>51197.128277531418</v>
      </c>
      <c r="I29" s="8">
        <v>968.01946804042723</v>
      </c>
      <c r="J29" s="8">
        <v>114538.90818767993</v>
      </c>
      <c r="K29" s="8">
        <v>6079.3832611511643</v>
      </c>
      <c r="L29" s="8">
        <v>201.49909495858171</v>
      </c>
      <c r="M29" s="8">
        <v>244.12635874521038</v>
      </c>
      <c r="N29" s="8">
        <v>47605.317749280992</v>
      </c>
      <c r="O29" s="8">
        <v>15371.963222455077</v>
      </c>
      <c r="P29" s="8">
        <v>5235.7808292974551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12.75" customHeight="1" x14ac:dyDescent="0.2">
      <c r="A30" s="35">
        <v>30</v>
      </c>
      <c r="B30" s="8"/>
      <c r="C30" s="8" t="s">
        <v>32</v>
      </c>
      <c r="D30" s="14"/>
      <c r="E30" s="3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12.75" customHeight="1" x14ac:dyDescent="0.2">
      <c r="A31" s="35">
        <v>31</v>
      </c>
      <c r="B31" s="8"/>
      <c r="C31" s="5" t="s">
        <v>31</v>
      </c>
      <c r="D31" s="14"/>
      <c r="E31" s="37">
        <v>5.6011798849844603E-9</v>
      </c>
      <c r="F31" s="8">
        <v>2.1376530204515812E-9</v>
      </c>
      <c r="G31" s="8">
        <v>1.5299888246498706E-9</v>
      </c>
      <c r="H31" s="8">
        <v>4.0951408671037543E-10</v>
      </c>
      <c r="I31" s="8">
        <v>7.2589109834448306E-12</v>
      </c>
      <c r="J31" s="8">
        <v>9.2210169402506224E-10</v>
      </c>
      <c r="K31" s="8">
        <v>4.807893667593057E-11</v>
      </c>
      <c r="L31" s="8">
        <v>1.5860369379201593E-12</v>
      </c>
      <c r="M31" s="8">
        <v>1.948958246193352E-12</v>
      </c>
      <c r="N31" s="8">
        <v>3.7714709245929037E-10</v>
      </c>
      <c r="O31" s="8">
        <v>1.2375384165536191E-10</v>
      </c>
      <c r="P31" s="8">
        <v>4.2148482189430506E-11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12.75" customHeight="1" x14ac:dyDescent="0.2">
      <c r="A32" s="35">
        <v>32</v>
      </c>
      <c r="B32" s="8"/>
      <c r="C32" s="8" t="s">
        <v>30</v>
      </c>
      <c r="D32" s="14"/>
      <c r="E32" s="37">
        <v>7102263.5593754556</v>
      </c>
      <c r="F32" s="8">
        <v>2710531.6132485289</v>
      </c>
      <c r="G32" s="8">
        <v>1940016.9426254029</v>
      </c>
      <c r="H32" s="8">
        <v>519261.48326194822</v>
      </c>
      <c r="I32" s="8">
        <v>9204.2569631940132</v>
      </c>
      <c r="J32" s="8">
        <v>1169219.5919415189</v>
      </c>
      <c r="K32" s="8">
        <v>60963.812435730957</v>
      </c>
      <c r="L32" s="8">
        <v>2011.0856246933458</v>
      </c>
      <c r="M32" s="8">
        <v>2471.2677355338574</v>
      </c>
      <c r="N32" s="8">
        <v>478220.32255717396</v>
      </c>
      <c r="O32" s="8">
        <v>156919.1523874859</v>
      </c>
      <c r="P32" s="8">
        <v>53444.03059424473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12.75" customHeight="1" x14ac:dyDescent="0.2">
      <c r="A33" s="35">
        <v>33</v>
      </c>
      <c r="B33" s="8"/>
      <c r="C33" s="8" t="s">
        <v>29</v>
      </c>
      <c r="D33" s="14"/>
      <c r="E33" s="3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12.75" customHeight="1" x14ac:dyDescent="0.2">
      <c r="A34" s="35">
        <v>34</v>
      </c>
      <c r="B34" s="8"/>
      <c r="C34" s="8" t="s">
        <v>28</v>
      </c>
      <c r="D34" s="14"/>
      <c r="E34" s="37">
        <v>2006855.7271761389</v>
      </c>
      <c r="F34" s="8">
        <v>765903.13021530979</v>
      </c>
      <c r="G34" s="8">
        <v>548182.1506028279</v>
      </c>
      <c r="H34" s="8">
        <v>146725.45912642169</v>
      </c>
      <c r="I34" s="8">
        <v>2600.8068620042986</v>
      </c>
      <c r="J34" s="8">
        <v>330381.29531491548</v>
      </c>
      <c r="K34" s="8">
        <v>17226.279356478452</v>
      </c>
      <c r="L34" s="8">
        <v>568.26371902655069</v>
      </c>
      <c r="M34" s="8">
        <v>698.29537681615489</v>
      </c>
      <c r="N34" s="8">
        <v>135128.63682860549</v>
      </c>
      <c r="O34" s="8">
        <v>44339.962469675454</v>
      </c>
      <c r="P34" s="8">
        <v>15101.447304057574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ht="12.75" customHeight="1" x14ac:dyDescent="0.2">
      <c r="A35" s="35">
        <v>35</v>
      </c>
      <c r="B35" s="8"/>
      <c r="C35" s="8" t="s">
        <v>27</v>
      </c>
      <c r="D35" s="14"/>
      <c r="E35" s="37">
        <v>3318549.9216624368</v>
      </c>
      <c r="F35" s="8">
        <v>1266502.4886235641</v>
      </c>
      <c r="G35" s="8">
        <v>906477.63479217724</v>
      </c>
      <c r="H35" s="8">
        <v>242626.19095943417</v>
      </c>
      <c r="I35" s="8">
        <v>4300.7114518930111</v>
      </c>
      <c r="J35" s="8">
        <v>546320.69801488984</v>
      </c>
      <c r="K35" s="8">
        <v>28485.489631791272</v>
      </c>
      <c r="L35" s="8">
        <v>939.68464933585665</v>
      </c>
      <c r="M35" s="8">
        <v>1154.7058598433593</v>
      </c>
      <c r="N35" s="8">
        <v>223449.60880317562</v>
      </c>
      <c r="O35" s="8">
        <v>73320.855598974653</v>
      </c>
      <c r="P35" s="8">
        <v>24971.853277358776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2.75" customHeight="1" x14ac:dyDescent="0.2">
      <c r="A36" s="35">
        <v>36</v>
      </c>
      <c r="B36" s="8"/>
      <c r="C36" s="8" t="s">
        <v>26</v>
      </c>
      <c r="E36" s="37">
        <v>4874016.4966306724</v>
      </c>
      <c r="F36" s="8">
        <v>1848282.25583845</v>
      </c>
      <c r="G36" s="8">
        <v>1363222.3592960923</v>
      </c>
      <c r="H36" s="8">
        <v>362335.1746985988</v>
      </c>
      <c r="I36" s="8">
        <v>7425.8183283206945</v>
      </c>
      <c r="J36" s="8">
        <v>775385.07678507909</v>
      </c>
      <c r="K36" s="8">
        <v>42094.628375744782</v>
      </c>
      <c r="L36" s="8">
        <v>1403.1436822296987</v>
      </c>
      <c r="M36" s="8">
        <v>1725.2744046612029</v>
      </c>
      <c r="N36" s="8">
        <v>330990.65942580521</v>
      </c>
      <c r="O36" s="8">
        <v>105084.44482474703</v>
      </c>
      <c r="P36" s="8">
        <v>36067.66097094494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12.75" customHeight="1" x14ac:dyDescent="0.2">
      <c r="A37" s="35">
        <v>37</v>
      </c>
      <c r="B37" s="8"/>
      <c r="C37" s="8" t="s">
        <v>25</v>
      </c>
      <c r="D37" s="14"/>
      <c r="E37" s="37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ht="12.75" customHeight="1" x14ac:dyDescent="0.2">
      <c r="A38" s="35">
        <v>38</v>
      </c>
      <c r="B38" s="8"/>
      <c r="C38" s="8" t="s">
        <v>24</v>
      </c>
      <c r="D38" s="14"/>
      <c r="E38" s="37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ht="12.75" customHeight="1" x14ac:dyDescent="0.2">
      <c r="A39" s="35">
        <v>39</v>
      </c>
      <c r="B39" s="8"/>
      <c r="C39" s="8"/>
      <c r="D39" s="1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31" ht="12.75" customHeight="1" x14ac:dyDescent="0.2">
      <c r="A40" s="35">
        <v>40</v>
      </c>
      <c r="B40" s="8"/>
      <c r="C40" s="8" t="s">
        <v>23</v>
      </c>
      <c r="D40" s="14"/>
      <c r="E40" s="39">
        <v>3824157505.3281932</v>
      </c>
      <c r="F40" s="39">
        <v>1459454597.3602145</v>
      </c>
      <c r="G40" s="39">
        <v>1044618078.6913183</v>
      </c>
      <c r="H40" s="39">
        <v>279597921.81072706</v>
      </c>
      <c r="I40" s="39">
        <v>4957123.8013578514</v>
      </c>
      <c r="J40" s="39">
        <v>629528612.77449691</v>
      </c>
      <c r="K40" s="39">
        <v>32825773.170380101</v>
      </c>
      <c r="L40" s="39">
        <v>1082878.2023926009</v>
      </c>
      <c r="M40" s="39">
        <v>1330662.9324328313</v>
      </c>
      <c r="N40" s="39">
        <v>257496932.5127826</v>
      </c>
      <c r="O40" s="39">
        <v>84489082.1843476</v>
      </c>
      <c r="P40" s="39">
        <v>28775841.887743127</v>
      </c>
    </row>
    <row r="41" spans="1:31" ht="12.75" customHeight="1" x14ac:dyDescent="0.2">
      <c r="A41" s="35">
        <v>41</v>
      </c>
      <c r="B41" s="8"/>
      <c r="C41" s="8"/>
      <c r="D41" s="1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31" ht="12.75" customHeight="1" x14ac:dyDescent="0.2">
      <c r="A42" s="35">
        <v>42</v>
      </c>
      <c r="B42" s="8"/>
      <c r="C42" s="8" t="s">
        <v>22</v>
      </c>
      <c r="D42" s="1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31" ht="12.75" customHeight="1" x14ac:dyDescent="0.2">
      <c r="A43" s="35">
        <v>43</v>
      </c>
      <c r="B43" s="8"/>
      <c r="C43" s="8" t="s">
        <v>21</v>
      </c>
      <c r="D43" s="14"/>
      <c r="E43" s="37">
        <v>-1007890346.2327662</v>
      </c>
      <c r="F43" s="8">
        <v>-384654641.90576333</v>
      </c>
      <c r="G43" s="8">
        <v>-275310023.57959425</v>
      </c>
      <c r="H43" s="8">
        <v>-73688991.090644181</v>
      </c>
      <c r="I43" s="8">
        <v>-1306186.6347106858</v>
      </c>
      <c r="J43" s="8">
        <v>-165925289.80263567</v>
      </c>
      <c r="K43" s="8">
        <v>-8651444.3613412604</v>
      </c>
      <c r="L43" s="8">
        <v>-285395.4615497482</v>
      </c>
      <c r="M43" s="8">
        <v>-350700.43131715484</v>
      </c>
      <c r="N43" s="8">
        <v>-67864793.026644558</v>
      </c>
      <c r="O43" s="8">
        <v>-22268576.42048461</v>
      </c>
      <c r="P43" s="8">
        <v>-7584303.5180807346</v>
      </c>
    </row>
    <row r="44" spans="1:31" ht="12.75" customHeight="1" x14ac:dyDescent="0.2">
      <c r="A44" s="35">
        <v>44</v>
      </c>
      <c r="B44" s="8"/>
      <c r="C44" s="8" t="s">
        <v>20</v>
      </c>
      <c r="D44" s="14"/>
      <c r="E44" s="37">
        <v>-52823470.536944933</v>
      </c>
      <c r="F44" s="8">
        <v>-20159725.926093645</v>
      </c>
      <c r="G44" s="8">
        <v>-14428981.26114578</v>
      </c>
      <c r="H44" s="8">
        <v>-3862035.4528873423</v>
      </c>
      <c r="I44" s="8">
        <v>-68457.160515809403</v>
      </c>
      <c r="J44" s="8">
        <v>-8696134.1479099859</v>
      </c>
      <c r="K44" s="8">
        <v>-453421.66241741867</v>
      </c>
      <c r="L44" s="8">
        <v>-14957.558439665134</v>
      </c>
      <c r="M44" s="8">
        <v>-18380.187854976564</v>
      </c>
      <c r="N44" s="8">
        <v>-3556789.5935684703</v>
      </c>
      <c r="O44" s="8">
        <v>-1167094.7091059005</v>
      </c>
      <c r="P44" s="8">
        <v>-397492.87700595026</v>
      </c>
    </row>
    <row r="45" spans="1:31" ht="12.75" customHeight="1" x14ac:dyDescent="0.2">
      <c r="A45" s="35">
        <v>45</v>
      </c>
      <c r="B45" s="8"/>
      <c r="C45" s="8" t="s">
        <v>19</v>
      </c>
      <c r="D45" s="14"/>
      <c r="E45" s="37">
        <v>-362543155.9478898</v>
      </c>
      <c r="F45" s="8">
        <v>-138362182.30263197</v>
      </c>
      <c r="G45" s="8">
        <v>-99030380.820398405</v>
      </c>
      <c r="H45" s="8">
        <v>-26506295.539463665</v>
      </c>
      <c r="I45" s="8">
        <v>-469841.8102474832</v>
      </c>
      <c r="J45" s="8">
        <v>-59684149.611572213</v>
      </c>
      <c r="K45" s="8">
        <v>-3111967.4416882191</v>
      </c>
      <c r="L45" s="8">
        <v>-102658.16287474881</v>
      </c>
      <c r="M45" s="8">
        <v>-126148.68436555527</v>
      </c>
      <c r="N45" s="8">
        <v>-24411302.612028316</v>
      </c>
      <c r="O45" s="8">
        <v>-8010117.3744993536</v>
      </c>
      <c r="P45" s="8">
        <v>-2728111.5881197858</v>
      </c>
    </row>
    <row r="46" spans="1:31" ht="12.75" customHeight="1" x14ac:dyDescent="0.2">
      <c r="A46" s="35">
        <v>46</v>
      </c>
      <c r="B46" s="8"/>
      <c r="C46" s="8" t="s">
        <v>18</v>
      </c>
      <c r="D46" s="14"/>
      <c r="E46" s="37">
        <v>-614349.83701103088</v>
      </c>
      <c r="F46" s="8">
        <v>-234462.52605118928</v>
      </c>
      <c r="G46" s="8">
        <v>-167812.56884324367</v>
      </c>
      <c r="H46" s="8">
        <v>-44916.413611118689</v>
      </c>
      <c r="I46" s="8">
        <v>-796.17346186504153</v>
      </c>
      <c r="J46" s="8">
        <v>-101138.15964927968</v>
      </c>
      <c r="K46" s="8">
        <v>-5273.4044463925584</v>
      </c>
      <c r="L46" s="8">
        <v>-173.96005025955836</v>
      </c>
      <c r="M46" s="8">
        <v>-213.76606455721995</v>
      </c>
      <c r="N46" s="8">
        <v>-41366.329869656016</v>
      </c>
      <c r="O46" s="8">
        <v>-13573.595922936767</v>
      </c>
      <c r="P46" s="8">
        <v>-4622.9390405323156</v>
      </c>
    </row>
    <row r="47" spans="1:31" ht="12.75" customHeight="1" x14ac:dyDescent="0.2">
      <c r="A47" s="35">
        <v>47</v>
      </c>
      <c r="B47" s="8"/>
      <c r="C47" s="8" t="s">
        <v>17</v>
      </c>
      <c r="D47" s="14"/>
      <c r="E47" s="37">
        <v>-46116573.093883097</v>
      </c>
      <c r="F47" s="8">
        <v>-18194606.979308251</v>
      </c>
      <c r="G47" s="8">
        <v>-5213308.4052764373</v>
      </c>
      <c r="H47" s="8">
        <v>-12635.424695532054</v>
      </c>
      <c r="I47" s="8">
        <v>-222320.84147835922</v>
      </c>
      <c r="J47" s="8">
        <v>0</v>
      </c>
      <c r="K47" s="8">
        <v>-35650.951799674338</v>
      </c>
      <c r="L47" s="8">
        <v>-279426.19080231246</v>
      </c>
      <c r="M47" s="8">
        <v>-264863.48682317662</v>
      </c>
      <c r="N47" s="8">
        <v>-21893760.813699357</v>
      </c>
      <c r="O47" s="8">
        <v>0</v>
      </c>
      <c r="P47" s="8">
        <v>0</v>
      </c>
    </row>
    <row r="48" spans="1:31" x14ac:dyDescent="0.2">
      <c r="A48" s="35">
        <v>48</v>
      </c>
      <c r="B48" s="8"/>
      <c r="C48" s="8" t="s">
        <v>16</v>
      </c>
      <c r="D48" s="14"/>
      <c r="E48" s="37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x14ac:dyDescent="0.2">
      <c r="A49" s="35">
        <v>49</v>
      </c>
      <c r="B49" s="8"/>
      <c r="C49" s="8" t="s">
        <v>15</v>
      </c>
      <c r="D49" s="14"/>
      <c r="E49" s="37">
        <v>-3693874.3651541392</v>
      </c>
      <c r="F49" s="8">
        <v>-1240996.2758195277</v>
      </c>
      <c r="G49" s="8">
        <v>-1016774.1791638562</v>
      </c>
      <c r="H49" s="8">
        <v>-299835.41855590523</v>
      </c>
      <c r="I49" s="8">
        <v>-9163.5052821568315</v>
      </c>
      <c r="J49" s="8">
        <v>-708232.62248698249</v>
      </c>
      <c r="K49" s="8">
        <v>-37131.65116157195</v>
      </c>
      <c r="L49" s="8">
        <v>-1252.1387484604866</v>
      </c>
      <c r="M49" s="8">
        <v>-2354.5130497830783</v>
      </c>
      <c r="N49" s="8">
        <v>-240917.52669468525</v>
      </c>
      <c r="O49" s="8">
        <v>-97113.788122064478</v>
      </c>
      <c r="P49" s="8">
        <v>-40102.746069145629</v>
      </c>
    </row>
    <row r="50" spans="1:16" x14ac:dyDescent="0.2">
      <c r="A50" s="35">
        <v>50</v>
      </c>
      <c r="B50" s="8"/>
      <c r="C50" s="8"/>
      <c r="D50" s="1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x14ac:dyDescent="0.2">
      <c r="A51" s="35">
        <v>51</v>
      </c>
      <c r="B51" s="8"/>
      <c r="C51" s="8" t="s">
        <v>14</v>
      </c>
      <c r="D51" s="14"/>
      <c r="E51" s="39">
        <v>-1473681770.013649</v>
      </c>
      <c r="F51" s="39">
        <v>-562846615.91566789</v>
      </c>
      <c r="G51" s="39">
        <v>-395167280.81442195</v>
      </c>
      <c r="H51" s="39">
        <v>-104414709.33985774</v>
      </c>
      <c r="I51" s="39">
        <v>-2076766.1256963594</v>
      </c>
      <c r="J51" s="39">
        <v>-235114944.34425414</v>
      </c>
      <c r="K51" s="39">
        <v>-12294889.472854538</v>
      </c>
      <c r="L51" s="39">
        <v>-683863.47246519453</v>
      </c>
      <c r="M51" s="39">
        <v>-762661.06947520364</v>
      </c>
      <c r="N51" s="39">
        <v>-118008929.90250504</v>
      </c>
      <c r="O51" s="39">
        <v>-31556475.888134867</v>
      </c>
      <c r="P51" s="39">
        <v>-10754633.66831615</v>
      </c>
    </row>
    <row r="52" spans="1:16" x14ac:dyDescent="0.2">
      <c r="A52" s="35">
        <v>52</v>
      </c>
      <c r="B52" s="8"/>
      <c r="C52" s="8"/>
      <c r="D52" s="1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3.5" thickBot="1" x14ac:dyDescent="0.25">
      <c r="A53" s="35">
        <v>53</v>
      </c>
      <c r="B53" s="8"/>
      <c r="C53" s="8" t="s">
        <v>13</v>
      </c>
      <c r="D53" s="14"/>
      <c r="E53" s="38">
        <v>2350475735.3145442</v>
      </c>
      <c r="F53" s="38">
        <v>896607981.44454658</v>
      </c>
      <c r="G53" s="38">
        <v>649450797.87689638</v>
      </c>
      <c r="H53" s="38">
        <v>175183212.4708693</v>
      </c>
      <c r="I53" s="38">
        <v>2880357.6756614922</v>
      </c>
      <c r="J53" s="38">
        <v>394413668.43024278</v>
      </c>
      <c r="K53" s="38">
        <v>20530883.697525561</v>
      </c>
      <c r="L53" s="38">
        <v>399014.72992740641</v>
      </c>
      <c r="M53" s="38">
        <v>568001.86295762763</v>
      </c>
      <c r="N53" s="38">
        <v>139488002.61027756</v>
      </c>
      <c r="O53" s="38">
        <v>52932606.296212733</v>
      </c>
      <c r="P53" s="38">
        <v>18021208.219426975</v>
      </c>
    </row>
    <row r="54" spans="1:16" ht="13.5" thickTop="1" x14ac:dyDescent="0.2">
      <c r="A54" s="35">
        <v>54</v>
      </c>
      <c r="B54" s="8"/>
      <c r="C54" s="8"/>
      <c r="D54" s="1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x14ac:dyDescent="0.2">
      <c r="A55" s="35">
        <v>55</v>
      </c>
      <c r="B55" s="8"/>
      <c r="C55" s="5" t="s">
        <v>12</v>
      </c>
      <c r="D55" s="14"/>
      <c r="E55" s="36"/>
      <c r="F55" s="36">
        <v>5.4961181587756085E-2</v>
      </c>
      <c r="G55" s="36">
        <v>7.2817004565861987E-2</v>
      </c>
      <c r="H55" s="36">
        <v>6.5209143810974354E-2</v>
      </c>
      <c r="I55" s="36">
        <v>7.6577726469616941E-2</v>
      </c>
      <c r="J55" s="36">
        <v>3.8559514913421682E-2</v>
      </c>
      <c r="K55" s="36">
        <v>4.8833800282085005E-2</v>
      </c>
      <c r="L55" s="36">
        <v>8.8695858436478314E-2</v>
      </c>
      <c r="M55" s="36">
        <v>4.6833789908185305E-2</v>
      </c>
      <c r="N55" s="36">
        <v>7.1706844872013842E-2</v>
      </c>
      <c r="O55" s="36">
        <v>4.2658861580470171E-2</v>
      </c>
      <c r="P55" s="36">
        <v>3.4684092445440504E-2</v>
      </c>
    </row>
    <row r="56" spans="1:16" x14ac:dyDescent="0.2">
      <c r="A56" s="35">
        <v>56</v>
      </c>
      <c r="B56" s="8"/>
    </row>
    <row r="57" spans="1:16" x14ac:dyDescent="0.2">
      <c r="A57" s="35">
        <v>57</v>
      </c>
      <c r="B57" s="8"/>
      <c r="C57" s="8" t="s">
        <v>66</v>
      </c>
      <c r="D57" s="14">
        <v>5.9118124837598193E-2</v>
      </c>
      <c r="E57" s="8">
        <v>138955717.94807065</v>
      </c>
      <c r="F57" s="8">
        <v>53005782.577425629</v>
      </c>
      <c r="G57" s="8">
        <v>38394313.344764113</v>
      </c>
      <c r="H57" s="8">
        <v>10356503.02430434</v>
      </c>
      <c r="I57" s="8">
        <v>170281.34464669027</v>
      </c>
      <c r="J57" s="8">
        <v>23316996.487914152</v>
      </c>
      <c r="K57" s="8">
        <v>1213747.3454565257</v>
      </c>
      <c r="L57" s="8">
        <v>23589.002615888941</v>
      </c>
      <c r="M57" s="8">
        <v>33579.205042317371</v>
      </c>
      <c r="N57" s="8">
        <v>8246269.1516616121</v>
      </c>
      <c r="O57" s="8">
        <v>3129276.4269989403</v>
      </c>
      <c r="P57" s="8">
        <v>1065380.0372404344</v>
      </c>
    </row>
    <row r="58" spans="1:16" x14ac:dyDescent="0.2">
      <c r="A58" s="35">
        <v>58</v>
      </c>
      <c r="B58" s="8"/>
      <c r="C58" s="8" t="s">
        <v>10</v>
      </c>
      <c r="D58" s="14"/>
      <c r="E58" s="10">
        <v>231798383.90953958</v>
      </c>
      <c r="F58" s="10">
        <v>88461685.950288087</v>
      </c>
      <c r="G58" s="10">
        <v>63331760.725421533</v>
      </c>
      <c r="H58" s="10">
        <v>17044926.591261022</v>
      </c>
      <c r="I58" s="10">
        <v>323159.23209919408</v>
      </c>
      <c r="J58" s="10">
        <v>38375455.118258491</v>
      </c>
      <c r="K58" s="10">
        <v>2024379.590692719</v>
      </c>
      <c r="L58" s="10">
        <v>60398.23691405842</v>
      </c>
      <c r="M58" s="10">
        <v>77901.376171983618</v>
      </c>
      <c r="N58" s="10">
        <v>15163980.522708407</v>
      </c>
      <c r="O58" s="10">
        <v>5155586.9966749735</v>
      </c>
      <c r="P58" s="10">
        <v>1779149.5690490608</v>
      </c>
    </row>
    <row r="59" spans="1:16" x14ac:dyDescent="0.2">
      <c r="A59" s="35">
        <v>59</v>
      </c>
      <c r="B59" s="8"/>
      <c r="C59" s="8" t="s">
        <v>5</v>
      </c>
      <c r="D59" s="14"/>
      <c r="E59" s="11">
        <v>-109892043.01592718</v>
      </c>
      <c r="F59" s="11">
        <v>-41131337.704392731</v>
      </c>
      <c r="G59" s="11">
        <v>-30308826.092669636</v>
      </c>
      <c r="H59" s="11">
        <v>-8213282.7962616403</v>
      </c>
      <c r="I59" s="11">
        <v>-163574.28086214862</v>
      </c>
      <c r="J59" s="11">
        <v>-18383436.775478922</v>
      </c>
      <c r="K59" s="11">
        <v>-966062.33133529138</v>
      </c>
      <c r="L59" s="11">
        <v>-30780.972307662076</v>
      </c>
      <c r="M59" s="11">
        <v>-41441.689532303426</v>
      </c>
      <c r="N59" s="11">
        <v>-7297662.0808213782</v>
      </c>
      <c r="O59" s="11">
        <v>-2481754.9518610546</v>
      </c>
      <c r="P59" s="11">
        <v>-873883.34040440689</v>
      </c>
    </row>
    <row r="60" spans="1:16" x14ac:dyDescent="0.2">
      <c r="A60" s="35">
        <v>60</v>
      </c>
    </row>
    <row r="61" spans="1:16" x14ac:dyDescent="0.2">
      <c r="A61" s="35">
        <v>61</v>
      </c>
      <c r="B61" s="8"/>
      <c r="C61" s="8" t="s">
        <v>9</v>
      </c>
      <c r="D61" s="14"/>
      <c r="E61" s="10">
        <v>260862058.84168303</v>
      </c>
      <c r="F61" s="10">
        <v>100336130.82332098</v>
      </c>
      <c r="G61" s="10">
        <v>71417247.97751601</v>
      </c>
      <c r="H61" s="10">
        <v>19188146.819303721</v>
      </c>
      <c r="I61" s="10">
        <v>329866.29588373576</v>
      </c>
      <c r="J61" s="10">
        <v>43309014.830693722</v>
      </c>
      <c r="K61" s="10">
        <v>2272064.6048139534</v>
      </c>
      <c r="L61" s="10">
        <v>53206.267222285285</v>
      </c>
      <c r="M61" s="10">
        <v>70038.891681997571</v>
      </c>
      <c r="N61" s="10">
        <v>16112587.593548642</v>
      </c>
      <c r="O61" s="10">
        <v>5803108.4718128592</v>
      </c>
      <c r="P61" s="10">
        <v>1970646.2658850884</v>
      </c>
    </row>
    <row r="62" spans="1:16" x14ac:dyDescent="0.2">
      <c r="A62" s="35">
        <v>62</v>
      </c>
    </row>
    <row r="63" spans="1:16" x14ac:dyDescent="0.2">
      <c r="A63" s="35">
        <v>63</v>
      </c>
    </row>
    <row r="64" spans="1:16" x14ac:dyDescent="0.2">
      <c r="A64" s="35">
        <v>64</v>
      </c>
      <c r="C64" s="8" t="s">
        <v>7</v>
      </c>
      <c r="D64" s="14">
        <v>5.9118124837598221E-2</v>
      </c>
      <c r="E64" s="8">
        <v>138955717.9480707</v>
      </c>
      <c r="F64" s="8">
        <v>53005782.577425651</v>
      </c>
      <c r="G64" s="8">
        <v>38394313.344764128</v>
      </c>
      <c r="H64" s="8">
        <v>10356503.024304345</v>
      </c>
      <c r="I64" s="8">
        <v>170281.34464669036</v>
      </c>
      <c r="J64" s="8">
        <v>23316996.487914164</v>
      </c>
      <c r="K64" s="8">
        <v>1213747.3454565261</v>
      </c>
      <c r="L64" s="8">
        <v>23589.002615888952</v>
      </c>
      <c r="M64" s="8">
        <v>33579.205042317386</v>
      </c>
      <c r="N64" s="8">
        <v>8246269.1516616158</v>
      </c>
      <c r="O64" s="8">
        <v>3129276.4269989422</v>
      </c>
      <c r="P64" s="8">
        <v>1065380.0372404351</v>
      </c>
    </row>
    <row r="65" spans="1:16" x14ac:dyDescent="0.2">
      <c r="A65" s="35">
        <v>65</v>
      </c>
      <c r="C65" s="8" t="s">
        <v>65</v>
      </c>
      <c r="D65" s="14"/>
      <c r="E65" s="10">
        <v>231798383.90953958</v>
      </c>
      <c r="F65" s="10">
        <v>88461685.950288087</v>
      </c>
      <c r="G65" s="10">
        <v>63331760.72542154</v>
      </c>
      <c r="H65" s="10">
        <v>17044926.591261022</v>
      </c>
      <c r="I65" s="10">
        <v>323159.23209919408</v>
      </c>
      <c r="J65" s="10">
        <v>38375455.118258491</v>
      </c>
      <c r="K65" s="10">
        <v>2024379.5906927192</v>
      </c>
      <c r="L65" s="10">
        <v>60398.23691405842</v>
      </c>
      <c r="M65" s="10">
        <v>77901.376171983618</v>
      </c>
      <c r="N65" s="10">
        <v>15163980.522708409</v>
      </c>
      <c r="O65" s="10">
        <v>5155586.9966749744</v>
      </c>
      <c r="P65" s="10">
        <v>1779149.569049061</v>
      </c>
    </row>
    <row r="66" spans="1:16" x14ac:dyDescent="0.2">
      <c r="A66" s="35">
        <v>66</v>
      </c>
      <c r="C66" s="8" t="s">
        <v>5</v>
      </c>
      <c r="D66" s="14"/>
      <c r="E66" s="11">
        <v>-109892043.01592718</v>
      </c>
      <c r="F66" s="11">
        <v>-41131337.704392731</v>
      </c>
      <c r="G66" s="11">
        <v>-30308826.092669636</v>
      </c>
      <c r="H66" s="11">
        <v>-8213282.7962616403</v>
      </c>
      <c r="I66" s="11">
        <v>-163574.28086214862</v>
      </c>
      <c r="J66" s="11">
        <v>-18383436.775478922</v>
      </c>
      <c r="K66" s="11">
        <v>-966062.33133529138</v>
      </c>
      <c r="L66" s="11">
        <v>-30780.972307662076</v>
      </c>
      <c r="M66" s="11">
        <v>-41441.689532303426</v>
      </c>
      <c r="N66" s="11">
        <v>-7297662.0808213782</v>
      </c>
      <c r="O66" s="11">
        <v>-2481754.9518610546</v>
      </c>
      <c r="P66" s="11">
        <v>-873883.34040440689</v>
      </c>
    </row>
    <row r="67" spans="1:16" x14ac:dyDescent="0.2">
      <c r="A67" s="35">
        <v>67</v>
      </c>
    </row>
    <row r="68" spans="1:16" x14ac:dyDescent="0.2">
      <c r="A68" s="35">
        <v>68</v>
      </c>
      <c r="C68" s="8" t="s">
        <v>4</v>
      </c>
      <c r="D68" s="14"/>
      <c r="E68" s="10">
        <v>260862058.84168309</v>
      </c>
      <c r="F68" s="10">
        <v>100336130.82332101</v>
      </c>
      <c r="G68" s="10">
        <v>71417247.977516025</v>
      </c>
      <c r="H68" s="10">
        <v>19188146.819303729</v>
      </c>
      <c r="I68" s="10">
        <v>329866.29588373582</v>
      </c>
      <c r="J68" s="10">
        <v>43309014.830693729</v>
      </c>
      <c r="K68" s="10">
        <v>2272064.6048139539</v>
      </c>
      <c r="L68" s="10">
        <v>53206.2672222853</v>
      </c>
      <c r="M68" s="10">
        <v>70038.891681997571</v>
      </c>
      <c r="N68" s="10">
        <v>16112587.593548646</v>
      </c>
      <c r="O68" s="10">
        <v>5803108.471812862</v>
      </c>
      <c r="P68" s="10">
        <v>1970646.2658850893</v>
      </c>
    </row>
    <row r="69" spans="1:16" x14ac:dyDescent="0.2">
      <c r="C69" s="51"/>
    </row>
    <row r="70" spans="1:16" x14ac:dyDescent="0.2">
      <c r="A70" s="35"/>
      <c r="B70" s="47"/>
      <c r="C70" s="47" t="s">
        <v>87</v>
      </c>
      <c r="D70" s="49"/>
      <c r="E70" s="48"/>
      <c r="F70" s="47"/>
      <c r="G70" s="48"/>
      <c r="H70" s="48"/>
      <c r="I70" s="48"/>
      <c r="J70" s="47"/>
      <c r="K70" s="47"/>
      <c r="L70" s="47"/>
      <c r="M70" s="47"/>
      <c r="N70" s="47"/>
      <c r="O70" s="48"/>
      <c r="P70" s="48"/>
    </row>
    <row r="71" spans="1:16" x14ac:dyDescent="0.2">
      <c r="A71" s="35"/>
      <c r="B71" s="47"/>
      <c r="C71" s="48" t="s">
        <v>72</v>
      </c>
      <c r="D71" s="49"/>
      <c r="E71" s="48"/>
      <c r="F71" s="47"/>
      <c r="G71" s="48"/>
      <c r="H71" s="47"/>
      <c r="I71" s="47"/>
      <c r="J71" s="47"/>
      <c r="K71" s="47"/>
      <c r="L71" s="47"/>
      <c r="M71" s="47"/>
      <c r="N71" s="47"/>
      <c r="O71" s="48"/>
      <c r="P71" s="48"/>
    </row>
    <row r="72" spans="1:16" x14ac:dyDescent="0.2">
      <c r="A72" s="35"/>
      <c r="B72" s="47"/>
      <c r="C72" s="47" t="s">
        <v>88</v>
      </c>
      <c r="D72" s="49"/>
      <c r="E72" s="48"/>
      <c r="F72" s="47"/>
      <c r="G72" s="48"/>
      <c r="H72" s="47"/>
      <c r="I72" s="47"/>
      <c r="J72" s="47"/>
      <c r="K72" s="47"/>
      <c r="L72" s="47"/>
      <c r="M72" s="47"/>
      <c r="N72" s="47"/>
      <c r="O72" s="48"/>
      <c r="P72" s="48"/>
    </row>
    <row r="73" spans="1:16" x14ac:dyDescent="0.2">
      <c r="A73" s="35"/>
      <c r="B73" s="47"/>
      <c r="C73" s="47" t="s">
        <v>89</v>
      </c>
      <c r="D73" s="49"/>
      <c r="E73" s="48"/>
      <c r="F73" s="47"/>
      <c r="G73" s="48"/>
      <c r="H73" s="47"/>
      <c r="I73" s="47"/>
      <c r="J73" s="47"/>
      <c r="K73" s="47"/>
      <c r="L73" s="47"/>
      <c r="M73" s="47"/>
      <c r="N73" s="47"/>
      <c r="O73" s="47"/>
      <c r="P73" s="47"/>
    </row>
    <row r="74" spans="1:16" x14ac:dyDescent="0.2">
      <c r="A74" s="35"/>
      <c r="B74" s="50"/>
      <c r="C74" s="47" t="s">
        <v>90</v>
      </c>
      <c r="D74" s="49"/>
      <c r="E74" s="48"/>
      <c r="F74" s="47"/>
      <c r="G74" s="48"/>
      <c r="H74" s="47"/>
      <c r="I74" s="47"/>
      <c r="J74" s="47"/>
      <c r="K74" s="47"/>
      <c r="L74" s="47"/>
      <c r="M74" s="47"/>
      <c r="N74" s="47"/>
      <c r="O74" s="47"/>
      <c r="P74" s="47"/>
    </row>
    <row r="75" spans="1:16" x14ac:dyDescent="0.2">
      <c r="A75" s="3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x14ac:dyDescent="0.2">
      <c r="A76" s="3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6" x14ac:dyDescent="0.2">
      <c r="A77" s="35"/>
      <c r="B77" s="8"/>
      <c r="C77" s="40" t="s">
        <v>62</v>
      </c>
      <c r="D77" s="46" t="s">
        <v>61</v>
      </c>
      <c r="E77" s="40" t="s">
        <v>60</v>
      </c>
      <c r="F77" s="40" t="s">
        <v>59</v>
      </c>
      <c r="G77" s="40" t="s">
        <v>58</v>
      </c>
      <c r="H77" s="40" t="s">
        <v>57</v>
      </c>
      <c r="I77" s="40" t="s">
        <v>56</v>
      </c>
      <c r="J77" s="40" t="s">
        <v>55</v>
      </c>
      <c r="K77" s="40" t="s">
        <v>54</v>
      </c>
      <c r="L77" s="40" t="s">
        <v>53</v>
      </c>
      <c r="M77" s="40" t="s">
        <v>52</v>
      </c>
      <c r="N77" s="40" t="s">
        <v>51</v>
      </c>
      <c r="O77" s="40" t="s">
        <v>50</v>
      </c>
      <c r="P77" s="40" t="s">
        <v>49</v>
      </c>
    </row>
    <row r="78" spans="1:16" x14ac:dyDescent="0.2">
      <c r="A78" s="35"/>
      <c r="B78" s="8"/>
      <c r="C78" s="8"/>
      <c r="D78" s="14"/>
      <c r="E78" s="40"/>
      <c r="F78" s="37"/>
      <c r="G78" s="35"/>
      <c r="H78" s="35"/>
      <c r="I78" s="35"/>
      <c r="J78" s="35"/>
      <c r="K78" s="37"/>
      <c r="L78" s="35"/>
      <c r="M78" s="35"/>
      <c r="N78" s="35"/>
      <c r="O78" s="45"/>
      <c r="P78" s="45"/>
    </row>
    <row r="79" spans="1:16" ht="38.25" x14ac:dyDescent="0.2">
      <c r="A79" s="35"/>
      <c r="B79" s="42"/>
      <c r="C79" s="44" t="s">
        <v>48</v>
      </c>
      <c r="D79" s="41"/>
      <c r="E79" s="24" t="s">
        <v>91</v>
      </c>
      <c r="F79" s="24" t="s">
        <v>92</v>
      </c>
      <c r="G79" s="24" t="s">
        <v>93</v>
      </c>
      <c r="H79" s="24" t="s">
        <v>94</v>
      </c>
      <c r="I79" s="24" t="s">
        <v>95</v>
      </c>
      <c r="J79" s="24" t="s">
        <v>96</v>
      </c>
      <c r="K79" s="24" t="s">
        <v>97</v>
      </c>
      <c r="L79" s="24" t="s">
        <v>98</v>
      </c>
      <c r="M79" s="24" t="s">
        <v>99</v>
      </c>
      <c r="N79" s="24" t="s">
        <v>100</v>
      </c>
      <c r="O79" s="24" t="s">
        <v>101</v>
      </c>
      <c r="P79" s="24" t="s">
        <v>102</v>
      </c>
    </row>
    <row r="80" spans="1:16" x14ac:dyDescent="0.2">
      <c r="A80" s="35"/>
      <c r="B80" s="42"/>
      <c r="C80" s="44"/>
      <c r="D80" s="41"/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x14ac:dyDescent="0.2">
      <c r="A81" s="35"/>
      <c r="B81" s="42"/>
      <c r="C81" s="5" t="s">
        <v>47</v>
      </c>
      <c r="D81" s="41"/>
      <c r="E81" s="40">
        <v>269477824.06079829</v>
      </c>
      <c r="F81" s="40">
        <v>103723929.96390466</v>
      </c>
      <c r="G81" s="40">
        <v>82848655.108022034</v>
      </c>
      <c r="H81" s="40">
        <v>20197177.045260128</v>
      </c>
      <c r="I81" s="40">
        <v>265633.68461639585</v>
      </c>
      <c r="J81" s="40">
        <v>34987914.78232599</v>
      </c>
      <c r="K81" s="40">
        <v>2027531.1004165907</v>
      </c>
      <c r="L81" s="40">
        <v>64884.643244623992</v>
      </c>
      <c r="M81" s="40">
        <v>50179.489194005189</v>
      </c>
      <c r="N81" s="40">
        <v>19041874.824350771</v>
      </c>
      <c r="O81" s="40">
        <v>4853458.9412139049</v>
      </c>
      <c r="P81" s="40">
        <v>1416584.4782491503</v>
      </c>
    </row>
    <row r="82" spans="1:16" x14ac:dyDescent="0.2">
      <c r="A82" s="35"/>
      <c r="B82" s="8"/>
      <c r="C82" s="8"/>
      <c r="D82" s="14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x14ac:dyDescent="0.2">
      <c r="A83" s="35">
        <v>83</v>
      </c>
      <c r="B83" s="8"/>
      <c r="C83" s="8" t="s">
        <v>46</v>
      </c>
      <c r="D83" s="14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1:16" x14ac:dyDescent="0.2">
      <c r="A84" s="35">
        <v>84</v>
      </c>
      <c r="B84" s="8"/>
      <c r="C84" s="8" t="s">
        <v>45</v>
      </c>
      <c r="D84" s="14"/>
      <c r="E84" s="37">
        <v>89276827.621222153</v>
      </c>
      <c r="F84" s="8">
        <v>35277003.326412767</v>
      </c>
      <c r="G84" s="8">
        <v>24248666.427375812</v>
      </c>
      <c r="H84" s="8">
        <v>6331301.0489661153</v>
      </c>
      <c r="I84" s="8">
        <v>104511.86026860046</v>
      </c>
      <c r="J84" s="8">
        <v>13970031.601070624</v>
      </c>
      <c r="K84" s="8">
        <v>746062.95344497846</v>
      </c>
      <c r="L84" s="8">
        <v>24739.387072523859</v>
      </c>
      <c r="M84" s="8">
        <v>25796.437167350559</v>
      </c>
      <c r="N84" s="8">
        <v>6082171.6405756222</v>
      </c>
      <c r="O84" s="8">
        <v>1864980.5436905285</v>
      </c>
      <c r="P84" s="8">
        <v>601562.39517724491</v>
      </c>
    </row>
    <row r="85" spans="1:16" x14ac:dyDescent="0.2">
      <c r="A85" s="35">
        <v>85</v>
      </c>
      <c r="B85" s="8"/>
      <c r="C85" s="8" t="s">
        <v>44</v>
      </c>
      <c r="D85" s="14"/>
      <c r="E85" s="37">
        <v>50669764.52888491</v>
      </c>
      <c r="F85" s="8">
        <v>19337810.268838808</v>
      </c>
      <c r="G85" s="8">
        <v>13840684.790510595</v>
      </c>
      <c r="H85" s="8">
        <v>3704567.8313100524</v>
      </c>
      <c r="I85" s="8">
        <v>65665.213956826672</v>
      </c>
      <c r="J85" s="8">
        <v>8341558.4990658741</v>
      </c>
      <c r="K85" s="8">
        <v>434933.8363565281</v>
      </c>
      <c r="L85" s="8">
        <v>14347.673433481943</v>
      </c>
      <c r="M85" s="8">
        <v>17630.593038693929</v>
      </c>
      <c r="N85" s="8">
        <v>3411774.4876447311</v>
      </c>
      <c r="O85" s="8">
        <v>1119507.2698308253</v>
      </c>
      <c r="P85" s="8">
        <v>381284.06489849865</v>
      </c>
    </row>
    <row r="86" spans="1:16" x14ac:dyDescent="0.2">
      <c r="A86" s="35">
        <v>86</v>
      </c>
      <c r="B86" s="8"/>
      <c r="C86" s="8" t="s">
        <v>43</v>
      </c>
      <c r="D86" s="14"/>
      <c r="E86" s="37">
        <v>3130237.6830259608</v>
      </c>
      <c r="F86" s="8">
        <v>1194634.3761945376</v>
      </c>
      <c r="G86" s="8">
        <v>855039.25456250727</v>
      </c>
      <c r="H86" s="8">
        <v>228858.28562428581</v>
      </c>
      <c r="I86" s="8">
        <v>4056.6661247611546</v>
      </c>
      <c r="J86" s="8">
        <v>515319.54507605173</v>
      </c>
      <c r="K86" s="8">
        <v>26869.070880274772</v>
      </c>
      <c r="L86" s="8">
        <v>886.36192582530521</v>
      </c>
      <c r="M86" s="8">
        <v>1089.1816849577117</v>
      </c>
      <c r="N86" s="8">
        <v>210769.88511377224</v>
      </c>
      <c r="O86" s="8">
        <v>69160.238828843896</v>
      </c>
      <c r="P86" s="8">
        <v>23554.817010143201</v>
      </c>
    </row>
    <row r="87" spans="1:16" x14ac:dyDescent="0.2">
      <c r="A87" s="35">
        <v>87</v>
      </c>
      <c r="B87" s="8"/>
      <c r="C87" s="8" t="s">
        <v>42</v>
      </c>
      <c r="D87" s="14"/>
      <c r="E87" s="37">
        <v>15774727.679120071</v>
      </c>
      <c r="F87" s="8">
        <v>6017397.4696745919</v>
      </c>
      <c r="G87" s="8">
        <v>4358653.5796015365</v>
      </c>
      <c r="H87" s="8">
        <v>1175705.5940471485</v>
      </c>
      <c r="I87" s="8">
        <v>19330.919808854298</v>
      </c>
      <c r="J87" s="8">
        <v>2647025.0762138716</v>
      </c>
      <c r="K87" s="8">
        <v>137788.74398667674</v>
      </c>
      <c r="L87" s="8">
        <v>2677.9041408483881</v>
      </c>
      <c r="M87" s="8">
        <v>3812.0260399924546</v>
      </c>
      <c r="N87" s="8">
        <v>936144.63770971843</v>
      </c>
      <c r="O87" s="8">
        <v>355246.14746005525</v>
      </c>
      <c r="P87" s="8">
        <v>120945.5804367783</v>
      </c>
    </row>
    <row r="88" spans="1:16" x14ac:dyDescent="0.2">
      <c r="A88" s="35">
        <v>88</v>
      </c>
      <c r="B88" s="8"/>
      <c r="C88" s="8" t="s">
        <v>41</v>
      </c>
      <c r="D88" s="14"/>
      <c r="E88" s="37">
        <v>3188523.1684123008</v>
      </c>
      <c r="F88" s="8">
        <v>952426.19206197199</v>
      </c>
      <c r="G88" s="8">
        <v>2727345.9558219081</v>
      </c>
      <c r="H88" s="8">
        <v>392561.45940715761</v>
      </c>
      <c r="I88" s="8">
        <v>-4425.9380370772906</v>
      </c>
      <c r="J88" s="8">
        <v>-1121840.9621198438</v>
      </c>
      <c r="K88" s="8">
        <v>-20895.111261518585</v>
      </c>
      <c r="L88" s="8">
        <v>134.71925832142691</v>
      </c>
      <c r="M88" s="8">
        <v>-4200.2252399712361</v>
      </c>
      <c r="N88" s="8">
        <v>453103.6432758951</v>
      </c>
      <c r="O88" s="8">
        <v>-114475.62476261093</v>
      </c>
      <c r="P88" s="8">
        <v>-71210.939991944804</v>
      </c>
    </row>
    <row r="89" spans="1:16" x14ac:dyDescent="0.2">
      <c r="A89" s="35">
        <v>89</v>
      </c>
      <c r="B89" s="8"/>
      <c r="C89" s="8" t="s">
        <v>40</v>
      </c>
      <c r="D89" s="14"/>
      <c r="E89" s="37">
        <v>722112.23771571217</v>
      </c>
      <c r="F89" s="8">
        <v>215698.16886461596</v>
      </c>
      <c r="G89" s="8">
        <v>617668.36468186439</v>
      </c>
      <c r="H89" s="8">
        <v>88904.304256507137</v>
      </c>
      <c r="I89" s="8">
        <v>-1002.3524532005905</v>
      </c>
      <c r="J89" s="8">
        <v>-254065.92479642888</v>
      </c>
      <c r="K89" s="8">
        <v>-4732.1643135142313</v>
      </c>
      <c r="L89" s="8">
        <v>30.510182912777143</v>
      </c>
      <c r="M89" s="8">
        <v>-951.23475250014349</v>
      </c>
      <c r="N89" s="8">
        <v>102615.43306458788</v>
      </c>
      <c r="O89" s="8">
        <v>-25925.560265693395</v>
      </c>
      <c r="P89" s="8">
        <v>-16127.306753436187</v>
      </c>
    </row>
    <row r="90" spans="1:16" x14ac:dyDescent="0.2">
      <c r="A90" s="35">
        <v>90</v>
      </c>
      <c r="B90" s="8"/>
      <c r="C90" s="8" t="s">
        <v>39</v>
      </c>
      <c r="D90" s="14"/>
      <c r="E90" s="37">
        <v>3441458.4151416947</v>
      </c>
      <c r="F90" s="8">
        <v>1312772.149257103</v>
      </c>
      <c r="G90" s="8">
        <v>950895.9739483688</v>
      </c>
      <c r="H90" s="8">
        <v>256495.19869165961</v>
      </c>
      <c r="I90" s="8">
        <v>4217.2871698233866</v>
      </c>
      <c r="J90" s="8">
        <v>577482.34447717946</v>
      </c>
      <c r="K90" s="8">
        <v>30060.375186851015</v>
      </c>
      <c r="L90" s="8">
        <v>584.21900700472452</v>
      </c>
      <c r="M90" s="8">
        <v>831.64219129030789</v>
      </c>
      <c r="N90" s="8">
        <v>204231.91491921805</v>
      </c>
      <c r="O90" s="8">
        <v>77501.486459338339</v>
      </c>
      <c r="P90" s="8">
        <v>26385.8238338581</v>
      </c>
    </row>
    <row r="91" spans="1:16" x14ac:dyDescent="0.2">
      <c r="A91" s="35">
        <v>91</v>
      </c>
      <c r="B91" s="8"/>
      <c r="C91" s="8" t="s">
        <v>38</v>
      </c>
      <c r="E91" s="37">
        <v>-181879.43367812061</v>
      </c>
      <c r="F91" s="8">
        <v>-69379.381138173761</v>
      </c>
      <c r="G91" s="8">
        <v>-50254.398096922392</v>
      </c>
      <c r="H91" s="8">
        <v>-13555.648754592115</v>
      </c>
      <c r="I91" s="8">
        <v>-222.88161284491366</v>
      </c>
      <c r="J91" s="8">
        <v>-30519.666113210402</v>
      </c>
      <c r="K91" s="8">
        <v>-1588.6764724748791</v>
      </c>
      <c r="L91" s="8">
        <v>-30.875695510514664</v>
      </c>
      <c r="M91" s="8">
        <v>-43.951892636333035</v>
      </c>
      <c r="N91" s="8">
        <v>-10793.559166971974</v>
      </c>
      <c r="O91" s="8">
        <v>-4095.91654643214</v>
      </c>
      <c r="P91" s="8">
        <v>-1394.4781883511957</v>
      </c>
    </row>
    <row r="92" spans="1:16" x14ac:dyDescent="0.2">
      <c r="A92" s="35">
        <v>92</v>
      </c>
      <c r="B92" s="8"/>
      <c r="C92" s="8" t="s">
        <v>37</v>
      </c>
      <c r="E92" s="37">
        <v>-15084.39561161862</v>
      </c>
      <c r="F92" s="8">
        <v>-6020.7520112795755</v>
      </c>
      <c r="G92" s="8">
        <v>-4108.215413024509</v>
      </c>
      <c r="H92" s="8">
        <v>-1056.298781019254</v>
      </c>
      <c r="I92" s="8">
        <v>-12.704802184945503</v>
      </c>
      <c r="J92" s="8">
        <v>-2326.7109780194801</v>
      </c>
      <c r="K92" s="8">
        <v>-120.99712186809592</v>
      </c>
      <c r="L92" s="8">
        <v>-3.9488876282761494</v>
      </c>
      <c r="M92" s="8">
        <v>-3.5766108067229045</v>
      </c>
      <c r="N92" s="8">
        <v>-1027.8895044277842</v>
      </c>
      <c r="O92" s="8">
        <v>-309.03809628686855</v>
      </c>
      <c r="P92" s="8">
        <v>-94.26340507310708</v>
      </c>
    </row>
    <row r="93" spans="1:16" x14ac:dyDescent="0.2">
      <c r="A93" s="35">
        <v>93</v>
      </c>
      <c r="B93" s="8"/>
      <c r="D93" s="14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1:16" x14ac:dyDescent="0.2">
      <c r="A94" s="35">
        <v>94</v>
      </c>
      <c r="B94" s="8"/>
      <c r="C94" s="8" t="s">
        <v>10</v>
      </c>
      <c r="D94" s="14"/>
      <c r="E94" s="39">
        <v>166006687.50423306</v>
      </c>
      <c r="F94" s="39">
        <v>64232341.818154946</v>
      </c>
      <c r="G94" s="39">
        <v>47544591.732992634</v>
      </c>
      <c r="H94" s="39">
        <v>12163781.774767313</v>
      </c>
      <c r="I94" s="39">
        <v>192118.07042355824</v>
      </c>
      <c r="J94" s="39">
        <v>24642663.801896095</v>
      </c>
      <c r="K94" s="39">
        <v>1348378.0306859331</v>
      </c>
      <c r="L94" s="39">
        <v>43365.950437779626</v>
      </c>
      <c r="M94" s="39">
        <v>43960.891626370518</v>
      </c>
      <c r="N94" s="39">
        <v>11388990.193632144</v>
      </c>
      <c r="O94" s="39">
        <v>3341589.5465985672</v>
      </c>
      <c r="P94" s="39">
        <v>1064905.6930177177</v>
      </c>
    </row>
    <row r="95" spans="1:16" x14ac:dyDescent="0.2">
      <c r="A95" s="35">
        <v>95</v>
      </c>
      <c r="B95" s="8"/>
      <c r="C95" s="8"/>
      <c r="D95" s="14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1:16" x14ac:dyDescent="0.2">
      <c r="A96" s="35">
        <v>96</v>
      </c>
      <c r="B96" s="8"/>
      <c r="C96" s="8"/>
      <c r="D96" s="14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 x14ac:dyDescent="0.2">
      <c r="A97" s="35">
        <v>97</v>
      </c>
      <c r="B97" s="8"/>
      <c r="C97" s="8" t="s">
        <v>35</v>
      </c>
      <c r="D97" s="14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1:16" x14ac:dyDescent="0.2">
      <c r="A98" s="35">
        <v>98</v>
      </c>
      <c r="B98" s="8"/>
      <c r="C98" s="8" t="s">
        <v>34</v>
      </c>
      <c r="D98" s="14"/>
      <c r="E98" s="37">
        <v>2854613672.0733175</v>
      </c>
      <c r="F98" s="8">
        <v>1135670975.6492593</v>
      </c>
      <c r="G98" s="8">
        <v>777621381.1863668</v>
      </c>
      <c r="H98" s="8">
        <v>200552004.18762335</v>
      </c>
      <c r="I98" s="8">
        <v>2500592.3715379755</v>
      </c>
      <c r="J98" s="8">
        <v>442516521.74821585</v>
      </c>
      <c r="K98" s="8">
        <v>23017199.792456456</v>
      </c>
      <c r="L98" s="8">
        <v>751835.45028163388</v>
      </c>
      <c r="M98" s="8">
        <v>700375.26613608899</v>
      </c>
      <c r="N98" s="8">
        <v>194348993.85028929</v>
      </c>
      <c r="O98" s="8">
        <v>58824320.174155146</v>
      </c>
      <c r="P98" s="8">
        <v>18109472.396995749</v>
      </c>
    </row>
    <row r="99" spans="1:16" x14ac:dyDescent="0.2">
      <c r="A99" s="35">
        <v>99</v>
      </c>
      <c r="B99" s="8"/>
      <c r="C99" s="8" t="s">
        <v>33</v>
      </c>
      <c r="D99" s="14"/>
      <c r="E99" s="37">
        <v>528192.64419396094</v>
      </c>
      <c r="F99" s="8">
        <v>212052.75686780148</v>
      </c>
      <c r="G99" s="8">
        <v>143478.00135944213</v>
      </c>
      <c r="H99" s="8">
        <v>36840.788127366737</v>
      </c>
      <c r="I99" s="8">
        <v>497.10490683481953</v>
      </c>
      <c r="J99" s="8">
        <v>80667.151972810199</v>
      </c>
      <c r="K99" s="8">
        <v>4275.8064816111673</v>
      </c>
      <c r="L99" s="8">
        <v>140.3401169867339</v>
      </c>
      <c r="M99" s="8">
        <v>127.16901269858759</v>
      </c>
      <c r="N99" s="8">
        <v>36112.181052856409</v>
      </c>
      <c r="O99" s="8">
        <v>10718.213192182158</v>
      </c>
      <c r="P99" s="8">
        <v>3283.1311033706165</v>
      </c>
    </row>
    <row r="100" spans="1:16" x14ac:dyDescent="0.2">
      <c r="A100" s="35">
        <v>100</v>
      </c>
      <c r="B100" s="8"/>
      <c r="C100" s="8" t="s">
        <v>32</v>
      </c>
      <c r="D100" s="14"/>
      <c r="E100" s="37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x14ac:dyDescent="0.2">
      <c r="A101" s="35">
        <v>101</v>
      </c>
      <c r="B101" s="8"/>
      <c r="C101" s="5" t="s">
        <v>31</v>
      </c>
      <c r="D101" s="14"/>
      <c r="E101" s="37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</row>
    <row r="102" spans="1:16" x14ac:dyDescent="0.2">
      <c r="A102" s="35">
        <v>102</v>
      </c>
      <c r="B102" s="8"/>
      <c r="C102" s="8" t="s">
        <v>30</v>
      </c>
      <c r="D102" s="14"/>
      <c r="E102" s="37">
        <v>5326697.6695315922</v>
      </c>
      <c r="F102" s="8">
        <v>2032898.7099363967</v>
      </c>
      <c r="G102" s="8">
        <v>1455012.7069690521</v>
      </c>
      <c r="H102" s="8">
        <v>389446.11244646122</v>
      </c>
      <c r="I102" s="8">
        <v>6903.1927223955099</v>
      </c>
      <c r="J102" s="8">
        <v>876914.69395613915</v>
      </c>
      <c r="K102" s="8">
        <v>45722.859326798221</v>
      </c>
      <c r="L102" s="8">
        <v>1508.3142185200095</v>
      </c>
      <c r="M102" s="8">
        <v>1853.450801650393</v>
      </c>
      <c r="N102" s="8">
        <v>358665.24191788048</v>
      </c>
      <c r="O102" s="8">
        <v>117689.36429061441</v>
      </c>
      <c r="P102" s="8">
        <v>40083.022945683551</v>
      </c>
    </row>
    <row r="103" spans="1:16" x14ac:dyDescent="0.2">
      <c r="A103" s="35">
        <v>103</v>
      </c>
      <c r="B103" s="8"/>
      <c r="C103" s="8" t="s">
        <v>29</v>
      </c>
      <c r="D103" s="14"/>
      <c r="E103" s="37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</row>
    <row r="104" spans="1:16" x14ac:dyDescent="0.2">
      <c r="A104" s="35">
        <v>104</v>
      </c>
      <c r="B104" s="8"/>
      <c r="C104" s="8" t="s">
        <v>28</v>
      </c>
      <c r="D104" s="14"/>
      <c r="E104" s="37">
        <v>1505141.7953821041</v>
      </c>
      <c r="F104" s="8">
        <v>574427.34766148229</v>
      </c>
      <c r="G104" s="8">
        <v>411136.61295212095</v>
      </c>
      <c r="H104" s="8">
        <v>110044.09434481627</v>
      </c>
      <c r="I104" s="8">
        <v>1950.6051465032244</v>
      </c>
      <c r="J104" s="8">
        <v>247785.97148618667</v>
      </c>
      <c r="K104" s="8">
        <v>12919.70951735884</v>
      </c>
      <c r="L104" s="8">
        <v>426.19778926991307</v>
      </c>
      <c r="M104" s="8">
        <v>523.72153261211622</v>
      </c>
      <c r="N104" s="8">
        <v>101346.47762145413</v>
      </c>
      <c r="O104" s="8">
        <v>33254.971852256596</v>
      </c>
      <c r="P104" s="8">
        <v>11326.08547804318</v>
      </c>
    </row>
    <row r="105" spans="1:16" x14ac:dyDescent="0.2">
      <c r="A105" s="35">
        <v>105</v>
      </c>
      <c r="B105" s="8"/>
      <c r="C105" s="8" t="s">
        <v>27</v>
      </c>
      <c r="D105" s="14"/>
      <c r="E105" s="37">
        <v>2488912.4412468281</v>
      </c>
      <c r="F105" s="8">
        <v>949876.8664676731</v>
      </c>
      <c r="G105" s="8">
        <v>679858.22609413287</v>
      </c>
      <c r="H105" s="8">
        <v>181969.64321957561</v>
      </c>
      <c r="I105" s="8">
        <v>3225.5335889197586</v>
      </c>
      <c r="J105" s="8">
        <v>409740.52351116738</v>
      </c>
      <c r="K105" s="8">
        <v>21364.117223843456</v>
      </c>
      <c r="L105" s="8">
        <v>704.76348700189249</v>
      </c>
      <c r="M105" s="8">
        <v>866.02939488251945</v>
      </c>
      <c r="N105" s="8">
        <v>167587.20660238172</v>
      </c>
      <c r="O105" s="8">
        <v>54990.641699230982</v>
      </c>
      <c r="P105" s="8">
        <v>18728.889958019085</v>
      </c>
    </row>
    <row r="106" spans="1:16" x14ac:dyDescent="0.2">
      <c r="A106" s="35">
        <v>106</v>
      </c>
      <c r="B106" s="8"/>
      <c r="C106" s="8" t="s">
        <v>26</v>
      </c>
      <c r="E106" s="37">
        <v>3572494.7332520462</v>
      </c>
      <c r="F106" s="8">
        <v>1372990.0189767976</v>
      </c>
      <c r="G106" s="8">
        <v>998249.76988222008</v>
      </c>
      <c r="H106" s="8">
        <v>261881.53894591858</v>
      </c>
      <c r="I106" s="8">
        <v>4869.6925770319558</v>
      </c>
      <c r="J106" s="8">
        <v>557894.69756081107</v>
      </c>
      <c r="K106" s="8">
        <v>30262.725786084695</v>
      </c>
      <c r="L106" s="8">
        <v>998.07667264043994</v>
      </c>
      <c r="M106" s="8">
        <v>1152.0610123043994</v>
      </c>
      <c r="N106" s="8">
        <v>243550.92973902373</v>
      </c>
      <c r="O106" s="8">
        <v>75376.741735253076</v>
      </c>
      <c r="P106" s="8">
        <v>25268.480363960989</v>
      </c>
    </row>
    <row r="107" spans="1:16" x14ac:dyDescent="0.2">
      <c r="A107" s="35">
        <v>107</v>
      </c>
      <c r="B107" s="8"/>
      <c r="C107" s="8" t="s">
        <v>25</v>
      </c>
      <c r="D107" s="14"/>
      <c r="E107" s="37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</row>
    <row r="108" spans="1:16" x14ac:dyDescent="0.2">
      <c r="A108" s="35">
        <v>108</v>
      </c>
      <c r="B108" s="8"/>
      <c r="C108" s="8" t="s">
        <v>24</v>
      </c>
      <c r="D108" s="14"/>
      <c r="E108" s="37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</row>
    <row r="109" spans="1:16" x14ac:dyDescent="0.2">
      <c r="A109" s="35">
        <v>109</v>
      </c>
      <c r="B109" s="8"/>
      <c r="C109" s="8"/>
      <c r="D109" s="14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1:16" x14ac:dyDescent="0.2">
      <c r="A110" s="35">
        <v>110</v>
      </c>
      <c r="B110" s="8"/>
      <c r="C110" s="8" t="s">
        <v>23</v>
      </c>
      <c r="D110" s="14"/>
      <c r="E110" s="39">
        <v>2868035111.3569245</v>
      </c>
      <c r="F110" s="39">
        <v>1140813221.3491695</v>
      </c>
      <c r="G110" s="39">
        <v>781309116.50362372</v>
      </c>
      <c r="H110" s="39">
        <v>201532186.3647075</v>
      </c>
      <c r="I110" s="39">
        <v>2518038.5004796605</v>
      </c>
      <c r="J110" s="39">
        <v>444689524.78670299</v>
      </c>
      <c r="K110" s="39">
        <v>23131745.010792155</v>
      </c>
      <c r="L110" s="39">
        <v>755613.14256605285</v>
      </c>
      <c r="M110" s="39">
        <v>704897.69789023697</v>
      </c>
      <c r="N110" s="39">
        <v>195256255.88722292</v>
      </c>
      <c r="O110" s="39">
        <v>59116350.106924683</v>
      </c>
      <c r="P110" s="39">
        <v>18208162.006844826</v>
      </c>
    </row>
    <row r="111" spans="1:16" x14ac:dyDescent="0.2">
      <c r="A111" s="35">
        <v>111</v>
      </c>
      <c r="B111" s="8"/>
      <c r="C111" s="8"/>
      <c r="D111" s="14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x14ac:dyDescent="0.2">
      <c r="A112" s="35">
        <v>112</v>
      </c>
      <c r="B112" s="8"/>
      <c r="C112" s="8" t="s">
        <v>22</v>
      </c>
      <c r="D112" s="14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 x14ac:dyDescent="0.2">
      <c r="A113" s="35">
        <v>113</v>
      </c>
      <c r="B113" s="8"/>
      <c r="C113" s="8" t="s">
        <v>21</v>
      </c>
      <c r="D113" s="14"/>
      <c r="E113" s="37">
        <v>-755917759.67457461</v>
      </c>
      <c r="F113" s="8">
        <v>-288491464.18641943</v>
      </c>
      <c r="G113" s="8">
        <v>-206482495.44192261</v>
      </c>
      <c r="H113" s="8">
        <v>-55266658.154997058</v>
      </c>
      <c r="I113" s="8">
        <v>-979627.45586222538</v>
      </c>
      <c r="J113" s="8">
        <v>-124443680.91369443</v>
      </c>
      <c r="K113" s="8">
        <v>-6488567.7523965519</v>
      </c>
      <c r="L113" s="8">
        <v>-214046.00632237759</v>
      </c>
      <c r="M113" s="8">
        <v>-263022.26463960024</v>
      </c>
      <c r="N113" s="8">
        <v>-50898617.096005253</v>
      </c>
      <c r="O113" s="8">
        <v>-16701387.971046815</v>
      </c>
      <c r="P113" s="8">
        <v>-5688192.4312682655</v>
      </c>
    </row>
    <row r="114" spans="1:16" x14ac:dyDescent="0.2">
      <c r="A114" s="35">
        <v>114</v>
      </c>
      <c r="B114" s="8"/>
      <c r="C114" s="8" t="s">
        <v>20</v>
      </c>
      <c r="D114" s="14"/>
      <c r="E114" s="37">
        <v>-39617602.902708717</v>
      </c>
      <c r="F114" s="8">
        <v>-15119794.444570234</v>
      </c>
      <c r="G114" s="8">
        <v>-10821735.945859335</v>
      </c>
      <c r="H114" s="8">
        <v>-2896526.589665507</v>
      </c>
      <c r="I114" s="8">
        <v>-51342.870386857045</v>
      </c>
      <c r="J114" s="8">
        <v>-6522100.6109324889</v>
      </c>
      <c r="K114" s="8">
        <v>-340066.24681306403</v>
      </c>
      <c r="L114" s="8">
        <v>-11218.168829748849</v>
      </c>
      <c r="M114" s="8">
        <v>-13785.140891232422</v>
      </c>
      <c r="N114" s="8">
        <v>-2667592.1951763532</v>
      </c>
      <c r="O114" s="8">
        <v>-875321.03182942537</v>
      </c>
      <c r="P114" s="8">
        <v>-298119.65775446274</v>
      </c>
    </row>
    <row r="115" spans="1:16" x14ac:dyDescent="0.2">
      <c r="A115" s="35">
        <v>115</v>
      </c>
      <c r="B115" s="8"/>
      <c r="C115" s="8" t="s">
        <v>19</v>
      </c>
      <c r="D115" s="14"/>
      <c r="E115" s="37">
        <v>-271907366.96091729</v>
      </c>
      <c r="F115" s="8">
        <v>-103771636.72697397</v>
      </c>
      <c r="G115" s="8">
        <v>-74272785.615298793</v>
      </c>
      <c r="H115" s="8">
        <v>-19879721.654597752</v>
      </c>
      <c r="I115" s="8">
        <v>-352381.3576856124</v>
      </c>
      <c r="J115" s="8">
        <v>-44763112.208679162</v>
      </c>
      <c r="K115" s="8">
        <v>-2333975.5812661643</v>
      </c>
      <c r="L115" s="8">
        <v>-76993.62215606161</v>
      </c>
      <c r="M115" s="8">
        <v>-94611.513274166457</v>
      </c>
      <c r="N115" s="8">
        <v>-18308476.95902124</v>
      </c>
      <c r="O115" s="8">
        <v>-6007588.030874515</v>
      </c>
      <c r="P115" s="8">
        <v>-2046083.6910898399</v>
      </c>
    </row>
    <row r="116" spans="1:16" x14ac:dyDescent="0.2">
      <c r="A116" s="35">
        <v>116</v>
      </c>
      <c r="B116" s="8"/>
      <c r="C116" s="8" t="s">
        <v>18</v>
      </c>
      <c r="D116" s="14"/>
      <c r="E116" s="37">
        <v>-460762.3777582731</v>
      </c>
      <c r="F116" s="8">
        <v>-175846.89453839196</v>
      </c>
      <c r="G116" s="8">
        <v>-125859.42663243275</v>
      </c>
      <c r="H116" s="8">
        <v>-33687.310208339019</v>
      </c>
      <c r="I116" s="8">
        <v>-597.13009639878112</v>
      </c>
      <c r="J116" s="8">
        <v>-75853.619736959765</v>
      </c>
      <c r="K116" s="8">
        <v>-3955.0533347944183</v>
      </c>
      <c r="L116" s="8">
        <v>-130.47003769466875</v>
      </c>
      <c r="M116" s="8">
        <v>-160.32454841791497</v>
      </c>
      <c r="N116" s="8">
        <v>-31024.74740224201</v>
      </c>
      <c r="O116" s="8">
        <v>-10180.196942202576</v>
      </c>
      <c r="P116" s="8">
        <v>-3467.2042803992367</v>
      </c>
    </row>
    <row r="117" spans="1:16" x14ac:dyDescent="0.2">
      <c r="A117" s="35">
        <v>117</v>
      </c>
      <c r="B117" s="8"/>
      <c r="C117" s="8" t="s">
        <v>17</v>
      </c>
      <c r="D117" s="14"/>
      <c r="E117" s="37">
        <v>-34587429.820412323</v>
      </c>
      <c r="F117" s="8">
        <v>-13645955.234481189</v>
      </c>
      <c r="G117" s="8">
        <v>-3909981.3039573277</v>
      </c>
      <c r="H117" s="8">
        <v>-9476.5685216490401</v>
      </c>
      <c r="I117" s="8">
        <v>-166740.63110876942</v>
      </c>
      <c r="J117" s="8">
        <v>0</v>
      </c>
      <c r="K117" s="8">
        <v>-26738.213849755757</v>
      </c>
      <c r="L117" s="8">
        <v>-209569.64310173434</v>
      </c>
      <c r="M117" s="8">
        <v>-198647.61511738246</v>
      </c>
      <c r="N117" s="8">
        <v>-16420320.610274518</v>
      </c>
      <c r="O117" s="8">
        <v>0</v>
      </c>
      <c r="P117" s="8">
        <v>0</v>
      </c>
    </row>
    <row r="118" spans="1:16" x14ac:dyDescent="0.2">
      <c r="A118" s="35">
        <v>118</v>
      </c>
      <c r="B118" s="8"/>
      <c r="C118" s="8" t="s">
        <v>16</v>
      </c>
      <c r="D118" s="14"/>
      <c r="E118" s="37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</row>
    <row r="119" spans="1:16" x14ac:dyDescent="0.2">
      <c r="A119" s="35">
        <v>119</v>
      </c>
      <c r="B119" s="8"/>
      <c r="C119" s="8" t="s">
        <v>15</v>
      </c>
      <c r="D119" s="14"/>
      <c r="E119" s="37">
        <v>-3140261.1426871894</v>
      </c>
      <c r="F119" s="8">
        <v>-1072513.447384621</v>
      </c>
      <c r="G119" s="8">
        <v>-863580.11867248954</v>
      </c>
      <c r="H119" s="8">
        <v>-251809.26097980392</v>
      </c>
      <c r="I119" s="8">
        <v>-7336.0387349521852</v>
      </c>
      <c r="J119" s="8">
        <v>-591698.4450300145</v>
      </c>
      <c r="K119" s="8">
        <v>-31003.753514349966</v>
      </c>
      <c r="L119" s="8">
        <v>-1043.0832969043495</v>
      </c>
      <c r="M119" s="8">
        <v>-1890.6911584099341</v>
      </c>
      <c r="N119" s="8">
        <v>-205620.17247044336</v>
      </c>
      <c r="O119" s="8">
        <v>-80950.671512315865</v>
      </c>
      <c r="P119" s="8">
        <v>-32815.459932884696</v>
      </c>
    </row>
    <row r="120" spans="1:16" x14ac:dyDescent="0.2">
      <c r="A120" s="35">
        <v>120</v>
      </c>
      <c r="B120" s="8"/>
      <c r="C120" s="8"/>
      <c r="D120" s="14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1:16" x14ac:dyDescent="0.2">
      <c r="A121" s="35">
        <v>121</v>
      </c>
      <c r="B121" s="8"/>
      <c r="C121" s="8" t="s">
        <v>14</v>
      </c>
      <c r="D121" s="14"/>
      <c r="E121" s="39">
        <v>-1105631182.8790584</v>
      </c>
      <c r="F121" s="39">
        <v>-422277210.93436784</v>
      </c>
      <c r="G121" s="39">
        <v>-296476437.85234296</v>
      </c>
      <c r="H121" s="39">
        <v>-78337879.538970098</v>
      </c>
      <c r="I121" s="39">
        <v>-1558025.4838748153</v>
      </c>
      <c r="J121" s="39">
        <v>-176396445.79807305</v>
      </c>
      <c r="K121" s="39">
        <v>-9224306.6011746805</v>
      </c>
      <c r="L121" s="39">
        <v>-513000.9937445214</v>
      </c>
      <c r="M121" s="39">
        <v>-572117.54962920945</v>
      </c>
      <c r="N121" s="39">
        <v>-88531651.780350059</v>
      </c>
      <c r="O121" s="39">
        <v>-23675427.902205277</v>
      </c>
      <c r="P121" s="39">
        <v>-8068678.4443258522</v>
      </c>
    </row>
    <row r="122" spans="1:16" x14ac:dyDescent="0.2">
      <c r="A122" s="35">
        <v>122</v>
      </c>
      <c r="B122" s="8"/>
      <c r="C122" s="8"/>
      <c r="D122" s="14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ht="13.5" thickBot="1" x14ac:dyDescent="0.25">
      <c r="A123" s="35">
        <v>123</v>
      </c>
      <c r="B123" s="8"/>
      <c r="C123" s="8" t="s">
        <v>13</v>
      </c>
      <c r="D123" s="14"/>
      <c r="E123" s="38">
        <v>1762403928.4778662</v>
      </c>
      <c r="F123" s="38">
        <v>718536010.4148016</v>
      </c>
      <c r="G123" s="38">
        <v>484832678.65128076</v>
      </c>
      <c r="H123" s="38">
        <v>123194306.8257374</v>
      </c>
      <c r="I123" s="38">
        <v>960013.01660484518</v>
      </c>
      <c r="J123" s="38">
        <v>268293078.98862994</v>
      </c>
      <c r="K123" s="38">
        <v>13907438.409617474</v>
      </c>
      <c r="L123" s="38">
        <v>242612.14882153145</v>
      </c>
      <c r="M123" s="38">
        <v>132780.14826102753</v>
      </c>
      <c r="N123" s="38">
        <v>106724604.10687286</v>
      </c>
      <c r="O123" s="38">
        <v>35440922.204719409</v>
      </c>
      <c r="P123" s="38">
        <v>10139483.562518973</v>
      </c>
    </row>
    <row r="124" spans="1:16" ht="13.5" thickTop="1" x14ac:dyDescent="0.2">
      <c r="A124" s="35">
        <v>124</v>
      </c>
      <c r="B124" s="8"/>
      <c r="C124" s="8"/>
      <c r="D124" s="14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x14ac:dyDescent="0.2">
      <c r="A125" s="35">
        <v>125</v>
      </c>
      <c r="B125" s="8"/>
      <c r="C125" s="5" t="s">
        <v>12</v>
      </c>
      <c r="D125" s="14"/>
      <c r="E125" s="36"/>
      <c r="F125" s="36">
        <v>5.4961181587756085E-2</v>
      </c>
      <c r="G125" s="36">
        <v>7.2817004565861987E-2</v>
      </c>
      <c r="H125" s="36">
        <v>6.5209143810974354E-2</v>
      </c>
      <c r="I125" s="36">
        <v>7.6577726469616941E-2</v>
      </c>
      <c r="J125" s="36">
        <v>3.8559514913421682E-2</v>
      </c>
      <c r="K125" s="36">
        <v>4.8833800282085005E-2</v>
      </c>
      <c r="L125" s="36">
        <v>8.8695858436478314E-2</v>
      </c>
      <c r="M125" s="36">
        <v>4.6833789908185305E-2</v>
      </c>
      <c r="N125" s="36">
        <v>7.1706844872013842E-2</v>
      </c>
      <c r="O125" s="36">
        <v>4.2658861580470171E-2</v>
      </c>
      <c r="P125" s="36">
        <v>3.4684092445440504E-2</v>
      </c>
    </row>
    <row r="126" spans="1:16" x14ac:dyDescent="0.2">
      <c r="A126" s="35">
        <v>126</v>
      </c>
      <c r="B126" s="8"/>
    </row>
    <row r="127" spans="1:16" x14ac:dyDescent="0.2">
      <c r="A127" s="35">
        <v>127</v>
      </c>
      <c r="B127" s="8"/>
      <c r="C127" s="8" t="s">
        <v>66</v>
      </c>
      <c r="D127" s="14">
        <v>5.9118124837598221E-2</v>
      </c>
      <c r="E127" s="8">
        <v>104190015.45802802</v>
      </c>
      <c r="F127" s="8">
        <v>42478501.564012013</v>
      </c>
      <c r="G127" s="8">
        <v>28662398.821853559</v>
      </c>
      <c r="H127" s="8">
        <v>7283016.4102053223</v>
      </c>
      <c r="I127" s="8">
        <v>56754.169361364489</v>
      </c>
      <c r="J127" s="8">
        <v>15860983.736713424</v>
      </c>
      <c r="K127" s="8">
        <v>822181.68007097428</v>
      </c>
      <c r="L127" s="8">
        <v>14342.775301149255</v>
      </c>
      <c r="M127" s="8">
        <v>7849.7133808502258</v>
      </c>
      <c r="N127" s="8">
        <v>6309358.4688333571</v>
      </c>
      <c r="O127" s="8">
        <v>2095200.8632582088</v>
      </c>
      <c r="P127" s="8">
        <v>599427.25503777177</v>
      </c>
    </row>
    <row r="128" spans="1:16" x14ac:dyDescent="0.2">
      <c r="A128" s="35">
        <v>128</v>
      </c>
      <c r="B128" s="8"/>
      <c r="C128" s="8" t="s">
        <v>10</v>
      </c>
      <c r="D128" s="14"/>
      <c r="E128" s="10">
        <v>166245209.11403751</v>
      </c>
      <c r="F128" s="10">
        <v>65223389.678122193</v>
      </c>
      <c r="G128" s="10">
        <v>45340909.697282821</v>
      </c>
      <c r="H128" s="10">
        <v>11914808.584213562</v>
      </c>
      <c r="I128" s="10">
        <v>186556.67921327852</v>
      </c>
      <c r="J128" s="10">
        <v>26472765.441549979</v>
      </c>
      <c r="K128" s="10">
        <v>1395834.4441611934</v>
      </c>
      <c r="L128" s="10">
        <v>40985.00506325384</v>
      </c>
      <c r="M128" s="10">
        <v>44502.090385652416</v>
      </c>
      <c r="N128" s="10">
        <v>10943212.716653578</v>
      </c>
      <c r="O128" s="10">
        <v>3535136.9725518757</v>
      </c>
      <c r="P128" s="10">
        <v>1147107.8048400865</v>
      </c>
    </row>
    <row r="129" spans="1:16" x14ac:dyDescent="0.2">
      <c r="A129" s="35">
        <v>129</v>
      </c>
      <c r="B129" s="8"/>
      <c r="C129" s="8" t="s">
        <v>5</v>
      </c>
      <c r="D129" s="14"/>
      <c r="E129" s="11">
        <v>-65253703.401865073</v>
      </c>
      <c r="F129" s="11">
        <v>-25766467.671521496</v>
      </c>
      <c r="G129" s="11">
        <v>-17911631.587724786</v>
      </c>
      <c r="H129" s="11">
        <v>-4636757.2933503045</v>
      </c>
      <c r="I129" s="11">
        <v>-62287.74238812158</v>
      </c>
      <c r="J129" s="11">
        <v>-10136909.818577439</v>
      </c>
      <c r="K129" s="11">
        <v>-530782.56777464401</v>
      </c>
      <c r="L129" s="11">
        <v>-16761.254691222064</v>
      </c>
      <c r="M129" s="11">
        <v>-16279.857204382799</v>
      </c>
      <c r="N129" s="11">
        <v>-4401475.508893569</v>
      </c>
      <c r="O129" s="11">
        <v>-1352241.3536144483</v>
      </c>
      <c r="P129" s="11">
        <v>-422108.74612466164</v>
      </c>
    </row>
    <row r="130" spans="1:16" x14ac:dyDescent="0.2">
      <c r="A130" s="35">
        <v>130</v>
      </c>
    </row>
    <row r="131" spans="1:16" x14ac:dyDescent="0.2">
      <c r="A131" s="35">
        <v>131</v>
      </c>
      <c r="B131" s="8"/>
      <c r="C131" s="8" t="s">
        <v>9</v>
      </c>
      <c r="D131" s="14"/>
      <c r="E131" s="10">
        <v>205181521.17020047</v>
      </c>
      <c r="F131" s="10">
        <v>81935423.570612714</v>
      </c>
      <c r="G131" s="10">
        <v>56091676.931411594</v>
      </c>
      <c r="H131" s="10">
        <v>14561067.70106858</v>
      </c>
      <c r="I131" s="10">
        <v>181023.10618652144</v>
      </c>
      <c r="J131" s="10">
        <v>32196839.359685965</v>
      </c>
      <c r="K131" s="10">
        <v>1687233.5564575237</v>
      </c>
      <c r="L131" s="10">
        <v>38566.52567318103</v>
      </c>
      <c r="M131" s="10">
        <v>36071.946562119847</v>
      </c>
      <c r="N131" s="10">
        <v>12851095.676593367</v>
      </c>
      <c r="O131" s="10">
        <v>4278096.4821956363</v>
      </c>
      <c r="P131" s="10">
        <v>1324426.3137531965</v>
      </c>
    </row>
    <row r="132" spans="1:16" x14ac:dyDescent="0.2">
      <c r="A132" s="35">
        <v>132</v>
      </c>
    </row>
    <row r="133" spans="1:16" x14ac:dyDescent="0.2">
      <c r="A133" s="35">
        <v>133</v>
      </c>
    </row>
    <row r="134" spans="1:16" x14ac:dyDescent="0.2">
      <c r="A134" s="35">
        <v>134</v>
      </c>
      <c r="C134" s="8" t="s">
        <v>7</v>
      </c>
      <c r="D134" s="14">
        <v>5.9118124837598193E-2</v>
      </c>
      <c r="E134" s="8">
        <v>104190015.45802797</v>
      </c>
      <c r="F134" s="8">
        <v>42478501.564011998</v>
      </c>
      <c r="G134" s="8">
        <v>28662398.821853545</v>
      </c>
      <c r="H134" s="8">
        <v>7283016.4102053186</v>
      </c>
      <c r="I134" s="8">
        <v>56754.169361364467</v>
      </c>
      <c r="J134" s="8">
        <v>15860983.736713417</v>
      </c>
      <c r="K134" s="8">
        <v>822181.68007097393</v>
      </c>
      <c r="L134" s="8">
        <v>14342.775301149248</v>
      </c>
      <c r="M134" s="8">
        <v>7849.7133808502222</v>
      </c>
      <c r="N134" s="8">
        <v>6309358.4688333543</v>
      </c>
      <c r="O134" s="8">
        <v>2095200.8632582079</v>
      </c>
      <c r="P134" s="8">
        <v>599427.25503777154</v>
      </c>
    </row>
    <row r="135" spans="1:16" x14ac:dyDescent="0.2">
      <c r="A135" s="35">
        <v>135</v>
      </c>
      <c r="C135" s="8" t="s">
        <v>65</v>
      </c>
      <c r="D135" s="14"/>
      <c r="E135" s="10">
        <v>166245209.11403754</v>
      </c>
      <c r="F135" s="10">
        <v>65223389.678122185</v>
      </c>
      <c r="G135" s="10">
        <v>45340909.697282813</v>
      </c>
      <c r="H135" s="10">
        <v>11914808.58421356</v>
      </c>
      <c r="I135" s="10">
        <v>186556.67921327852</v>
      </c>
      <c r="J135" s="10">
        <v>26472765.441549975</v>
      </c>
      <c r="K135" s="10">
        <v>1395834.4441611934</v>
      </c>
      <c r="L135" s="10">
        <v>40985.00506325384</v>
      </c>
      <c r="M135" s="10">
        <v>44502.090385652409</v>
      </c>
      <c r="N135" s="10">
        <v>10943212.716653578</v>
      </c>
      <c r="O135" s="10">
        <v>3535136.9725518753</v>
      </c>
      <c r="P135" s="10">
        <v>1147107.8048400865</v>
      </c>
    </row>
    <row r="136" spans="1:16" x14ac:dyDescent="0.2">
      <c r="A136" s="35">
        <v>136</v>
      </c>
      <c r="C136" s="8" t="s">
        <v>5</v>
      </c>
      <c r="D136" s="14"/>
      <c r="E136" s="11">
        <v>-65253703.401865073</v>
      </c>
      <c r="F136" s="11">
        <v>-25766467.671521496</v>
      </c>
      <c r="G136" s="11">
        <v>-17911631.587724786</v>
      </c>
      <c r="H136" s="11">
        <v>-4636757.2933503045</v>
      </c>
      <c r="I136" s="11">
        <v>-62287.74238812158</v>
      </c>
      <c r="J136" s="11">
        <v>-10136909.818577439</v>
      </c>
      <c r="K136" s="11">
        <v>-530782.56777464401</v>
      </c>
      <c r="L136" s="11">
        <v>-16761.254691222064</v>
      </c>
      <c r="M136" s="11">
        <v>-16279.857204382799</v>
      </c>
      <c r="N136" s="11">
        <v>-4401475.508893569</v>
      </c>
      <c r="O136" s="11">
        <v>-1352241.3536144483</v>
      </c>
      <c r="P136" s="11">
        <v>-422108.74612466164</v>
      </c>
    </row>
    <row r="137" spans="1:16" x14ac:dyDescent="0.2">
      <c r="A137" s="35">
        <v>137</v>
      </c>
    </row>
    <row r="138" spans="1:16" x14ac:dyDescent="0.2">
      <c r="A138" s="35">
        <v>138</v>
      </c>
      <c r="C138" s="8" t="s">
        <v>4</v>
      </c>
      <c r="D138" s="14"/>
      <c r="E138" s="10">
        <v>205181521.17020047</v>
      </c>
      <c r="F138" s="10">
        <v>81935423.570612684</v>
      </c>
      <c r="G138" s="10">
        <v>56091676.931411564</v>
      </c>
      <c r="H138" s="10">
        <v>14561067.701068573</v>
      </c>
      <c r="I138" s="10">
        <v>181023.10618652141</v>
      </c>
      <c r="J138" s="10">
        <v>32196839.359685957</v>
      </c>
      <c r="K138" s="10">
        <v>1687233.5564575233</v>
      </c>
      <c r="L138" s="10">
        <v>38566.525673181022</v>
      </c>
      <c r="M138" s="10">
        <v>36071.946562119832</v>
      </c>
      <c r="N138" s="10">
        <v>12851095.676593363</v>
      </c>
      <c r="O138" s="10">
        <v>4278096.4821956344</v>
      </c>
      <c r="P138" s="10">
        <v>1324426.3137531965</v>
      </c>
    </row>
    <row r="139" spans="1:16" x14ac:dyDescent="0.2">
      <c r="C139" s="51"/>
    </row>
    <row r="140" spans="1:16" x14ac:dyDescent="0.2">
      <c r="A140" s="35"/>
      <c r="B140" s="47"/>
      <c r="C140" s="47" t="s">
        <v>87</v>
      </c>
      <c r="D140" s="49"/>
      <c r="E140" s="48"/>
      <c r="F140" s="47"/>
      <c r="G140" s="48"/>
      <c r="H140" s="48"/>
      <c r="I140" s="48"/>
      <c r="J140" s="47"/>
      <c r="K140" s="47"/>
      <c r="L140" s="47"/>
      <c r="M140" s="47"/>
      <c r="N140" s="47"/>
      <c r="O140" s="48"/>
      <c r="P140" s="48"/>
    </row>
    <row r="141" spans="1:16" x14ac:dyDescent="0.2">
      <c r="A141" s="35"/>
      <c r="B141" s="47"/>
      <c r="C141" s="48" t="s">
        <v>71</v>
      </c>
      <c r="D141" s="49"/>
      <c r="E141" s="48"/>
      <c r="F141" s="47"/>
      <c r="G141" s="48"/>
      <c r="H141" s="47"/>
      <c r="I141" s="47"/>
      <c r="J141" s="47"/>
      <c r="K141" s="47"/>
      <c r="L141" s="47"/>
      <c r="M141" s="47"/>
      <c r="N141" s="47"/>
      <c r="O141" s="48"/>
      <c r="P141" s="48"/>
    </row>
    <row r="142" spans="1:16" x14ac:dyDescent="0.2">
      <c r="A142" s="35"/>
      <c r="B142" s="47"/>
      <c r="C142" s="47" t="s">
        <v>88</v>
      </c>
      <c r="D142" s="49"/>
      <c r="E142" s="48"/>
      <c r="F142" s="47"/>
      <c r="G142" s="48"/>
      <c r="H142" s="47"/>
      <c r="I142" s="47"/>
      <c r="J142" s="47"/>
      <c r="K142" s="47"/>
      <c r="L142" s="47"/>
      <c r="M142" s="47"/>
      <c r="N142" s="47"/>
      <c r="O142" s="48"/>
      <c r="P142" s="48"/>
    </row>
    <row r="143" spans="1:16" x14ac:dyDescent="0.2">
      <c r="A143" s="35"/>
      <c r="B143" s="47"/>
      <c r="C143" s="47" t="s">
        <v>89</v>
      </c>
      <c r="D143" s="49"/>
      <c r="E143" s="48"/>
      <c r="F143" s="47"/>
      <c r="G143" s="48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x14ac:dyDescent="0.2">
      <c r="A144" s="35"/>
      <c r="B144" s="50"/>
      <c r="C144" s="47" t="s">
        <v>90</v>
      </c>
      <c r="D144" s="49"/>
      <c r="E144" s="48"/>
      <c r="F144" s="47"/>
      <c r="G144" s="48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x14ac:dyDescent="0.2">
      <c r="A145" s="3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6" x14ac:dyDescent="0.2">
      <c r="A146" s="3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6" x14ac:dyDescent="0.2">
      <c r="A147" s="35"/>
      <c r="B147" s="8"/>
      <c r="C147" s="40" t="s">
        <v>62</v>
      </c>
      <c r="D147" s="46" t="s">
        <v>61</v>
      </c>
      <c r="E147" s="40" t="s">
        <v>60</v>
      </c>
      <c r="F147" s="40" t="s">
        <v>59</v>
      </c>
      <c r="G147" s="40" t="s">
        <v>58</v>
      </c>
      <c r="H147" s="40" t="s">
        <v>57</v>
      </c>
      <c r="I147" s="40" t="s">
        <v>56</v>
      </c>
      <c r="J147" s="40" t="s">
        <v>55</v>
      </c>
      <c r="K147" s="40" t="s">
        <v>54</v>
      </c>
      <c r="L147" s="40" t="s">
        <v>53</v>
      </c>
      <c r="M147" s="40" t="s">
        <v>52</v>
      </c>
      <c r="N147" s="40" t="s">
        <v>51</v>
      </c>
      <c r="O147" s="40" t="s">
        <v>50</v>
      </c>
      <c r="P147" s="40" t="s">
        <v>49</v>
      </c>
    </row>
    <row r="148" spans="1:16" x14ac:dyDescent="0.2">
      <c r="A148" s="35"/>
      <c r="B148" s="8"/>
      <c r="C148" s="8"/>
      <c r="D148" s="14"/>
      <c r="E148" s="40"/>
      <c r="F148" s="37"/>
      <c r="G148" s="35"/>
      <c r="H148" s="35"/>
      <c r="I148" s="35"/>
      <c r="J148" s="35"/>
      <c r="K148" s="37"/>
      <c r="L148" s="35"/>
      <c r="M148" s="35"/>
      <c r="N148" s="35"/>
      <c r="O148" s="45"/>
      <c r="P148" s="45"/>
    </row>
    <row r="149" spans="1:16" ht="38.25" x14ac:dyDescent="0.2">
      <c r="A149" s="35"/>
      <c r="B149" s="42"/>
      <c r="C149" s="44" t="s">
        <v>48</v>
      </c>
      <c r="D149" s="41"/>
      <c r="E149" s="24" t="s">
        <v>91</v>
      </c>
      <c r="F149" s="24" t="s">
        <v>92</v>
      </c>
      <c r="G149" s="24" t="s">
        <v>93</v>
      </c>
      <c r="H149" s="24" t="s">
        <v>94</v>
      </c>
      <c r="I149" s="24" t="s">
        <v>95</v>
      </c>
      <c r="J149" s="24" t="s">
        <v>96</v>
      </c>
      <c r="K149" s="24" t="s">
        <v>97</v>
      </c>
      <c r="L149" s="24" t="s">
        <v>98</v>
      </c>
      <c r="M149" s="24" t="s">
        <v>99</v>
      </c>
      <c r="N149" s="24" t="s">
        <v>100</v>
      </c>
      <c r="O149" s="24" t="s">
        <v>101</v>
      </c>
      <c r="P149" s="24" t="s">
        <v>102</v>
      </c>
    </row>
    <row r="150" spans="1:16" x14ac:dyDescent="0.2">
      <c r="A150" s="35"/>
      <c r="B150" s="42"/>
      <c r="C150" s="44"/>
      <c r="D150" s="41"/>
      <c r="E150" s="44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x14ac:dyDescent="0.2">
      <c r="A151" s="35"/>
      <c r="B151" s="42"/>
      <c r="C151" s="5" t="s">
        <v>47</v>
      </c>
      <c r="D151" s="41"/>
      <c r="E151" s="40">
        <v>99167282.400798693</v>
      </c>
      <c r="F151" s="40">
        <v>32779734.69004222</v>
      </c>
      <c r="G151" s="40">
        <v>30726078.618583582</v>
      </c>
      <c r="H151" s="40">
        <v>8625338.5536320731</v>
      </c>
      <c r="I151" s="40">
        <v>294782.80914651975</v>
      </c>
      <c r="J151" s="40">
        <v>15905534.841743696</v>
      </c>
      <c r="K151" s="40">
        <v>929391.93930744939</v>
      </c>
      <c r="L151" s="40">
        <v>34820.395577846459</v>
      </c>
      <c r="M151" s="40">
        <v>52008.447447532351</v>
      </c>
      <c r="N151" s="40">
        <v>6706977.0190044418</v>
      </c>
      <c r="O151" s="40">
        <v>2271101.0222407775</v>
      </c>
      <c r="P151" s="40">
        <v>841514.06407255167</v>
      </c>
    </row>
    <row r="152" spans="1:16" x14ac:dyDescent="0.2">
      <c r="A152" s="35"/>
      <c r="B152" s="8"/>
      <c r="C152" s="8"/>
      <c r="D152" s="14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</row>
    <row r="153" spans="1:16" x14ac:dyDescent="0.2">
      <c r="A153" s="35">
        <v>153</v>
      </c>
      <c r="B153" s="8"/>
      <c r="C153" s="8" t="s">
        <v>46</v>
      </c>
      <c r="D153" s="14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</row>
    <row r="154" spans="1:16" x14ac:dyDescent="0.2">
      <c r="A154" s="35">
        <v>154</v>
      </c>
      <c r="B154" s="8"/>
      <c r="C154" s="8" t="s">
        <v>45</v>
      </c>
      <c r="D154" s="14"/>
      <c r="E154" s="37">
        <v>39885969.475796394</v>
      </c>
      <c r="F154" s="8">
        <v>14005432.65890355</v>
      </c>
      <c r="G154" s="8">
        <v>10923704.833564837</v>
      </c>
      <c r="H154" s="8">
        <v>3136357.564896171</v>
      </c>
      <c r="I154" s="8">
        <v>89936.369679741678</v>
      </c>
      <c r="J154" s="8">
        <v>7284159.202249391</v>
      </c>
      <c r="K154" s="8">
        <v>387642.52301805536</v>
      </c>
      <c r="L154" s="8">
        <v>13091.528119714392</v>
      </c>
      <c r="M154" s="8">
        <v>22377.589218558354</v>
      </c>
      <c r="N154" s="8">
        <v>2634429.0674744709</v>
      </c>
      <c r="O154" s="8">
        <v>994076.98219695129</v>
      </c>
      <c r="P154" s="8">
        <v>394761.15647496365</v>
      </c>
    </row>
    <row r="155" spans="1:16" x14ac:dyDescent="0.2">
      <c r="A155" s="35">
        <v>155</v>
      </c>
      <c r="B155" s="8"/>
      <c r="C155" s="8" t="s">
        <v>44</v>
      </c>
      <c r="D155" s="14"/>
      <c r="E155" s="37">
        <v>16889921.509628307</v>
      </c>
      <c r="F155" s="8">
        <v>6445894.2160224123</v>
      </c>
      <c r="G155" s="8">
        <v>4613563.5568562886</v>
      </c>
      <c r="H155" s="8">
        <v>1234863.448279747</v>
      </c>
      <c r="I155" s="8">
        <v>21889.507921991993</v>
      </c>
      <c r="J155" s="8">
        <v>2780544.7404531343</v>
      </c>
      <c r="K155" s="8">
        <v>144979.3129424502</v>
      </c>
      <c r="L155" s="8">
        <v>4782.6097874912575</v>
      </c>
      <c r="M155" s="8">
        <v>5877.1338900511018</v>
      </c>
      <c r="N155" s="8">
        <v>1137256.1951929901</v>
      </c>
      <c r="O155" s="8">
        <v>373172.99753740011</v>
      </c>
      <c r="P155" s="8">
        <v>127097.79074434884</v>
      </c>
    </row>
    <row r="156" spans="1:16" x14ac:dyDescent="0.2">
      <c r="A156" s="35">
        <v>156</v>
      </c>
      <c r="B156" s="8"/>
      <c r="C156" s="8" t="s">
        <v>43</v>
      </c>
      <c r="D156" s="14"/>
      <c r="E156" s="37">
        <v>1043412.5610086536</v>
      </c>
      <c r="F156" s="8">
        <v>398211.45873151266</v>
      </c>
      <c r="G156" s="8">
        <v>285013.08485416905</v>
      </c>
      <c r="H156" s="8">
        <v>76286.095208095256</v>
      </c>
      <c r="I156" s="8">
        <v>1352.2220415870515</v>
      </c>
      <c r="J156" s="8">
        <v>171773.18169201724</v>
      </c>
      <c r="K156" s="8">
        <v>8956.3569600915944</v>
      </c>
      <c r="L156" s="8">
        <v>295.45397527510175</v>
      </c>
      <c r="M156" s="8">
        <v>363.06056165257053</v>
      </c>
      <c r="N156" s="8">
        <v>70256.628371257422</v>
      </c>
      <c r="O156" s="8">
        <v>23053.412942947969</v>
      </c>
      <c r="P156" s="8">
        <v>7851.6056700477347</v>
      </c>
    </row>
    <row r="157" spans="1:16" x14ac:dyDescent="0.2">
      <c r="A157" s="35">
        <v>157</v>
      </c>
      <c r="B157" s="8"/>
      <c r="C157" s="8" t="s">
        <v>42</v>
      </c>
      <c r="D157" s="14"/>
      <c r="E157" s="37">
        <v>5258242.5597066907</v>
      </c>
      <c r="F157" s="8">
        <v>2005799.156558197</v>
      </c>
      <c r="G157" s="8">
        <v>1452884.5265338453</v>
      </c>
      <c r="H157" s="8">
        <v>391901.86468238285</v>
      </c>
      <c r="I157" s="8">
        <v>6443.6399362847651</v>
      </c>
      <c r="J157" s="8">
        <v>882341.69207129045</v>
      </c>
      <c r="K157" s="8">
        <v>45929.581328892244</v>
      </c>
      <c r="L157" s="8">
        <v>892.63471361612926</v>
      </c>
      <c r="M157" s="8">
        <v>1270.6753466641512</v>
      </c>
      <c r="N157" s="8">
        <v>312048.21256990614</v>
      </c>
      <c r="O157" s="8">
        <v>118415.38248668506</v>
      </c>
      <c r="P157" s="8">
        <v>40315.193478926099</v>
      </c>
    </row>
    <row r="158" spans="1:16" x14ac:dyDescent="0.2">
      <c r="A158" s="35">
        <v>158</v>
      </c>
      <c r="B158" s="8"/>
      <c r="C158" s="8" t="s">
        <v>41</v>
      </c>
      <c r="D158" s="14"/>
      <c r="E158" s="37">
        <v>902774.83298245422</v>
      </c>
      <c r="F158" s="8">
        <v>-224593.67982544212</v>
      </c>
      <c r="G158" s="8">
        <v>949948.90396348294</v>
      </c>
      <c r="H158" s="8">
        <v>257006.92249855687</v>
      </c>
      <c r="I158" s="8">
        <v>21840.960324668533</v>
      </c>
      <c r="J158" s="8">
        <v>-210171.29554950877</v>
      </c>
      <c r="K158" s="8">
        <v>7335.8667841798278</v>
      </c>
      <c r="L158" s="8">
        <v>1388.7033498693565</v>
      </c>
      <c r="M158" s="8">
        <v>1204.8900470596702</v>
      </c>
      <c r="N158" s="8">
        <v>113719.5555334969</v>
      </c>
      <c r="O158" s="8">
        <v>-6625.729378188742</v>
      </c>
      <c r="P158" s="8">
        <v>-8280.2647657226062</v>
      </c>
    </row>
    <row r="159" spans="1:16" x14ac:dyDescent="0.2">
      <c r="A159" s="35">
        <v>159</v>
      </c>
      <c r="B159" s="8"/>
      <c r="C159" s="8" t="s">
        <v>40</v>
      </c>
      <c r="D159" s="14"/>
      <c r="E159" s="37">
        <v>204453.51040776653</v>
      </c>
      <c r="F159" s="8">
        <v>-50864.251614113775</v>
      </c>
      <c r="G159" s="8">
        <v>215137.13168288954</v>
      </c>
      <c r="H159" s="8">
        <v>58204.953864667747</v>
      </c>
      <c r="I159" s="8">
        <v>4946.372944738514</v>
      </c>
      <c r="J159" s="8">
        <v>-47597.980794487514</v>
      </c>
      <c r="K159" s="8">
        <v>1661.3707661237418</v>
      </c>
      <c r="L159" s="8">
        <v>314.50286873618865</v>
      </c>
      <c r="M159" s="8">
        <v>272.87424369474058</v>
      </c>
      <c r="N159" s="8">
        <v>25754.331513676931</v>
      </c>
      <c r="O159" s="8">
        <v>-1500.5443006282476</v>
      </c>
      <c r="P159" s="8">
        <v>-1875.250767530857</v>
      </c>
    </row>
    <row r="160" spans="1:16" x14ac:dyDescent="0.2">
      <c r="A160" s="35">
        <v>160</v>
      </c>
      <c r="B160" s="8"/>
      <c r="C160" s="8" t="s">
        <v>39</v>
      </c>
      <c r="D160" s="14"/>
      <c r="E160" s="37">
        <v>1147152.8050472308</v>
      </c>
      <c r="F160" s="8">
        <v>437590.71641903371</v>
      </c>
      <c r="G160" s="8">
        <v>316965.32464945642</v>
      </c>
      <c r="H160" s="8">
        <v>85498.399563886574</v>
      </c>
      <c r="I160" s="8">
        <v>1405.7623899411283</v>
      </c>
      <c r="J160" s="8">
        <v>192494.11482572625</v>
      </c>
      <c r="K160" s="8">
        <v>10020.125062283667</v>
      </c>
      <c r="L160" s="8">
        <v>194.73966900157484</v>
      </c>
      <c r="M160" s="8">
        <v>277.21406376343612</v>
      </c>
      <c r="N160" s="8">
        <v>68077.304973072605</v>
      </c>
      <c r="O160" s="8">
        <v>25833.828819779446</v>
      </c>
      <c r="P160" s="8">
        <v>8795.2746112860332</v>
      </c>
    </row>
    <row r="161" spans="1:16" x14ac:dyDescent="0.2">
      <c r="A161" s="35">
        <v>161</v>
      </c>
      <c r="B161" s="8"/>
      <c r="C161" s="8" t="s">
        <v>38</v>
      </c>
      <c r="E161" s="37">
        <v>-60626.477892706884</v>
      </c>
      <c r="F161" s="8">
        <v>-23126.460379391254</v>
      </c>
      <c r="G161" s="8">
        <v>-16751.466032307464</v>
      </c>
      <c r="H161" s="8">
        <v>-4518.5495848640385</v>
      </c>
      <c r="I161" s="8">
        <v>-74.293870948304559</v>
      </c>
      <c r="J161" s="8">
        <v>-10173.222037736801</v>
      </c>
      <c r="K161" s="8">
        <v>-529.55882415829308</v>
      </c>
      <c r="L161" s="8">
        <v>-10.291898503504887</v>
      </c>
      <c r="M161" s="8">
        <v>-14.650630878777678</v>
      </c>
      <c r="N161" s="8">
        <v>-3597.8530556573251</v>
      </c>
      <c r="O161" s="8">
        <v>-1365.3055154773801</v>
      </c>
      <c r="P161" s="8">
        <v>-464.82606278373191</v>
      </c>
    </row>
    <row r="162" spans="1:16" x14ac:dyDescent="0.2">
      <c r="A162" s="35">
        <v>162</v>
      </c>
      <c r="B162" s="8"/>
      <c r="C162" s="8" t="s">
        <v>37</v>
      </c>
      <c r="E162" s="37">
        <v>-5028.1318705395388</v>
      </c>
      <c r="F162" s="8">
        <v>-1655.0602289963144</v>
      </c>
      <c r="G162" s="8">
        <v>-1385.6167643098102</v>
      </c>
      <c r="H162" s="8">
        <v>-414.17056515782821</v>
      </c>
      <c r="I162" s="8">
        <v>-13.360250115276935</v>
      </c>
      <c r="J162" s="8">
        <v>-984.34062954286276</v>
      </c>
      <c r="K162" s="8">
        <v>-51.643099489529313</v>
      </c>
      <c r="L162" s="8">
        <v>-1.7462002204737137</v>
      </c>
      <c r="M162" s="8">
        <v>-3.421642613636811</v>
      </c>
      <c r="N162" s="8">
        <v>-326.35753238641774</v>
      </c>
      <c r="O162" s="8">
        <v>-135.33301701884534</v>
      </c>
      <c r="P162" s="8">
        <v>-57.081940688543334</v>
      </c>
    </row>
    <row r="163" spans="1:16" x14ac:dyDescent="0.2">
      <c r="A163" s="35">
        <v>163</v>
      </c>
      <c r="B163" s="8"/>
      <c r="D163" s="14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</row>
    <row r="164" spans="1:16" x14ac:dyDescent="0.2">
      <c r="A164" s="35">
        <v>164</v>
      </c>
      <c r="B164" s="8"/>
      <c r="C164" s="8" t="s">
        <v>10</v>
      </c>
      <c r="D164" s="14"/>
      <c r="E164" s="39">
        <v>65266272.644814245</v>
      </c>
      <c r="F164" s="39">
        <v>22992688.754586764</v>
      </c>
      <c r="G164" s="39">
        <v>18739080.279308353</v>
      </c>
      <c r="H164" s="39">
        <v>5235186.5288434848</v>
      </c>
      <c r="I164" s="39">
        <v>147727.18111789008</v>
      </c>
      <c r="J164" s="39">
        <v>11042386.092280284</v>
      </c>
      <c r="K164" s="39">
        <v>605943.93493842892</v>
      </c>
      <c r="L164" s="39">
        <v>20948.134384980018</v>
      </c>
      <c r="M164" s="39">
        <v>31625.36509795161</v>
      </c>
      <c r="N164" s="39">
        <v>4357617.0850408273</v>
      </c>
      <c r="O164" s="39">
        <v>1524925.6917724505</v>
      </c>
      <c r="P164" s="39">
        <v>568143.59744284663</v>
      </c>
    </row>
    <row r="165" spans="1:16" x14ac:dyDescent="0.2">
      <c r="A165" s="35">
        <v>165</v>
      </c>
      <c r="B165" s="8"/>
      <c r="C165" s="8"/>
      <c r="D165" s="14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</row>
    <row r="166" spans="1:16" x14ac:dyDescent="0.2">
      <c r="A166" s="35">
        <v>166</v>
      </c>
      <c r="B166" s="8"/>
      <c r="C166" s="8"/>
      <c r="D166" s="14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</row>
    <row r="167" spans="1:16" x14ac:dyDescent="0.2">
      <c r="A167" s="35">
        <v>167</v>
      </c>
      <c r="B167" s="8"/>
      <c r="C167" s="8" t="s">
        <v>35</v>
      </c>
      <c r="D167" s="14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</row>
    <row r="168" spans="1:16" x14ac:dyDescent="0.2">
      <c r="A168" s="35">
        <v>168</v>
      </c>
      <c r="B168" s="8"/>
      <c r="C168" s="8" t="s">
        <v>34</v>
      </c>
      <c r="D168" s="14"/>
      <c r="E168" s="37">
        <v>951537890.69110596</v>
      </c>
      <c r="F168" s="8">
        <v>316921433.71994072</v>
      </c>
      <c r="G168" s="8">
        <v>262046952.18824711</v>
      </c>
      <c r="H168" s="8">
        <v>77723772.186779857</v>
      </c>
      <c r="I168" s="8">
        <v>2432031.8167464244</v>
      </c>
      <c r="J168" s="8">
        <v>184076245.45603722</v>
      </c>
      <c r="K168" s="8">
        <v>9653723.78486274</v>
      </c>
      <c r="L168" s="8">
        <v>325919.07534072245</v>
      </c>
      <c r="M168" s="8">
        <v>623993.9965611425</v>
      </c>
      <c r="N168" s="8">
        <v>61932544.117129281</v>
      </c>
      <c r="O168" s="8">
        <v>25269725.631689124</v>
      </c>
      <c r="P168" s="8">
        <v>10531548.717771472</v>
      </c>
    </row>
    <row r="169" spans="1:16" x14ac:dyDescent="0.2">
      <c r="A169" s="35">
        <v>169</v>
      </c>
      <c r="B169" s="8"/>
      <c r="C169" s="8" t="s">
        <v>33</v>
      </c>
      <c r="D169" s="14"/>
      <c r="E169" s="37">
        <v>176064.21473132036</v>
      </c>
      <c r="F169" s="8">
        <v>58915.746220856374</v>
      </c>
      <c r="G169" s="8">
        <v>48368.228028041136</v>
      </c>
      <c r="H169" s="8">
        <v>14356.340150164684</v>
      </c>
      <c r="I169" s="8">
        <v>470.91456120560781</v>
      </c>
      <c r="J169" s="8">
        <v>33871.75621486974</v>
      </c>
      <c r="K169" s="8">
        <v>1803.5767795399959</v>
      </c>
      <c r="L169" s="8">
        <v>61.158977971847797</v>
      </c>
      <c r="M169" s="8">
        <v>116.95734604662279</v>
      </c>
      <c r="N169" s="8">
        <v>11493.136696424575</v>
      </c>
      <c r="O169" s="8">
        <v>4653.7500302729177</v>
      </c>
      <c r="P169" s="8">
        <v>1952.6497259268376</v>
      </c>
    </row>
    <row r="170" spans="1:16" x14ac:dyDescent="0.2">
      <c r="A170" s="35">
        <v>170</v>
      </c>
      <c r="B170" s="8"/>
      <c r="C170" s="8" t="s">
        <v>32</v>
      </c>
      <c r="D170" s="14"/>
      <c r="E170" s="37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</row>
    <row r="171" spans="1:16" x14ac:dyDescent="0.2">
      <c r="A171" s="35">
        <v>171</v>
      </c>
      <c r="B171" s="8"/>
      <c r="C171" s="5" t="s">
        <v>31</v>
      </c>
      <c r="D171" s="14"/>
      <c r="E171" s="37">
        <v>5.6011798849844603E-9</v>
      </c>
      <c r="F171" s="8">
        <v>2.1376530204515812E-9</v>
      </c>
      <c r="G171" s="8">
        <v>1.5299888246498706E-9</v>
      </c>
      <c r="H171" s="8">
        <v>4.0951408671037543E-10</v>
      </c>
      <c r="I171" s="8">
        <v>7.2589109834448306E-12</v>
      </c>
      <c r="J171" s="8">
        <v>9.2210169402506224E-10</v>
      </c>
      <c r="K171" s="8">
        <v>4.807893667593057E-11</v>
      </c>
      <c r="L171" s="8">
        <v>1.5860369379201593E-12</v>
      </c>
      <c r="M171" s="8">
        <v>1.948958246193352E-12</v>
      </c>
      <c r="N171" s="8">
        <v>3.7714709245929037E-10</v>
      </c>
      <c r="O171" s="8">
        <v>1.2375384165536191E-10</v>
      </c>
      <c r="P171" s="8">
        <v>4.2148482189430506E-11</v>
      </c>
    </row>
    <row r="172" spans="1:16" x14ac:dyDescent="0.2">
      <c r="A172" s="35">
        <v>172</v>
      </c>
      <c r="B172" s="8"/>
      <c r="C172" s="8" t="s">
        <v>30</v>
      </c>
      <c r="D172" s="14"/>
      <c r="E172" s="37">
        <v>1775565.8898438639</v>
      </c>
      <c r="F172" s="8">
        <v>677632.90331213223</v>
      </c>
      <c r="G172" s="8">
        <v>485004.23565635073</v>
      </c>
      <c r="H172" s="8">
        <v>129815.37081548705</v>
      </c>
      <c r="I172" s="8">
        <v>2301.0642407985033</v>
      </c>
      <c r="J172" s="8">
        <v>292304.89798537974</v>
      </c>
      <c r="K172" s="8">
        <v>15240.953108932739</v>
      </c>
      <c r="L172" s="8">
        <v>502.77140617333646</v>
      </c>
      <c r="M172" s="8">
        <v>617.81693388346434</v>
      </c>
      <c r="N172" s="8">
        <v>119555.08063929349</v>
      </c>
      <c r="O172" s="8">
        <v>39229.788096871474</v>
      </c>
      <c r="P172" s="8">
        <v>13361.007648561183</v>
      </c>
    </row>
    <row r="173" spans="1:16" x14ac:dyDescent="0.2">
      <c r="A173" s="35">
        <v>173</v>
      </c>
      <c r="B173" s="8"/>
      <c r="C173" s="8" t="s">
        <v>29</v>
      </c>
      <c r="D173" s="14"/>
      <c r="E173" s="37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</row>
    <row r="174" spans="1:16" x14ac:dyDescent="0.2">
      <c r="A174" s="35">
        <v>174</v>
      </c>
      <c r="B174" s="8"/>
      <c r="C174" s="8" t="s">
        <v>28</v>
      </c>
      <c r="D174" s="14"/>
      <c r="E174" s="37">
        <v>501713.93179403472</v>
      </c>
      <c r="F174" s="8">
        <v>191475.78255382745</v>
      </c>
      <c r="G174" s="8">
        <v>137045.53765070697</v>
      </c>
      <c r="H174" s="8">
        <v>36681.364781605422</v>
      </c>
      <c r="I174" s="8">
        <v>650.20171550107466</v>
      </c>
      <c r="J174" s="8">
        <v>82595.32382872887</v>
      </c>
      <c r="K174" s="8">
        <v>4306.5698391196129</v>
      </c>
      <c r="L174" s="8">
        <v>142.06592975663767</v>
      </c>
      <c r="M174" s="8">
        <v>174.57384420403872</v>
      </c>
      <c r="N174" s="8">
        <v>33782.159207151373</v>
      </c>
      <c r="O174" s="8">
        <v>11084.990617418864</v>
      </c>
      <c r="P174" s="8">
        <v>3775.3618260143935</v>
      </c>
    </row>
    <row r="175" spans="1:16" x14ac:dyDescent="0.2">
      <c r="A175" s="35">
        <v>175</v>
      </c>
      <c r="B175" s="8"/>
      <c r="C175" s="8" t="s">
        <v>27</v>
      </c>
      <c r="D175" s="14"/>
      <c r="E175" s="37">
        <v>829637.4804156092</v>
      </c>
      <c r="F175" s="8">
        <v>316625.62215589103</v>
      </c>
      <c r="G175" s="8">
        <v>226619.40869804431</v>
      </c>
      <c r="H175" s="8">
        <v>60656.547739858543</v>
      </c>
      <c r="I175" s="8">
        <v>1075.1778629732528</v>
      </c>
      <c r="J175" s="8">
        <v>136580.17450372246</v>
      </c>
      <c r="K175" s="8">
        <v>7121.3724079478179</v>
      </c>
      <c r="L175" s="8">
        <v>234.92116233396416</v>
      </c>
      <c r="M175" s="8">
        <v>288.67646496083984</v>
      </c>
      <c r="N175" s="8">
        <v>55862.402200793906</v>
      </c>
      <c r="O175" s="8">
        <v>18330.213899743663</v>
      </c>
      <c r="P175" s="8">
        <v>6242.963319339694</v>
      </c>
    </row>
    <row r="176" spans="1:16" x14ac:dyDescent="0.2">
      <c r="A176" s="35">
        <v>176</v>
      </c>
      <c r="B176" s="8"/>
      <c r="C176" s="8" t="s">
        <v>26</v>
      </c>
      <c r="E176" s="37">
        <v>1301521.7633786271</v>
      </c>
      <c r="F176" s="8">
        <v>475292.23686165269</v>
      </c>
      <c r="G176" s="8">
        <v>364972.58941387205</v>
      </c>
      <c r="H176" s="8">
        <v>100453.63575268014</v>
      </c>
      <c r="I176" s="8">
        <v>2556.1257512887369</v>
      </c>
      <c r="J176" s="8">
        <v>217490.37922426799</v>
      </c>
      <c r="K176" s="8">
        <v>11831.902589660082</v>
      </c>
      <c r="L176" s="8">
        <v>405.06700958925853</v>
      </c>
      <c r="M176" s="8">
        <v>573.21339235680375</v>
      </c>
      <c r="N176" s="8">
        <v>87439.729686781444</v>
      </c>
      <c r="O176" s="8">
        <v>29707.703089493974</v>
      </c>
      <c r="P176" s="8">
        <v>10799.180606983904</v>
      </c>
    </row>
    <row r="177" spans="1:16" x14ac:dyDescent="0.2">
      <c r="A177" s="35">
        <v>177</v>
      </c>
      <c r="B177" s="8"/>
      <c r="C177" s="8" t="s">
        <v>25</v>
      </c>
      <c r="D177" s="14"/>
      <c r="E177" s="37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</row>
    <row r="178" spans="1:16" x14ac:dyDescent="0.2">
      <c r="A178" s="35">
        <v>178</v>
      </c>
      <c r="B178" s="8"/>
      <c r="C178" s="8" t="s">
        <v>24</v>
      </c>
      <c r="D178" s="14"/>
      <c r="E178" s="37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</row>
    <row r="179" spans="1:16" x14ac:dyDescent="0.2">
      <c r="A179" s="35">
        <v>179</v>
      </c>
      <c r="B179" s="8"/>
      <c r="C179" s="8"/>
      <c r="D179" s="14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x14ac:dyDescent="0.2">
      <c r="A180" s="35">
        <v>180</v>
      </c>
      <c r="B180" s="8"/>
      <c r="C180" s="8" t="s">
        <v>23</v>
      </c>
      <c r="D180" s="14"/>
      <c r="E180" s="39">
        <v>956122393.97126937</v>
      </c>
      <c r="F180" s="39">
        <v>318641376.0110451</v>
      </c>
      <c r="G180" s="39">
        <v>263308962.18769413</v>
      </c>
      <c r="H180" s="39">
        <v>78065735.44601965</v>
      </c>
      <c r="I180" s="39">
        <v>2439085.3008781914</v>
      </c>
      <c r="J180" s="39">
        <v>184839087.98779416</v>
      </c>
      <c r="K180" s="39">
        <v>9694028.1595879421</v>
      </c>
      <c r="L180" s="39">
        <v>327265.05982654751</v>
      </c>
      <c r="M180" s="39">
        <v>625765.23454259417</v>
      </c>
      <c r="N180" s="39">
        <v>62240676.625559732</v>
      </c>
      <c r="O180" s="39">
        <v>25372732.077422924</v>
      </c>
      <c r="P180" s="39">
        <v>10567679.880898297</v>
      </c>
    </row>
    <row r="181" spans="1:16" x14ac:dyDescent="0.2">
      <c r="A181" s="35">
        <v>181</v>
      </c>
      <c r="B181" s="8"/>
      <c r="C181" s="8"/>
      <c r="D181" s="14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</row>
    <row r="182" spans="1:16" x14ac:dyDescent="0.2">
      <c r="A182" s="35">
        <v>182</v>
      </c>
      <c r="B182" s="8"/>
      <c r="C182" s="8" t="s">
        <v>22</v>
      </c>
      <c r="D182" s="14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</row>
    <row r="183" spans="1:16" x14ac:dyDescent="0.2">
      <c r="A183" s="35">
        <v>183</v>
      </c>
      <c r="B183" s="8"/>
      <c r="C183" s="8" t="s">
        <v>21</v>
      </c>
      <c r="D183" s="14"/>
      <c r="E183" s="37">
        <v>-251972586.5581916</v>
      </c>
      <c r="F183" s="8">
        <v>-96163177.719343901</v>
      </c>
      <c r="G183" s="8">
        <v>-68827528.137671649</v>
      </c>
      <c r="H183" s="8">
        <v>-18422332.935647123</v>
      </c>
      <c r="I183" s="8">
        <v>-326559.17884846043</v>
      </c>
      <c r="J183" s="8">
        <v>-41481608.888941221</v>
      </c>
      <c r="K183" s="8">
        <v>-2162876.6089447085</v>
      </c>
      <c r="L183" s="8">
        <v>-71349.455227370578</v>
      </c>
      <c r="M183" s="8">
        <v>-87678.166677554589</v>
      </c>
      <c r="N183" s="8">
        <v>-16966175.930639304</v>
      </c>
      <c r="O183" s="8">
        <v>-5567188.4494377924</v>
      </c>
      <c r="P183" s="8">
        <v>-1896111.0868124692</v>
      </c>
    </row>
    <row r="184" spans="1:16" x14ac:dyDescent="0.2">
      <c r="A184" s="35">
        <v>184</v>
      </c>
      <c r="B184" s="8"/>
      <c r="C184" s="8" t="s">
        <v>20</v>
      </c>
      <c r="D184" s="14"/>
      <c r="E184" s="37">
        <v>-13205867.634236233</v>
      </c>
      <c r="F184" s="8">
        <v>-5039931.4815234113</v>
      </c>
      <c r="G184" s="8">
        <v>-3607245.315286445</v>
      </c>
      <c r="H184" s="8">
        <v>-965508.86322183558</v>
      </c>
      <c r="I184" s="8">
        <v>-17114.290128952351</v>
      </c>
      <c r="J184" s="8">
        <v>-2174033.5369774965</v>
      </c>
      <c r="K184" s="8">
        <v>-113355.41560435467</v>
      </c>
      <c r="L184" s="8">
        <v>-3739.3896099162835</v>
      </c>
      <c r="M184" s="8">
        <v>-4595.0469637441411</v>
      </c>
      <c r="N184" s="8">
        <v>-889197.39839211758</v>
      </c>
      <c r="O184" s="8">
        <v>-291773.67727647512</v>
      </c>
      <c r="P184" s="8">
        <v>-99373.219251487564</v>
      </c>
    </row>
    <row r="185" spans="1:16" x14ac:dyDescent="0.2">
      <c r="A185" s="35">
        <v>185</v>
      </c>
      <c r="B185" s="8"/>
      <c r="C185" s="8" t="s">
        <v>19</v>
      </c>
      <c r="D185" s="14"/>
      <c r="E185" s="37">
        <v>-90635788.986972451</v>
      </c>
      <c r="F185" s="8">
        <v>-34590545.575657994</v>
      </c>
      <c r="G185" s="8">
        <v>-24757595.205099601</v>
      </c>
      <c r="H185" s="8">
        <v>-6626573.8848659163</v>
      </c>
      <c r="I185" s="8">
        <v>-117460.4525618708</v>
      </c>
      <c r="J185" s="8">
        <v>-14921037.402893053</v>
      </c>
      <c r="K185" s="8">
        <v>-777991.86042205477</v>
      </c>
      <c r="L185" s="8">
        <v>-25664.540718687203</v>
      </c>
      <c r="M185" s="8">
        <v>-31537.171091388816</v>
      </c>
      <c r="N185" s="8">
        <v>-6102825.6530070789</v>
      </c>
      <c r="O185" s="8">
        <v>-2002529.3436248384</v>
      </c>
      <c r="P185" s="8">
        <v>-682027.89702994644</v>
      </c>
    </row>
    <row r="186" spans="1:16" x14ac:dyDescent="0.2">
      <c r="A186" s="35">
        <v>186</v>
      </c>
      <c r="B186" s="8"/>
      <c r="C186" s="8" t="s">
        <v>18</v>
      </c>
      <c r="D186" s="14"/>
      <c r="E186" s="37">
        <v>-153587.45925275772</v>
      </c>
      <c r="F186" s="8">
        <v>-58615.631512797321</v>
      </c>
      <c r="G186" s="8">
        <v>-41953.142210810918</v>
      </c>
      <c r="H186" s="8">
        <v>-11229.103402779672</v>
      </c>
      <c r="I186" s="8">
        <v>-199.04336546626038</v>
      </c>
      <c r="J186" s="8">
        <v>-25284.53991231992</v>
      </c>
      <c r="K186" s="8">
        <v>-1318.3511115981396</v>
      </c>
      <c r="L186" s="8">
        <v>-43.490012564889589</v>
      </c>
      <c r="M186" s="8">
        <v>-53.441516139304987</v>
      </c>
      <c r="N186" s="8">
        <v>-10341.582467414004</v>
      </c>
      <c r="O186" s="8">
        <v>-3393.3989807341918</v>
      </c>
      <c r="P186" s="8">
        <v>-1155.7347601330789</v>
      </c>
    </row>
    <row r="187" spans="1:16" x14ac:dyDescent="0.2">
      <c r="A187" s="35">
        <v>187</v>
      </c>
      <c r="B187" s="8"/>
      <c r="C187" s="8" t="s">
        <v>17</v>
      </c>
      <c r="D187" s="14"/>
      <c r="E187" s="37">
        <v>-11529143.273470774</v>
      </c>
      <c r="F187" s="8">
        <v>-4548651.7448270628</v>
      </c>
      <c r="G187" s="8">
        <v>-1303327.1013191093</v>
      </c>
      <c r="H187" s="8">
        <v>-3158.8561738830135</v>
      </c>
      <c r="I187" s="8">
        <v>-55580.210369589804</v>
      </c>
      <c r="J187" s="8">
        <v>0</v>
      </c>
      <c r="K187" s="8">
        <v>-8912.7379499185845</v>
      </c>
      <c r="L187" s="8">
        <v>-69856.547700578114</v>
      </c>
      <c r="M187" s="8">
        <v>-66215.871705794154</v>
      </c>
      <c r="N187" s="8">
        <v>-5473440.2034248393</v>
      </c>
      <c r="O187" s="8">
        <v>0</v>
      </c>
      <c r="P187" s="8">
        <v>0</v>
      </c>
    </row>
    <row r="188" spans="1:16" x14ac:dyDescent="0.2">
      <c r="A188" s="35">
        <v>188</v>
      </c>
      <c r="B188" s="8"/>
      <c r="C188" s="8" t="s">
        <v>16</v>
      </c>
      <c r="D188" s="14"/>
      <c r="E188" s="37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</row>
    <row r="189" spans="1:16" x14ac:dyDescent="0.2">
      <c r="A189" s="35">
        <v>189</v>
      </c>
      <c r="B189" s="8"/>
      <c r="C189" s="8" t="s">
        <v>15</v>
      </c>
      <c r="D189" s="14"/>
      <c r="E189" s="37">
        <v>-553613.22246694996</v>
      </c>
      <c r="F189" s="8">
        <v>-168482.82843490702</v>
      </c>
      <c r="G189" s="8">
        <v>-153194.06049136657</v>
      </c>
      <c r="H189" s="8">
        <v>-48026.157576101294</v>
      </c>
      <c r="I189" s="8">
        <v>-1827.4665472046458</v>
      </c>
      <c r="J189" s="8">
        <v>-116534.17745696782</v>
      </c>
      <c r="K189" s="8">
        <v>-6127.897647221982</v>
      </c>
      <c r="L189" s="8">
        <v>-209.05545155613714</v>
      </c>
      <c r="M189" s="8">
        <v>-463.82189137314441</v>
      </c>
      <c r="N189" s="8">
        <v>-35297.354224241884</v>
      </c>
      <c r="O189" s="8">
        <v>-16163.116609748618</v>
      </c>
      <c r="P189" s="8">
        <v>-7287.286136260931</v>
      </c>
    </row>
    <row r="190" spans="1:16" x14ac:dyDescent="0.2">
      <c r="A190" s="35">
        <v>190</v>
      </c>
      <c r="B190" s="8"/>
      <c r="C190" s="8"/>
      <c r="D190" s="14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 x14ac:dyDescent="0.2">
      <c r="A191" s="35">
        <v>191</v>
      </c>
      <c r="B191" s="8"/>
      <c r="C191" s="8" t="s">
        <v>14</v>
      </c>
      <c r="D191" s="14"/>
      <c r="E191" s="39">
        <v>-368050587.1345908</v>
      </c>
      <c r="F191" s="39">
        <v>-140569404.98130009</v>
      </c>
      <c r="G191" s="39">
        <v>-98690842.962078974</v>
      </c>
      <c r="H191" s="39">
        <v>-26076829.800887641</v>
      </c>
      <c r="I191" s="39">
        <v>-518740.64182154427</v>
      </c>
      <c r="J191" s="39">
        <v>-58718498.54618106</v>
      </c>
      <c r="K191" s="39">
        <v>-3070582.8716798569</v>
      </c>
      <c r="L191" s="39">
        <v>-170862.47872067321</v>
      </c>
      <c r="M191" s="39">
        <v>-190543.51984599416</v>
      </c>
      <c r="N191" s="39">
        <v>-29477278.122154996</v>
      </c>
      <c r="O191" s="39">
        <v>-7881047.9859295888</v>
      </c>
      <c r="P191" s="39">
        <v>-2685955.2239902969</v>
      </c>
    </row>
    <row r="192" spans="1:16" x14ac:dyDescent="0.2">
      <c r="A192" s="35">
        <v>192</v>
      </c>
      <c r="B192" s="8"/>
      <c r="C192" s="8"/>
      <c r="D192" s="14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</row>
    <row r="193" spans="1:16" ht="13.5" thickBot="1" x14ac:dyDescent="0.25">
      <c r="A193" s="35">
        <v>193</v>
      </c>
      <c r="B193" s="8"/>
      <c r="C193" s="8" t="s">
        <v>13</v>
      </c>
      <c r="D193" s="14"/>
      <c r="E193" s="38">
        <v>588071806.8366785</v>
      </c>
      <c r="F193" s="38">
        <v>178071971.02974501</v>
      </c>
      <c r="G193" s="38">
        <v>164618119.22561514</v>
      </c>
      <c r="H193" s="38">
        <v>51988905.645132005</v>
      </c>
      <c r="I193" s="38">
        <v>1920344.6590566472</v>
      </c>
      <c r="J193" s="38">
        <v>126120589.44161311</v>
      </c>
      <c r="K193" s="38">
        <v>6623445.2879080847</v>
      </c>
      <c r="L193" s="38">
        <v>156402.5811058743</v>
      </c>
      <c r="M193" s="38">
        <v>435221.71469659999</v>
      </c>
      <c r="N193" s="38">
        <v>32763398.503404737</v>
      </c>
      <c r="O193" s="38">
        <v>17491684.091493335</v>
      </c>
      <c r="P193" s="38">
        <v>7881724.6569079999</v>
      </c>
    </row>
    <row r="194" spans="1:16" ht="13.5" thickTop="1" x14ac:dyDescent="0.2">
      <c r="A194" s="35">
        <v>194</v>
      </c>
      <c r="B194" s="8"/>
      <c r="C194" s="8"/>
      <c r="D194" s="14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</row>
    <row r="195" spans="1:16" x14ac:dyDescent="0.2">
      <c r="A195" s="35">
        <v>195</v>
      </c>
      <c r="B195" s="8"/>
      <c r="C195" s="5" t="s">
        <v>12</v>
      </c>
      <c r="D195" s="14"/>
      <c r="E195" s="36"/>
      <c r="F195" s="36">
        <v>5.4961181587756085E-2</v>
      </c>
      <c r="G195" s="36">
        <v>7.2817004565861987E-2</v>
      </c>
      <c r="H195" s="36">
        <v>6.5209143810974354E-2</v>
      </c>
      <c r="I195" s="36">
        <v>7.6577726469616941E-2</v>
      </c>
      <c r="J195" s="36">
        <v>3.8559514913421682E-2</v>
      </c>
      <c r="K195" s="36">
        <v>4.8833800282085005E-2</v>
      </c>
      <c r="L195" s="36">
        <v>8.8695858436478314E-2</v>
      </c>
      <c r="M195" s="36">
        <v>4.6833789908185305E-2</v>
      </c>
      <c r="N195" s="36">
        <v>7.1706844872013842E-2</v>
      </c>
      <c r="O195" s="36">
        <v>4.2658861580470171E-2</v>
      </c>
      <c r="P195" s="36">
        <v>3.4684092445440504E-2</v>
      </c>
    </row>
    <row r="196" spans="1:16" x14ac:dyDescent="0.2">
      <c r="A196" s="35">
        <v>196</v>
      </c>
      <c r="B196" s="8"/>
    </row>
    <row r="197" spans="1:16" x14ac:dyDescent="0.2">
      <c r="A197" s="35">
        <v>197</v>
      </c>
      <c r="B197" s="8"/>
      <c r="C197" s="8" t="s">
        <v>66</v>
      </c>
      <c r="D197" s="14">
        <v>5.9118124837598221E-2</v>
      </c>
      <c r="E197" s="8">
        <v>34765702.490042709</v>
      </c>
      <c r="F197" s="8">
        <v>10527281.01341364</v>
      </c>
      <c r="G197" s="8">
        <v>9731914.5229105446</v>
      </c>
      <c r="H197" s="8">
        <v>3073486.614099029</v>
      </c>
      <c r="I197" s="8">
        <v>113527.17528532587</v>
      </c>
      <c r="J197" s="8">
        <v>7456012.7512007561</v>
      </c>
      <c r="K197" s="8">
        <v>391565.66538555187</v>
      </c>
      <c r="L197" s="8">
        <v>9246.2273147396572</v>
      </c>
      <c r="M197" s="8">
        <v>25729.491661467153</v>
      </c>
      <c r="N197" s="8">
        <v>1936910.6828282599</v>
      </c>
      <c r="O197" s="8">
        <v>1034075.5637407338</v>
      </c>
      <c r="P197" s="8">
        <v>465952.78220266313</v>
      </c>
    </row>
    <row r="198" spans="1:16" x14ac:dyDescent="0.2">
      <c r="A198" s="35">
        <v>198</v>
      </c>
      <c r="B198" s="8"/>
      <c r="C198" s="8" t="s">
        <v>10</v>
      </c>
      <c r="D198" s="14"/>
      <c r="E198" s="10">
        <v>65553174.795502037</v>
      </c>
      <c r="F198" s="10">
        <v>23238296.272165872</v>
      </c>
      <c r="G198" s="10">
        <v>17990851.028138701</v>
      </c>
      <c r="H198" s="10">
        <v>5130118.0070474576</v>
      </c>
      <c r="I198" s="10">
        <v>136602.55288591562</v>
      </c>
      <c r="J198" s="10">
        <v>11902689.676708534</v>
      </c>
      <c r="K198" s="10">
        <v>628545.14653152623</v>
      </c>
      <c r="L198" s="10">
        <v>19413.23185080455</v>
      </c>
      <c r="M198" s="10">
        <v>33399.285786331166</v>
      </c>
      <c r="N198" s="10">
        <v>4220767.8060548333</v>
      </c>
      <c r="O198" s="10">
        <v>1620450.0241230957</v>
      </c>
      <c r="P198" s="10">
        <v>632041.76420897688</v>
      </c>
    </row>
    <row r="199" spans="1:16" x14ac:dyDescent="0.2">
      <c r="A199" s="35">
        <v>199</v>
      </c>
      <c r="B199" s="8"/>
      <c r="C199" s="8" t="s">
        <v>5</v>
      </c>
      <c r="D199" s="14"/>
      <c r="E199" s="11">
        <v>-44638339.614062093</v>
      </c>
      <c r="F199" s="11">
        <v>-15364870.032871231</v>
      </c>
      <c r="G199" s="11">
        <v>-12397194.504944846</v>
      </c>
      <c r="H199" s="11">
        <v>-3576525.5029113353</v>
      </c>
      <c r="I199" s="11">
        <v>-101286.53847402705</v>
      </c>
      <c r="J199" s="11">
        <v>-8246526.9569014851</v>
      </c>
      <c r="K199" s="11">
        <v>-435279.76356064732</v>
      </c>
      <c r="L199" s="11">
        <v>-14019.71761644001</v>
      </c>
      <c r="M199" s="11">
        <v>-25161.832327920627</v>
      </c>
      <c r="N199" s="11">
        <v>-2896186.5719278092</v>
      </c>
      <c r="O199" s="11">
        <v>-1129513.5982466058</v>
      </c>
      <c r="P199" s="11">
        <v>-451774.59427974594</v>
      </c>
    </row>
    <row r="200" spans="1:16" x14ac:dyDescent="0.2">
      <c r="A200" s="35">
        <v>200</v>
      </c>
    </row>
    <row r="201" spans="1:16" x14ac:dyDescent="0.2">
      <c r="A201" s="35">
        <v>201</v>
      </c>
      <c r="B201" s="8"/>
      <c r="C201" s="8" t="s">
        <v>9</v>
      </c>
      <c r="D201" s="14"/>
      <c r="E201" s="10">
        <v>55680537.67148266</v>
      </c>
      <c r="F201" s="10">
        <v>18400707.252708279</v>
      </c>
      <c r="G201" s="10">
        <v>15325571.046104401</v>
      </c>
      <c r="H201" s="10">
        <v>4627079.1182351522</v>
      </c>
      <c r="I201" s="10">
        <v>148843.1896972144</v>
      </c>
      <c r="J201" s="10">
        <v>11112175.471007807</v>
      </c>
      <c r="K201" s="10">
        <v>584831.04835643084</v>
      </c>
      <c r="L201" s="10">
        <v>14639.741549104196</v>
      </c>
      <c r="M201" s="10">
        <v>33966.945119877695</v>
      </c>
      <c r="N201" s="10">
        <v>3261491.9169552838</v>
      </c>
      <c r="O201" s="10">
        <v>1525011.9896172236</v>
      </c>
      <c r="P201" s="10">
        <v>646219.95213189407</v>
      </c>
    </row>
    <row r="202" spans="1:16" x14ac:dyDescent="0.2">
      <c r="A202" s="35">
        <v>202</v>
      </c>
    </row>
    <row r="203" spans="1:16" x14ac:dyDescent="0.2">
      <c r="A203" s="35">
        <v>203</v>
      </c>
    </row>
    <row r="204" spans="1:16" x14ac:dyDescent="0.2">
      <c r="A204" s="35">
        <v>204</v>
      </c>
      <c r="C204" s="8" t="s">
        <v>7</v>
      </c>
      <c r="D204" s="14">
        <v>5.9118124837598193E-2</v>
      </c>
      <c r="E204" s="8">
        <v>34765702.490042694</v>
      </c>
      <c r="F204" s="8">
        <v>10527281.013413634</v>
      </c>
      <c r="G204" s="8">
        <v>9731914.5229105391</v>
      </c>
      <c r="H204" s="8">
        <v>3073486.6140990271</v>
      </c>
      <c r="I204" s="8">
        <v>113527.17528532581</v>
      </c>
      <c r="J204" s="8">
        <v>7456012.7512007523</v>
      </c>
      <c r="K204" s="8">
        <v>391565.66538555163</v>
      </c>
      <c r="L204" s="8">
        <v>9246.2273147396536</v>
      </c>
      <c r="M204" s="8">
        <v>25729.491661467142</v>
      </c>
      <c r="N204" s="8">
        <v>1936910.682828259</v>
      </c>
      <c r="O204" s="8">
        <v>1034075.5637407333</v>
      </c>
      <c r="P204" s="8">
        <v>465952.7822026629</v>
      </c>
    </row>
    <row r="205" spans="1:16" x14ac:dyDescent="0.2">
      <c r="A205" s="35">
        <v>205</v>
      </c>
      <c r="C205" s="8" t="s">
        <v>65</v>
      </c>
      <c r="D205" s="14"/>
      <c r="E205" s="10">
        <v>65553174.795502044</v>
      </c>
      <c r="F205" s="10">
        <v>23238296.272165872</v>
      </c>
      <c r="G205" s="10">
        <v>17990851.028138697</v>
      </c>
      <c r="H205" s="10">
        <v>5130118.0070474567</v>
      </c>
      <c r="I205" s="10">
        <v>136602.55288591559</v>
      </c>
      <c r="J205" s="10">
        <v>11902689.676708532</v>
      </c>
      <c r="K205" s="10">
        <v>628545.14653152612</v>
      </c>
      <c r="L205" s="10">
        <v>19413.23185080455</v>
      </c>
      <c r="M205" s="10">
        <v>33399.285786331166</v>
      </c>
      <c r="N205" s="10">
        <v>4220767.8060548333</v>
      </c>
      <c r="O205" s="10">
        <v>1620450.0241230954</v>
      </c>
      <c r="P205" s="10">
        <v>632041.76420897676</v>
      </c>
    </row>
    <row r="206" spans="1:16" x14ac:dyDescent="0.2">
      <c r="A206" s="35">
        <v>206</v>
      </c>
      <c r="C206" s="8" t="s">
        <v>5</v>
      </c>
      <c r="D206" s="14"/>
      <c r="E206" s="11">
        <v>-44638339.614062093</v>
      </c>
      <c r="F206" s="11">
        <v>-15364870.032871231</v>
      </c>
      <c r="G206" s="11">
        <v>-12397194.504944846</v>
      </c>
      <c r="H206" s="11">
        <v>-3576525.5029113353</v>
      </c>
      <c r="I206" s="11">
        <v>-101286.53847402705</v>
      </c>
      <c r="J206" s="11">
        <v>-8246526.9569014851</v>
      </c>
      <c r="K206" s="11">
        <v>-435279.76356064732</v>
      </c>
      <c r="L206" s="11">
        <v>-14019.71761644001</v>
      </c>
      <c r="M206" s="11">
        <v>-25161.832327920627</v>
      </c>
      <c r="N206" s="11">
        <v>-2896186.5719278092</v>
      </c>
      <c r="O206" s="11">
        <v>-1129513.5982466058</v>
      </c>
      <c r="P206" s="11">
        <v>-451774.59427974594</v>
      </c>
    </row>
    <row r="207" spans="1:16" x14ac:dyDescent="0.2">
      <c r="A207" s="35">
        <v>207</v>
      </c>
    </row>
    <row r="208" spans="1:16" x14ac:dyDescent="0.2">
      <c r="A208" s="35">
        <v>208</v>
      </c>
      <c r="C208" s="8" t="s">
        <v>4</v>
      </c>
      <c r="D208" s="14"/>
      <c r="E208" s="10">
        <v>55680537.671482645</v>
      </c>
      <c r="F208" s="10">
        <v>18400707.252708271</v>
      </c>
      <c r="G208" s="10">
        <v>15325571.04610439</v>
      </c>
      <c r="H208" s="10">
        <v>4627079.1182351485</v>
      </c>
      <c r="I208" s="10">
        <v>148843.18969721434</v>
      </c>
      <c r="J208" s="10">
        <v>11112175.4710078</v>
      </c>
      <c r="K208" s="10">
        <v>584831.04835643037</v>
      </c>
      <c r="L208" s="10">
        <v>14639.741549104196</v>
      </c>
      <c r="M208" s="10">
        <v>33966.945119877681</v>
      </c>
      <c r="N208" s="10">
        <v>3261491.9169552829</v>
      </c>
      <c r="O208" s="10">
        <v>1525011.9896172232</v>
      </c>
      <c r="P208" s="10">
        <v>646219.9521318936</v>
      </c>
    </row>
  </sheetData>
  <pageMargins left="0.7" right="0.7" top="0.75" bottom="0.75" header="0.3" footer="0.3"/>
  <pageSetup scale="44" orientation="landscape" r:id="rId1"/>
  <rowBreaks count="2" manualBreakCount="2">
    <brk id="69" max="15" man="1"/>
    <brk id="139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718D5-AD60-406C-B4E2-A29AF72DCC1C}">
  <dimension ref="A1:AE419"/>
  <sheetViews>
    <sheetView view="pageBreakPreview" zoomScale="70" zoomScaleNormal="70" zoomScaleSheetLayoutView="70" workbookViewId="0"/>
  </sheetViews>
  <sheetFormatPr defaultColWidth="9.140625" defaultRowHeight="12.75" x14ac:dyDescent="0.2"/>
  <cols>
    <col min="1" max="1" width="8.28515625" style="33" bestFit="1" customWidth="1"/>
    <col min="2" max="2" width="3" style="33" customWidth="1"/>
    <col min="3" max="3" width="44.7109375" style="33" bestFit="1" customWidth="1"/>
    <col min="4" max="4" width="8.28515625" style="34" bestFit="1" customWidth="1"/>
    <col min="5" max="5" width="20.5703125" style="33" bestFit="1" customWidth="1"/>
    <col min="6" max="6" width="20.140625" style="33" bestFit="1" customWidth="1"/>
    <col min="7" max="7" width="18.28515625" style="33" bestFit="1" customWidth="1"/>
    <col min="8" max="8" width="17.5703125" style="33" bestFit="1" customWidth="1"/>
    <col min="9" max="9" width="17" style="33" bestFit="1" customWidth="1"/>
    <col min="10" max="10" width="16.5703125" style="33" bestFit="1" customWidth="1"/>
    <col min="11" max="11" width="17.5703125" style="33" bestFit="1" customWidth="1"/>
    <col min="12" max="12" width="14.85546875" style="33" bestFit="1" customWidth="1"/>
    <col min="13" max="13" width="14" style="33" bestFit="1" customWidth="1"/>
    <col min="14" max="14" width="18.7109375" style="33" bestFit="1" customWidth="1"/>
    <col min="15" max="15" width="13.7109375" style="33" bestFit="1" customWidth="1"/>
    <col min="16" max="16" width="14" style="33" bestFit="1" customWidth="1"/>
    <col min="17" max="17" width="11.7109375" style="33" customWidth="1"/>
    <col min="18" max="18" width="9.7109375" style="33" customWidth="1"/>
    <col min="19" max="19" width="11.7109375" style="33" customWidth="1"/>
    <col min="20" max="20" width="9.7109375" style="33" customWidth="1"/>
    <col min="21" max="21" width="10.7109375" style="33" customWidth="1"/>
    <col min="22" max="22" width="9.7109375" style="33" customWidth="1"/>
    <col min="23" max="23" width="8.140625" style="33" customWidth="1"/>
    <col min="24" max="24" width="7.140625" style="33" customWidth="1"/>
    <col min="25" max="25" width="9.7109375" style="33" customWidth="1"/>
    <col min="26" max="26" width="8.140625" style="33" customWidth="1"/>
    <col min="27" max="27" width="10.7109375" style="33" customWidth="1"/>
    <col min="28" max="28" width="8.140625" style="33" customWidth="1"/>
    <col min="29" max="30" width="9.7109375" style="33" customWidth="1"/>
    <col min="31" max="16384" width="9.140625" style="33"/>
  </cols>
  <sheetData>
    <row r="1" spans="1:31" ht="12.75" customHeight="1" x14ac:dyDescent="0.2">
      <c r="C1" s="8" t="s">
        <v>81</v>
      </c>
    </row>
    <row r="2" spans="1:31" ht="12.75" customHeight="1" x14ac:dyDescent="0.2">
      <c r="A2" s="35"/>
      <c r="B2" s="47"/>
      <c r="C2" s="47" t="s">
        <v>87</v>
      </c>
      <c r="D2" s="49"/>
      <c r="E2" s="48"/>
      <c r="F2" s="47"/>
      <c r="G2" s="48"/>
      <c r="H2" s="48"/>
      <c r="I2" s="48"/>
      <c r="J2" s="47"/>
      <c r="K2" s="47"/>
      <c r="L2" s="47"/>
      <c r="M2" s="47"/>
      <c r="N2" s="47"/>
      <c r="O2" s="48"/>
      <c r="P2" s="48"/>
    </row>
    <row r="3" spans="1:31" ht="12.75" customHeight="1" x14ac:dyDescent="0.2">
      <c r="A3" s="35"/>
      <c r="B3" s="47"/>
      <c r="C3" s="48" t="s">
        <v>80</v>
      </c>
      <c r="D3" s="49"/>
      <c r="E3" s="48"/>
      <c r="F3" s="47"/>
      <c r="G3" s="48"/>
      <c r="H3" s="47"/>
      <c r="I3" s="47"/>
      <c r="J3" s="47"/>
      <c r="K3" s="47"/>
      <c r="L3" s="47"/>
      <c r="M3" s="47"/>
      <c r="N3" s="47"/>
      <c r="O3" s="48"/>
      <c r="P3" s="48"/>
    </row>
    <row r="4" spans="1:31" ht="12.75" customHeight="1" x14ac:dyDescent="0.2">
      <c r="A4" s="35"/>
      <c r="B4" s="47"/>
      <c r="C4" s="47" t="s">
        <v>88</v>
      </c>
      <c r="D4" s="49"/>
      <c r="E4" s="48"/>
      <c r="F4" s="47"/>
      <c r="G4" s="48"/>
      <c r="H4" s="47"/>
      <c r="I4" s="47"/>
      <c r="J4" s="47"/>
      <c r="K4" s="47"/>
      <c r="L4" s="47"/>
      <c r="M4" s="47"/>
      <c r="N4" s="47"/>
      <c r="O4" s="48"/>
      <c r="P4" s="48"/>
    </row>
    <row r="5" spans="1:31" ht="12.75" customHeight="1" x14ac:dyDescent="0.2">
      <c r="A5" s="35"/>
      <c r="B5" s="47"/>
      <c r="C5" s="47" t="s">
        <v>89</v>
      </c>
      <c r="D5" s="49"/>
      <c r="E5" s="48"/>
      <c r="F5" s="47"/>
      <c r="G5" s="48"/>
      <c r="H5" s="47"/>
      <c r="I5" s="47"/>
      <c r="J5" s="47"/>
      <c r="K5" s="47"/>
      <c r="L5" s="47"/>
      <c r="M5" s="47"/>
      <c r="N5" s="47"/>
      <c r="O5" s="47"/>
      <c r="P5" s="47"/>
    </row>
    <row r="6" spans="1:31" ht="12.75" customHeight="1" x14ac:dyDescent="0.2">
      <c r="A6" s="35"/>
      <c r="B6" s="50"/>
      <c r="C6" s="47" t="s">
        <v>90</v>
      </c>
      <c r="D6" s="49"/>
      <c r="E6" s="48"/>
      <c r="F6" s="47"/>
      <c r="G6" s="48"/>
      <c r="H6" s="47"/>
      <c r="I6" s="47"/>
      <c r="J6" s="47"/>
      <c r="K6" s="47"/>
      <c r="L6" s="47"/>
      <c r="M6" s="47"/>
      <c r="N6" s="47"/>
      <c r="O6" s="47"/>
      <c r="P6" s="47"/>
    </row>
    <row r="7" spans="1:31" ht="12.75" customHeight="1" x14ac:dyDescent="0.2">
      <c r="A7" s="3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31" ht="12.75" customHeight="1" x14ac:dyDescent="0.2">
      <c r="A8" s="3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31" ht="12.75" customHeight="1" x14ac:dyDescent="0.2">
      <c r="A9" s="35"/>
      <c r="B9" s="8"/>
      <c r="C9" s="40" t="s">
        <v>62</v>
      </c>
      <c r="D9" s="46" t="s">
        <v>61</v>
      </c>
      <c r="E9" s="40" t="s">
        <v>60</v>
      </c>
      <c r="F9" s="40" t="s">
        <v>59</v>
      </c>
      <c r="G9" s="40" t="s">
        <v>58</v>
      </c>
      <c r="H9" s="40" t="s">
        <v>57</v>
      </c>
      <c r="I9" s="40" t="s">
        <v>56</v>
      </c>
      <c r="J9" s="40" t="s">
        <v>55</v>
      </c>
      <c r="K9" s="40" t="s">
        <v>54</v>
      </c>
      <c r="L9" s="40" t="s">
        <v>53</v>
      </c>
      <c r="M9" s="40" t="s">
        <v>52</v>
      </c>
      <c r="N9" s="40" t="s">
        <v>51</v>
      </c>
      <c r="O9" s="40" t="s">
        <v>50</v>
      </c>
      <c r="P9" s="40" t="s">
        <v>49</v>
      </c>
    </row>
    <row r="10" spans="1:31" ht="12.75" customHeight="1" x14ac:dyDescent="0.2">
      <c r="A10" s="35"/>
      <c r="B10" s="8"/>
      <c r="C10" s="8"/>
      <c r="D10" s="14"/>
      <c r="E10" s="40"/>
      <c r="F10" s="37"/>
      <c r="G10" s="35"/>
      <c r="H10" s="35"/>
      <c r="I10" s="35"/>
      <c r="J10" s="35"/>
      <c r="K10" s="37"/>
      <c r="L10" s="35"/>
      <c r="M10" s="35"/>
      <c r="N10" s="35"/>
      <c r="O10" s="45"/>
      <c r="P10" s="45"/>
    </row>
    <row r="11" spans="1:31" ht="38.25" x14ac:dyDescent="0.2">
      <c r="A11" s="35"/>
      <c r="B11" s="42"/>
      <c r="C11" s="44" t="s">
        <v>48</v>
      </c>
      <c r="D11" s="41"/>
      <c r="E11" s="24" t="s">
        <v>91</v>
      </c>
      <c r="F11" s="24" t="s">
        <v>92</v>
      </c>
      <c r="G11" s="24" t="s">
        <v>93</v>
      </c>
      <c r="H11" s="24" t="s">
        <v>94</v>
      </c>
      <c r="I11" s="24" t="s">
        <v>95</v>
      </c>
      <c r="J11" s="24" t="s">
        <v>96</v>
      </c>
      <c r="K11" s="24" t="s">
        <v>97</v>
      </c>
      <c r="L11" s="24" t="s">
        <v>98</v>
      </c>
      <c r="M11" s="24" t="s">
        <v>99</v>
      </c>
      <c r="N11" s="24" t="s">
        <v>100</v>
      </c>
      <c r="O11" s="24" t="s">
        <v>101</v>
      </c>
      <c r="P11" s="24" t="s">
        <v>102</v>
      </c>
    </row>
    <row r="12" spans="1:31" ht="12.75" customHeight="1" x14ac:dyDescent="0.2">
      <c r="A12" s="35"/>
      <c r="B12" s="8"/>
      <c r="C12" s="8"/>
      <c r="D12" s="1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31" ht="12.75" customHeight="1" x14ac:dyDescent="0.2">
      <c r="A13" s="35">
        <v>13</v>
      </c>
      <c r="B13" s="8"/>
      <c r="C13" s="8" t="s">
        <v>46</v>
      </c>
      <c r="D13" s="1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31" ht="12.75" customHeight="1" x14ac:dyDescent="0.2">
      <c r="A14" s="35">
        <v>14</v>
      </c>
      <c r="B14" s="8"/>
      <c r="C14" s="8" t="s">
        <v>45</v>
      </c>
      <c r="D14" s="14"/>
      <c r="E14" s="37">
        <v>116116826.92488106</v>
      </c>
      <c r="F14" s="8">
        <v>70534083.662440628</v>
      </c>
      <c r="G14" s="8">
        <v>26367434.747737296</v>
      </c>
      <c r="H14" s="8">
        <v>5421157.6457840167</v>
      </c>
      <c r="I14" s="8">
        <v>1596622.4515350908</v>
      </c>
      <c r="J14" s="8">
        <v>511575.8005793718</v>
      </c>
      <c r="K14" s="8">
        <v>1255274.5692319924</v>
      </c>
      <c r="L14" s="8">
        <v>57516.71839452898</v>
      </c>
      <c r="M14" s="8">
        <v>15994.274888847565</v>
      </c>
      <c r="N14" s="8">
        <v>10263737.126469903</v>
      </c>
      <c r="O14" s="8">
        <v>68225.785573646135</v>
      </c>
      <c r="P14" s="8">
        <v>25204.142245746491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 customHeight="1" x14ac:dyDescent="0.2">
      <c r="A15" s="35">
        <v>15</v>
      </c>
      <c r="B15" s="8"/>
      <c r="C15" s="8" t="s">
        <v>44</v>
      </c>
      <c r="D15" s="14"/>
      <c r="E15" s="37">
        <v>96541744.784680799</v>
      </c>
      <c r="F15" s="8">
        <v>60923081.329013675</v>
      </c>
      <c r="G15" s="8">
        <v>20359910.967479233</v>
      </c>
      <c r="H15" s="8">
        <v>3725533.7330559716</v>
      </c>
      <c r="I15" s="8">
        <v>1507042.5855375857</v>
      </c>
      <c r="J15" s="8">
        <v>124242.62590134164</v>
      </c>
      <c r="K15" s="8">
        <v>1220067.6655019408</v>
      </c>
      <c r="L15" s="8">
        <v>56230.919525836398</v>
      </c>
      <c r="M15" s="8">
        <v>24037.666598483545</v>
      </c>
      <c r="N15" s="8">
        <v>8574692.7684543002</v>
      </c>
      <c r="O15" s="8">
        <v>13452.261806214572</v>
      </c>
      <c r="P15" s="8">
        <v>13452.261806214572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ht="12.75" customHeight="1" x14ac:dyDescent="0.2">
      <c r="A16" s="35">
        <v>16</v>
      </c>
      <c r="B16" s="8"/>
      <c r="C16" s="8" t="s">
        <v>43</v>
      </c>
      <c r="D16" s="14"/>
      <c r="E16" s="37">
        <v>7602029.2178475857</v>
      </c>
      <c r="F16" s="8">
        <v>4854899.4296909468</v>
      </c>
      <c r="G16" s="8">
        <v>1609070.3368858476</v>
      </c>
      <c r="H16" s="8">
        <v>295224.12593436381</v>
      </c>
      <c r="I16" s="8">
        <v>59130.113179012507</v>
      </c>
      <c r="J16" s="8">
        <v>4341.7184119113954</v>
      </c>
      <c r="K16" s="8">
        <v>95750.803911081835</v>
      </c>
      <c r="L16" s="8">
        <v>4005.8640145717914</v>
      </c>
      <c r="M16" s="8">
        <v>1822.8524875915057</v>
      </c>
      <c r="N16" s="8">
        <v>676843.78179425444</v>
      </c>
      <c r="O16" s="8">
        <v>470.0957690018007</v>
      </c>
      <c r="P16" s="8">
        <v>470.0957690018007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12.75" customHeight="1" x14ac:dyDescent="0.2">
      <c r="A17" s="35">
        <v>17</v>
      </c>
      <c r="B17" s="8"/>
      <c r="C17" s="8" t="s">
        <v>42</v>
      </c>
      <c r="D17" s="14"/>
      <c r="E17" s="37">
        <v>21796535.189513396</v>
      </c>
      <c r="F17" s="8">
        <v>14030301.257259341</v>
      </c>
      <c r="G17" s="8">
        <v>4660598.7243203549</v>
      </c>
      <c r="H17" s="8">
        <v>856998.70565617085</v>
      </c>
      <c r="I17" s="8">
        <v>97709.163003919632</v>
      </c>
      <c r="J17" s="8">
        <v>3118.3698126718241</v>
      </c>
      <c r="K17" s="8">
        <v>280071.55634107802</v>
      </c>
      <c r="L17" s="8">
        <v>9931.7581209415512</v>
      </c>
      <c r="M17" s="8">
        <v>3953.7137039980803</v>
      </c>
      <c r="N17" s="8">
        <v>1853043.5902150648</v>
      </c>
      <c r="O17" s="8">
        <v>153.26935936555472</v>
      </c>
      <c r="P17" s="8">
        <v>655.08172049201301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2.75" customHeight="1" x14ac:dyDescent="0.2">
      <c r="A18" s="35">
        <v>18</v>
      </c>
      <c r="B18" s="8"/>
      <c r="C18" s="8" t="s">
        <v>41</v>
      </c>
      <c r="D18" s="14"/>
      <c r="E18" s="37">
        <v>30987844.377338514</v>
      </c>
      <c r="F18" s="8">
        <v>17779378.983496372</v>
      </c>
      <c r="G18" s="8">
        <v>8168995.6391226128</v>
      </c>
      <c r="H18" s="8">
        <v>1321039.339206798</v>
      </c>
      <c r="I18" s="8">
        <v>133468.91484107645</v>
      </c>
      <c r="J18" s="8">
        <v>2852.7493499897178</v>
      </c>
      <c r="K18" s="8">
        <v>306708.29671181476</v>
      </c>
      <c r="L18" s="8">
        <v>22213.80448907</v>
      </c>
      <c r="M18" s="8">
        <v>4865.3038607049384</v>
      </c>
      <c r="N18" s="8">
        <v>3247747.2350069713</v>
      </c>
      <c r="O18" s="8">
        <v>273.03030297130942</v>
      </c>
      <c r="P18" s="8">
        <v>301.08095009471958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ht="12.75" customHeight="1" x14ac:dyDescent="0.2">
      <c r="A19" s="35">
        <v>19</v>
      </c>
      <c r="B19" s="8"/>
      <c r="C19" s="8" t="s">
        <v>40</v>
      </c>
      <c r="D19" s="14"/>
      <c r="E19" s="37">
        <v>7017888.9923037672</v>
      </c>
      <c r="F19" s="8">
        <v>4026537.1975833154</v>
      </c>
      <c r="G19" s="8">
        <v>1850051.3903413382</v>
      </c>
      <c r="H19" s="8">
        <v>299178.8432950658</v>
      </c>
      <c r="I19" s="8">
        <v>30227.014724615936</v>
      </c>
      <c r="J19" s="8">
        <v>646.06876223166626</v>
      </c>
      <c r="K19" s="8">
        <v>69460.939364861828</v>
      </c>
      <c r="L19" s="8">
        <v>5030.811827460906</v>
      </c>
      <c r="M19" s="8">
        <v>1101.8566503846278</v>
      </c>
      <c r="N19" s="8">
        <v>735524.84944737016</v>
      </c>
      <c r="O19" s="8">
        <v>61.833806006492118</v>
      </c>
      <c r="P19" s="8">
        <v>68.186501123870954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12.75" customHeight="1" x14ac:dyDescent="0.2">
      <c r="A20" s="35">
        <v>20</v>
      </c>
      <c r="B20" s="8"/>
      <c r="C20" s="8" t="s">
        <v>39</v>
      </c>
      <c r="D20" s="14"/>
      <c r="E20" s="37">
        <v>-22048099.370059378</v>
      </c>
      <c r="F20" s="8">
        <v>-14192231.637840822</v>
      </c>
      <c r="G20" s="8">
        <v>-4714388.9110974427</v>
      </c>
      <c r="H20" s="8">
        <v>-866889.73536538263</v>
      </c>
      <c r="I20" s="8">
        <v>-98836.870931312616</v>
      </c>
      <c r="J20" s="8">
        <v>-3154.3604019899612</v>
      </c>
      <c r="K20" s="8">
        <v>-283303.99539400957</v>
      </c>
      <c r="L20" s="8">
        <v>-10046.385265639188</v>
      </c>
      <c r="M20" s="8">
        <v>-3999.3453945127367</v>
      </c>
      <c r="N20" s="8">
        <v>-1874430.447724083</v>
      </c>
      <c r="O20" s="8">
        <v>-155.03831394738907</v>
      </c>
      <c r="P20" s="8">
        <v>-662.64233022990879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12.75" customHeight="1" x14ac:dyDescent="0.2">
      <c r="A21" s="35">
        <v>21</v>
      </c>
      <c r="B21" s="8"/>
      <c r="C21" s="8" t="s">
        <v>38</v>
      </c>
      <c r="E21" s="37">
        <v>-250617.66341406343</v>
      </c>
      <c r="F21" s="8">
        <v>-161321.11308137831</v>
      </c>
      <c r="G21" s="8">
        <v>-53587.799723402182</v>
      </c>
      <c r="H21" s="8">
        <v>-9853.814438533298</v>
      </c>
      <c r="I21" s="8">
        <v>-1123.4648953732571</v>
      </c>
      <c r="J21" s="8">
        <v>-35.855173738290397</v>
      </c>
      <c r="K21" s="8">
        <v>-3220.2769123007661</v>
      </c>
      <c r="L21" s="8">
        <v>-114.19585692048648</v>
      </c>
      <c r="M21" s="8">
        <v>-45.460000027017216</v>
      </c>
      <c r="N21" s="8">
        <v>-21306.388870811832</v>
      </c>
      <c r="O21" s="8">
        <v>-1.7622988416822436</v>
      </c>
      <c r="P21" s="8">
        <v>-7.532162736303138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2.75" customHeight="1" x14ac:dyDescent="0.2">
      <c r="A22" s="35">
        <v>22</v>
      </c>
      <c r="B22" s="8"/>
      <c r="C22" s="8" t="s">
        <v>37</v>
      </c>
      <c r="E22" s="37">
        <v>-49791.353047869052</v>
      </c>
      <c r="F22" s="8">
        <v>-19002.538468811133</v>
      </c>
      <c r="G22" s="8">
        <v>-13600.744002466055</v>
      </c>
      <c r="H22" s="8">
        <v>-3640.3509417959949</v>
      </c>
      <c r="I22" s="8">
        <v>-64.527654340949397</v>
      </c>
      <c r="J22" s="8">
        <v>-8196.9677703660072</v>
      </c>
      <c r="K22" s="8">
        <v>-427.39482740323382</v>
      </c>
      <c r="L22" s="8">
        <v>-14.098980347809858</v>
      </c>
      <c r="M22" s="8">
        <v>-17.325147576837388</v>
      </c>
      <c r="N22" s="8">
        <v>-3352.6264853516541</v>
      </c>
      <c r="O22" s="8">
        <v>-1100.1023618989348</v>
      </c>
      <c r="P22" s="8">
        <v>-374.67640751044672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12.75" customHeight="1" x14ac:dyDescent="0.2">
      <c r="A23" s="35">
        <v>23</v>
      </c>
      <c r="B23" s="8"/>
      <c r="D23" s="1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31" ht="12.75" customHeight="1" x14ac:dyDescent="0.2">
      <c r="A24" s="35">
        <v>24</v>
      </c>
      <c r="B24" s="8"/>
      <c r="C24" s="8" t="s">
        <v>10</v>
      </c>
      <c r="D24" s="14"/>
      <c r="E24" s="39">
        <v>257714361.1000438</v>
      </c>
      <c r="F24" s="39">
        <v>157775726.57009327</v>
      </c>
      <c r="G24" s="39">
        <v>58234484.351063371</v>
      </c>
      <c r="H24" s="39">
        <v>11038748.492186675</v>
      </c>
      <c r="I24" s="39">
        <v>3324175.3793402743</v>
      </c>
      <c r="J24" s="39">
        <v>635390.14947142359</v>
      </c>
      <c r="K24" s="39">
        <v>2940382.1639290559</v>
      </c>
      <c r="L24" s="39">
        <v>144755.19626950216</v>
      </c>
      <c r="M24" s="39">
        <v>47713.537647893681</v>
      </c>
      <c r="N24" s="39">
        <v>23452499.888307612</v>
      </c>
      <c r="O24" s="39">
        <v>81379.373642517865</v>
      </c>
      <c r="P24" s="39">
        <v>39105.998092196816</v>
      </c>
    </row>
    <row r="25" spans="1:31" ht="12.75" customHeight="1" x14ac:dyDescent="0.2">
      <c r="A25" s="35">
        <v>25</v>
      </c>
      <c r="B25" s="8"/>
      <c r="C25" s="8"/>
      <c r="D25" s="1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31" ht="12.75" customHeight="1" x14ac:dyDescent="0.2">
      <c r="A26" s="35">
        <v>26</v>
      </c>
      <c r="B26" s="8"/>
      <c r="C26" s="8"/>
      <c r="D26" s="1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31" ht="12.75" customHeight="1" x14ac:dyDescent="0.2">
      <c r="A27" s="35">
        <v>27</v>
      </c>
      <c r="B27" s="8"/>
      <c r="C27" s="8" t="s">
        <v>35</v>
      </c>
      <c r="D27" s="14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31" ht="12.75" customHeight="1" x14ac:dyDescent="0.2">
      <c r="A28" s="35">
        <v>28</v>
      </c>
      <c r="B28" s="8"/>
      <c r="C28" s="8" t="s">
        <v>34</v>
      </c>
      <c r="D28" s="14"/>
      <c r="E28" s="37">
        <v>3821668665.1469002</v>
      </c>
      <c r="F28" s="8">
        <v>2440640056.9113727</v>
      </c>
      <c r="G28" s="8">
        <v>808906873.45123255</v>
      </c>
      <c r="H28" s="8">
        <v>148414161.39652637</v>
      </c>
      <c r="I28" s="8">
        <v>29725707.995477013</v>
      </c>
      <c r="J28" s="8">
        <v>2182655.2795585175</v>
      </c>
      <c r="K28" s="8">
        <v>48135548.612534054</v>
      </c>
      <c r="L28" s="8">
        <v>2013815.5935242702</v>
      </c>
      <c r="M28" s="8">
        <v>916378.7764270081</v>
      </c>
      <c r="N28" s="8">
        <v>340260816.94211245</v>
      </c>
      <c r="O28" s="8">
        <v>236325.09406757934</v>
      </c>
      <c r="P28" s="8">
        <v>236325.09406757934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2.75" customHeight="1" x14ac:dyDescent="0.2">
      <c r="A29" s="35">
        <v>29</v>
      </c>
      <c r="B29" s="8"/>
      <c r="C29" s="8" t="s">
        <v>33</v>
      </c>
      <c r="D29" s="14"/>
      <c r="E29" s="37">
        <v>5712503.9801369598</v>
      </c>
      <c r="F29" s="8">
        <v>3069340.1467752876</v>
      </c>
      <c r="G29" s="8">
        <v>1717227.0912530201</v>
      </c>
      <c r="H29" s="8">
        <v>359087.29212647403</v>
      </c>
      <c r="I29" s="8">
        <v>985.35722142578948</v>
      </c>
      <c r="J29" s="8">
        <v>4697.7616295880271</v>
      </c>
      <c r="K29" s="8">
        <v>84338.95594084273</v>
      </c>
      <c r="L29" s="8">
        <v>1304.1463520048346</v>
      </c>
      <c r="M29" s="8">
        <v>272.37917082755899</v>
      </c>
      <c r="N29" s="8">
        <v>474405.41860217089</v>
      </c>
      <c r="O29" s="8">
        <v>630.32280540557088</v>
      </c>
      <c r="P29" s="8">
        <v>215.10825991296946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12.75" customHeight="1" x14ac:dyDescent="0.2">
      <c r="A30" s="35">
        <v>30</v>
      </c>
      <c r="B30" s="8"/>
      <c r="C30" s="8" t="s">
        <v>32</v>
      </c>
      <c r="D30" s="14"/>
      <c r="E30" s="3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12.75" customHeight="1" x14ac:dyDescent="0.2">
      <c r="A31" s="35">
        <v>31</v>
      </c>
      <c r="B31" s="8"/>
      <c r="C31" s="5" t="s">
        <v>31</v>
      </c>
      <c r="D31" s="14"/>
      <c r="E31" s="37">
        <v>2.1226294577289275E-8</v>
      </c>
      <c r="F31" s="8">
        <v>1.3555791813558882E-8</v>
      </c>
      <c r="G31" s="8">
        <v>4.4928268476173405E-9</v>
      </c>
      <c r="H31" s="8">
        <v>8.2432125473727576E-10</v>
      </c>
      <c r="I31" s="8">
        <v>1.6510239105362751E-10</v>
      </c>
      <c r="J31" s="8">
        <v>1.2122893946067381E-11</v>
      </c>
      <c r="K31" s="8">
        <v>2.6735424339823066E-10</v>
      </c>
      <c r="L31" s="8">
        <v>1.118512533604001E-11</v>
      </c>
      <c r="M31" s="8">
        <v>5.0897467983577528E-12</v>
      </c>
      <c r="N31" s="8">
        <v>1.8898750693356502E-9</v>
      </c>
      <c r="O31" s="8">
        <v>1.3125957538998782E-12</v>
      </c>
      <c r="P31" s="8">
        <v>1.3125957538998782E-12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12.75" customHeight="1" x14ac:dyDescent="0.2">
      <c r="A32" s="35">
        <v>32</v>
      </c>
      <c r="B32" s="8"/>
      <c r="C32" s="8" t="s">
        <v>30</v>
      </c>
      <c r="D32" s="14"/>
      <c r="E32" s="37">
        <v>6262198.8267823318</v>
      </c>
      <c r="F32" s="8">
        <v>3999240.8134107236</v>
      </c>
      <c r="G32" s="8">
        <v>1325477.4596498834</v>
      </c>
      <c r="H32" s="8">
        <v>243191.93232296771</v>
      </c>
      <c r="I32" s="8">
        <v>48708.64275393563</v>
      </c>
      <c r="J32" s="8">
        <v>3576.506109902708</v>
      </c>
      <c r="K32" s="8">
        <v>78875.068055212469</v>
      </c>
      <c r="L32" s="8">
        <v>3299.8448458217945</v>
      </c>
      <c r="M32" s="8">
        <v>1501.5812728518833</v>
      </c>
      <c r="N32" s="8">
        <v>557552.49221036036</v>
      </c>
      <c r="O32" s="8">
        <v>387.24307533665637</v>
      </c>
      <c r="P32" s="8">
        <v>387.24307533665637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12.75" customHeight="1" x14ac:dyDescent="0.2">
      <c r="A33" s="35">
        <v>33</v>
      </c>
      <c r="B33" s="8"/>
      <c r="C33" s="8" t="s">
        <v>29</v>
      </c>
      <c r="D33" s="14"/>
      <c r="E33" s="3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12.75" customHeight="1" x14ac:dyDescent="0.2">
      <c r="A34" s="35">
        <v>34</v>
      </c>
      <c r="B34" s="8"/>
      <c r="C34" s="8" t="s">
        <v>28</v>
      </c>
      <c r="D34" s="14"/>
      <c r="E34" s="37">
        <v>32911342.339630049</v>
      </c>
      <c r="F34" s="8">
        <v>21018237.706836041</v>
      </c>
      <c r="G34" s="8">
        <v>6966122.2271371325</v>
      </c>
      <c r="H34" s="8">
        <v>1278109.0412981762</v>
      </c>
      <c r="I34" s="8">
        <v>255991.04418682432</v>
      </c>
      <c r="J34" s="8">
        <v>18796.531413115084</v>
      </c>
      <c r="K34" s="8">
        <v>414532.4092433108</v>
      </c>
      <c r="L34" s="8">
        <v>17342.522393896466</v>
      </c>
      <c r="M34" s="8">
        <v>7891.6458401558693</v>
      </c>
      <c r="N34" s="8">
        <v>2930248.855237585</v>
      </c>
      <c r="O34" s="8">
        <v>2035.1780219032696</v>
      </c>
      <c r="P34" s="8">
        <v>2035.1780219032696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ht="12.75" customHeight="1" x14ac:dyDescent="0.2">
      <c r="A35" s="35">
        <v>35</v>
      </c>
      <c r="B35" s="8"/>
      <c r="C35" s="8" t="s">
        <v>27</v>
      </c>
      <c r="D35" s="14"/>
      <c r="E35" s="37">
        <v>9420731.2037793119</v>
      </c>
      <c r="F35" s="8">
        <v>6016380.7896346981</v>
      </c>
      <c r="G35" s="8">
        <v>1994022.7401636005</v>
      </c>
      <c r="H35" s="8">
        <v>365853.25517675438</v>
      </c>
      <c r="I35" s="8">
        <v>73276.343242764677</v>
      </c>
      <c r="J35" s="8">
        <v>5380.4268503847916</v>
      </c>
      <c r="K35" s="8">
        <v>118658.13197275296</v>
      </c>
      <c r="L35" s="8">
        <v>4964.2229776720351</v>
      </c>
      <c r="M35" s="8">
        <v>2258.9499221370052</v>
      </c>
      <c r="N35" s="8">
        <v>838771.22180260613</v>
      </c>
      <c r="O35" s="8">
        <v>582.56101797169993</v>
      </c>
      <c r="P35" s="8">
        <v>582.56101797169993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2.75" customHeight="1" x14ac:dyDescent="0.2">
      <c r="A36" s="35">
        <v>36</v>
      </c>
      <c r="B36" s="8"/>
      <c r="C36" s="8" t="s">
        <v>26</v>
      </c>
      <c r="E36" s="37">
        <v>6834111.0625982042</v>
      </c>
      <c r="F36" s="8">
        <v>4145854.1117511513</v>
      </c>
      <c r="G36" s="8">
        <v>1564128.1101133414</v>
      </c>
      <c r="H36" s="8">
        <v>315556.22242393054</v>
      </c>
      <c r="I36" s="8">
        <v>87718.215603811026</v>
      </c>
      <c r="J36" s="8">
        <v>27246.08221393745</v>
      </c>
      <c r="K36" s="8">
        <v>73988.476087313989</v>
      </c>
      <c r="L36" s="8">
        <v>3469.3750736519942</v>
      </c>
      <c r="M36" s="8">
        <v>960.11573509949903</v>
      </c>
      <c r="N36" s="8">
        <v>610210.96871885681</v>
      </c>
      <c r="O36" s="8">
        <v>3629.2503554314258</v>
      </c>
      <c r="P36" s="8">
        <v>1350.1345216794468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12.75" customHeight="1" x14ac:dyDescent="0.2">
      <c r="A37" s="35">
        <v>37</v>
      </c>
      <c r="B37" s="8"/>
      <c r="C37" s="8" t="s">
        <v>25</v>
      </c>
      <c r="D37" s="14"/>
      <c r="E37" s="37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ht="12.75" customHeight="1" x14ac:dyDescent="0.2">
      <c r="A38" s="35">
        <v>38</v>
      </c>
      <c r="B38" s="8"/>
      <c r="C38" s="8" t="s">
        <v>24</v>
      </c>
      <c r="D38" s="14"/>
      <c r="E38" s="37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ht="12.75" customHeight="1" x14ac:dyDescent="0.2">
      <c r="A39" s="35">
        <v>39</v>
      </c>
      <c r="B39" s="8"/>
      <c r="C39" s="8"/>
      <c r="D39" s="1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31" ht="12.75" customHeight="1" x14ac:dyDescent="0.2">
      <c r="A40" s="35">
        <v>40</v>
      </c>
      <c r="B40" s="8"/>
      <c r="C40" s="8" t="s">
        <v>23</v>
      </c>
      <c r="D40" s="14"/>
      <c r="E40" s="39">
        <v>3882809552.5598269</v>
      </c>
      <c r="F40" s="39">
        <v>2478889110.4797807</v>
      </c>
      <c r="G40" s="39">
        <v>822473851.07954955</v>
      </c>
      <c r="H40" s="39">
        <v>150975959.1398747</v>
      </c>
      <c r="I40" s="39">
        <v>30192387.598485772</v>
      </c>
      <c r="J40" s="39">
        <v>2242352.5877754451</v>
      </c>
      <c r="K40" s="39">
        <v>48905941.653833486</v>
      </c>
      <c r="L40" s="39">
        <v>2044195.7051673173</v>
      </c>
      <c r="M40" s="39">
        <v>929263.44836807996</v>
      </c>
      <c r="N40" s="39">
        <v>345672005.89868408</v>
      </c>
      <c r="O40" s="39">
        <v>243589.64934362794</v>
      </c>
      <c r="P40" s="39">
        <v>240895.31896438336</v>
      </c>
    </row>
    <row r="41" spans="1:31" ht="12.75" customHeight="1" x14ac:dyDescent="0.2">
      <c r="A41" s="35">
        <v>41</v>
      </c>
      <c r="B41" s="8"/>
      <c r="C41" s="8"/>
      <c r="D41" s="1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31" ht="12.75" customHeight="1" x14ac:dyDescent="0.2">
      <c r="A42" s="35">
        <v>42</v>
      </c>
      <c r="B42" s="8"/>
      <c r="C42" s="8" t="s">
        <v>22</v>
      </c>
      <c r="D42" s="1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31" ht="12.75" customHeight="1" x14ac:dyDescent="0.2">
      <c r="A43" s="35">
        <v>43</v>
      </c>
      <c r="B43" s="8"/>
      <c r="C43" s="8" t="s">
        <v>21</v>
      </c>
      <c r="D43" s="14"/>
      <c r="E43" s="37">
        <v>-1200165909.1766858</v>
      </c>
      <c r="F43" s="8">
        <v>-760223905.04855049</v>
      </c>
      <c r="G43" s="8">
        <v>-251682376.20077544</v>
      </c>
      <c r="H43" s="8">
        <v>-46505265.387090832</v>
      </c>
      <c r="I43" s="8">
        <v>-18112399.817665111</v>
      </c>
      <c r="J43" s="8">
        <v>-1058352.4573679862</v>
      </c>
      <c r="K43" s="8">
        <v>-14783222.886557445</v>
      </c>
      <c r="L43" s="8">
        <v>-662532.39183658012</v>
      </c>
      <c r="M43" s="8">
        <v>-281995.8096712947</v>
      </c>
      <c r="N43" s="8">
        <v>-106626674.80125298</v>
      </c>
      <c r="O43" s="8">
        <v>-114592.18795866544</v>
      </c>
      <c r="P43" s="8">
        <v>-114592.18795866544</v>
      </c>
    </row>
    <row r="44" spans="1:31" ht="12.75" customHeight="1" x14ac:dyDescent="0.2">
      <c r="A44" s="35">
        <v>44</v>
      </c>
      <c r="B44" s="8"/>
      <c r="C44" s="8" t="s">
        <v>20</v>
      </c>
      <c r="D44" s="14"/>
      <c r="E44" s="37">
        <v>-41187631.670891412</v>
      </c>
      <c r="F44" s="8">
        <v>-26303741.248438414</v>
      </c>
      <c r="G44" s="8">
        <v>-8717908.6621527132</v>
      </c>
      <c r="H44" s="8">
        <v>-1599517.998536221</v>
      </c>
      <c r="I44" s="8">
        <v>-320365.68822407787</v>
      </c>
      <c r="J44" s="8">
        <v>-23523.337472671043</v>
      </c>
      <c r="K44" s="8">
        <v>-518775.80717823247</v>
      </c>
      <c r="L44" s="8">
        <v>-21703.685532871015</v>
      </c>
      <c r="M44" s="8">
        <v>-9876.1757812007927</v>
      </c>
      <c r="N44" s="8">
        <v>-3667125.1299357847</v>
      </c>
      <c r="O44" s="8">
        <v>-2546.9688196190277</v>
      </c>
      <c r="P44" s="8">
        <v>-2546.9688196190277</v>
      </c>
    </row>
    <row r="45" spans="1:31" ht="12.75" customHeight="1" x14ac:dyDescent="0.2">
      <c r="A45" s="35">
        <v>45</v>
      </c>
      <c r="B45" s="8"/>
      <c r="C45" s="8" t="s">
        <v>19</v>
      </c>
      <c r="D45" s="14"/>
      <c r="E45" s="37">
        <v>-371678681.9109416</v>
      </c>
      <c r="F45" s="8">
        <v>-238392982.81369856</v>
      </c>
      <c r="G45" s="8">
        <v>-78947253.305374533</v>
      </c>
      <c r="H45" s="8">
        <v>-14416086.248036455</v>
      </c>
      <c r="I45" s="8">
        <v>-1581816.3180831401</v>
      </c>
      <c r="J45" s="8">
        <v>-159651.2644758666</v>
      </c>
      <c r="K45" s="8">
        <v>-4738028.5822677156</v>
      </c>
      <c r="L45" s="8">
        <v>-191589.65025817882</v>
      </c>
      <c r="M45" s="8">
        <v>-90466.420500703593</v>
      </c>
      <c r="N45" s="8">
        <v>-33126235.105802357</v>
      </c>
      <c r="O45" s="8">
        <v>-17286.101222039364</v>
      </c>
      <c r="P45" s="8">
        <v>-17286.101222039364</v>
      </c>
    </row>
    <row r="46" spans="1:31" ht="12.75" customHeight="1" x14ac:dyDescent="0.2">
      <c r="A46" s="35">
        <v>46</v>
      </c>
      <c r="B46" s="8"/>
      <c r="C46" s="8" t="s">
        <v>18</v>
      </c>
      <c r="D46" s="14"/>
      <c r="E46" s="37">
        <v>-634899.65944828861</v>
      </c>
      <c r="F46" s="8">
        <v>-407002.7712113022</v>
      </c>
      <c r="G46" s="8">
        <v>-134962.83574837487</v>
      </c>
      <c r="H46" s="8">
        <v>-24681.632618761436</v>
      </c>
      <c r="I46" s="8">
        <v>-2778.6859338567733</v>
      </c>
      <c r="J46" s="8">
        <v>-270.85239062217732</v>
      </c>
      <c r="K46" s="8">
        <v>-8078.8619442689769</v>
      </c>
      <c r="L46" s="8">
        <v>-327.14980200154486</v>
      </c>
      <c r="M46" s="8">
        <v>-153.66307207168342</v>
      </c>
      <c r="N46" s="8">
        <v>-56584.554114963685</v>
      </c>
      <c r="O46" s="8">
        <v>-29.326306032696944</v>
      </c>
      <c r="P46" s="8">
        <v>-29.326306032696944</v>
      </c>
    </row>
    <row r="47" spans="1:31" ht="12.75" customHeight="1" x14ac:dyDescent="0.2">
      <c r="A47" s="35">
        <v>47</v>
      </c>
      <c r="B47" s="8"/>
      <c r="C47" s="8" t="s">
        <v>17</v>
      </c>
      <c r="D47" s="14"/>
      <c r="E47" s="37">
        <v>-23993980.931538478</v>
      </c>
      <c r="F47" s="8">
        <v>-9466467.771350177</v>
      </c>
      <c r="G47" s="8">
        <v>-2712430.9998442573</v>
      </c>
      <c r="H47" s="8">
        <v>-6574.0821328872653</v>
      </c>
      <c r="I47" s="8">
        <v>-115671.25814521742</v>
      </c>
      <c r="J47" s="8">
        <v>0</v>
      </c>
      <c r="K47" s="8">
        <v>-18548.825298253672</v>
      </c>
      <c r="L47" s="8">
        <v>-145382.58686815583</v>
      </c>
      <c r="M47" s="8">
        <v>-137805.76105163887</v>
      </c>
      <c r="N47" s="8">
        <v>-11391099.646847891</v>
      </c>
      <c r="O47" s="8">
        <v>0</v>
      </c>
      <c r="P47" s="8">
        <v>0</v>
      </c>
    </row>
    <row r="48" spans="1:31" x14ac:dyDescent="0.2">
      <c r="A48" s="35">
        <v>48</v>
      </c>
      <c r="B48" s="8"/>
      <c r="C48" s="8" t="s">
        <v>16</v>
      </c>
      <c r="D48" s="14"/>
      <c r="E48" s="37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x14ac:dyDescent="0.2">
      <c r="A49" s="35">
        <v>49</v>
      </c>
      <c r="B49" s="8"/>
      <c r="C49" s="8" t="s">
        <v>15</v>
      </c>
      <c r="D49" s="14"/>
      <c r="E49" s="37">
        <v>-3946284.475141861</v>
      </c>
      <c r="F49" s="8">
        <v>-1446384.5079399049</v>
      </c>
      <c r="G49" s="8">
        <v>-1058535.694070226</v>
      </c>
      <c r="H49" s="8">
        <v>-303986.41241668514</v>
      </c>
      <c r="I49" s="8">
        <v>-12530.23476793541</v>
      </c>
      <c r="J49" s="8">
        <v>-679912.1008223315</v>
      </c>
      <c r="K49" s="8">
        <v>-41270.26757514177</v>
      </c>
      <c r="L49" s="8">
        <v>-1439.317142645712</v>
      </c>
      <c r="M49" s="8">
        <v>-2429.8255562394556</v>
      </c>
      <c r="N49" s="8">
        <v>-267338.02970461786</v>
      </c>
      <c r="O49" s="8">
        <v>-93375.32996878578</v>
      </c>
      <c r="P49" s="8">
        <v>-39082.755177347637</v>
      </c>
    </row>
    <row r="50" spans="1:16" x14ac:dyDescent="0.2">
      <c r="A50" s="35">
        <v>50</v>
      </c>
      <c r="B50" s="8"/>
      <c r="C50" s="8"/>
      <c r="D50" s="1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x14ac:dyDescent="0.2">
      <c r="A51" s="35">
        <v>51</v>
      </c>
      <c r="B51" s="8"/>
      <c r="C51" s="8" t="s">
        <v>14</v>
      </c>
      <c r="D51" s="14"/>
      <c r="E51" s="39">
        <v>-1641607387.8246477</v>
      </c>
      <c r="F51" s="39">
        <v>-1036240484.1611887</v>
      </c>
      <c r="G51" s="39">
        <v>-343253467.6979655</v>
      </c>
      <c r="H51" s="39">
        <v>-62856111.76083184</v>
      </c>
      <c r="I51" s="39">
        <v>-20145562.002819341</v>
      </c>
      <c r="J51" s="39">
        <v>-1921710.0125294775</v>
      </c>
      <c r="K51" s="39">
        <v>-20107925.230821058</v>
      </c>
      <c r="L51" s="39">
        <v>-1022974.7814404331</v>
      </c>
      <c r="M51" s="39">
        <v>-522727.65563314914</v>
      </c>
      <c r="N51" s="39">
        <v>-155135057.26765862</v>
      </c>
      <c r="O51" s="39">
        <v>-227829.91427514231</v>
      </c>
      <c r="P51" s="39">
        <v>-173537.33948370416</v>
      </c>
    </row>
    <row r="52" spans="1:16" x14ac:dyDescent="0.2">
      <c r="A52" s="35">
        <v>52</v>
      </c>
      <c r="B52" s="8"/>
      <c r="C52" s="8"/>
      <c r="D52" s="1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3.5" thickBot="1" x14ac:dyDescent="0.25">
      <c r="A53" s="35">
        <v>53</v>
      </c>
      <c r="B53" s="8"/>
      <c r="C53" s="8" t="s">
        <v>13</v>
      </c>
      <c r="D53" s="14"/>
      <c r="E53" s="38">
        <v>2241202164.7351789</v>
      </c>
      <c r="F53" s="38">
        <v>1442648626.3185921</v>
      </c>
      <c r="G53" s="38">
        <v>479220383.38158405</v>
      </c>
      <c r="H53" s="38">
        <v>88119847.379042864</v>
      </c>
      <c r="I53" s="38">
        <v>10046825.595666431</v>
      </c>
      <c r="J53" s="38">
        <v>320642.5752459676</v>
      </c>
      <c r="K53" s="38">
        <v>28798016.423012428</v>
      </c>
      <c r="L53" s="38">
        <v>1021220.9237268842</v>
      </c>
      <c r="M53" s="38">
        <v>406535.79273493082</v>
      </c>
      <c r="N53" s="38">
        <v>190536948.63102546</v>
      </c>
      <c r="O53" s="38">
        <v>15759.735068485636</v>
      </c>
      <c r="P53" s="38">
        <v>67357.979480679205</v>
      </c>
    </row>
    <row r="54" spans="1:16" ht="13.5" thickTop="1" x14ac:dyDescent="0.2">
      <c r="A54" s="35">
        <v>54</v>
      </c>
      <c r="B54" s="8"/>
      <c r="C54" s="8"/>
      <c r="D54" s="1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x14ac:dyDescent="0.2">
      <c r="A55" s="35">
        <v>55</v>
      </c>
      <c r="B55" s="8"/>
      <c r="C55" s="5" t="s">
        <v>12</v>
      </c>
      <c r="D55" s="14"/>
      <c r="E55" s="36"/>
      <c r="F55" s="36">
        <v>5.4961181587756085E-2</v>
      </c>
      <c r="G55" s="36">
        <v>7.2817004565861987E-2</v>
      </c>
      <c r="H55" s="36">
        <v>6.5209143810974354E-2</v>
      </c>
      <c r="I55" s="36">
        <v>7.6577726469616941E-2</v>
      </c>
      <c r="J55" s="36">
        <v>3.8559514913421682E-2</v>
      </c>
      <c r="K55" s="36">
        <v>4.8833800282085005E-2</v>
      </c>
      <c r="L55" s="36">
        <v>8.8695858436478314E-2</v>
      </c>
      <c r="M55" s="36">
        <v>4.6833789908185305E-2</v>
      </c>
      <c r="N55" s="36">
        <v>7.1706844872013842E-2</v>
      </c>
      <c r="O55" s="36">
        <v>4.2658861580470171E-2</v>
      </c>
      <c r="P55" s="36">
        <v>3.4684092445440504E-2</v>
      </c>
    </row>
    <row r="56" spans="1:16" x14ac:dyDescent="0.2">
      <c r="A56" s="35">
        <v>56</v>
      </c>
      <c r="B56" s="8"/>
    </row>
    <row r="57" spans="1:16" x14ac:dyDescent="0.2">
      <c r="A57" s="35">
        <v>57</v>
      </c>
      <c r="B57" s="8"/>
      <c r="C57" s="8" t="s">
        <v>66</v>
      </c>
      <c r="D57" s="14">
        <v>5.9118124837598193E-2</v>
      </c>
      <c r="E57" s="8">
        <v>132495669.36110961</v>
      </c>
      <c r="F57" s="8">
        <v>85286681.587492079</v>
      </c>
      <c r="G57" s="8">
        <v>28330610.449474152</v>
      </c>
      <c r="H57" s="8">
        <v>5209480.1380243562</v>
      </c>
      <c r="I57" s="8">
        <v>593949.48978618486</v>
      </c>
      <c r="J57" s="8">
        <v>18955.787791640083</v>
      </c>
      <c r="K57" s="8">
        <v>1702484.7299708517</v>
      </c>
      <c r="L57" s="8">
        <v>60372.666055653281</v>
      </c>
      <c r="M57" s="8">
        <v>24033.633745855586</v>
      </c>
      <c r="N57" s="8">
        <v>11264187.115343997</v>
      </c>
      <c r="O57" s="8">
        <v>931.68598518620786</v>
      </c>
      <c r="P57" s="8">
        <v>3982.077439747171</v>
      </c>
    </row>
    <row r="58" spans="1:16" x14ac:dyDescent="0.2">
      <c r="A58" s="35">
        <v>58</v>
      </c>
      <c r="B58" s="8"/>
      <c r="C58" s="8" t="s">
        <v>10</v>
      </c>
      <c r="D58" s="14"/>
      <c r="E58" s="10">
        <v>256586554.59497809</v>
      </c>
      <c r="F58" s="10">
        <v>159765513.87800059</v>
      </c>
      <c r="G58" s="10">
        <v>56056311.55763346</v>
      </c>
      <c r="H58" s="10">
        <v>10860660.071395412</v>
      </c>
      <c r="I58" s="10">
        <v>3265973.7439535414</v>
      </c>
      <c r="J58" s="10">
        <v>637577.34157087142</v>
      </c>
      <c r="K58" s="10">
        <v>3038649.7624893151</v>
      </c>
      <c r="L58" s="10">
        <v>134733.14565692097</v>
      </c>
      <c r="M58" s="10">
        <v>49370.537353898719</v>
      </c>
      <c r="N58" s="10">
        <v>22656647.039353695</v>
      </c>
      <c r="O58" s="10">
        <v>81465.439578911741</v>
      </c>
      <c r="P58" s="10">
        <v>39652.077991361228</v>
      </c>
    </row>
    <row r="59" spans="1:16" x14ac:dyDescent="0.2">
      <c r="A59" s="35">
        <v>59</v>
      </c>
      <c r="B59" s="8"/>
      <c r="C59" s="8" t="s">
        <v>5</v>
      </c>
      <c r="D59" s="14"/>
      <c r="E59" s="11">
        <v>-38316603.58928594</v>
      </c>
      <c r="F59" s="11">
        <v>-18923668.871789373</v>
      </c>
      <c r="G59" s="11">
        <v>-11384026.125607835</v>
      </c>
      <c r="H59" s="11">
        <v>-2131698.1135888812</v>
      </c>
      <c r="I59" s="11">
        <v>-266819.01257739816</v>
      </c>
      <c r="J59" s="11">
        <v>-1094770.9726872314</v>
      </c>
      <c r="K59" s="11">
        <v>-588904.49339039484</v>
      </c>
      <c r="L59" s="11">
        <v>-19620.889965480972</v>
      </c>
      <c r="M59" s="11">
        <v>-5109.0808191294054</v>
      </c>
      <c r="N59" s="11">
        <v>-3893516.8196305181</v>
      </c>
      <c r="O59" s="11">
        <v>-5551.5131862975095</v>
      </c>
      <c r="P59" s="11">
        <v>-2917.6960433986792</v>
      </c>
    </row>
    <row r="60" spans="1:16" x14ac:dyDescent="0.2">
      <c r="A60" s="35">
        <v>60</v>
      </c>
    </row>
    <row r="61" spans="1:16" x14ac:dyDescent="0.2">
      <c r="A61" s="35">
        <v>61</v>
      </c>
      <c r="B61" s="8"/>
      <c r="C61" s="8" t="s">
        <v>9</v>
      </c>
      <c r="D61" s="14"/>
      <c r="E61" s="10">
        <v>350765620.36680174</v>
      </c>
      <c r="F61" s="10">
        <v>226128526.5937033</v>
      </c>
      <c r="G61" s="10">
        <v>73002895.881499782</v>
      </c>
      <c r="H61" s="10">
        <v>13938442.095830888</v>
      </c>
      <c r="I61" s="10">
        <v>3593104.221162328</v>
      </c>
      <c r="J61" s="10">
        <v>-438237.84332471993</v>
      </c>
      <c r="K61" s="10">
        <v>4152229.9990697722</v>
      </c>
      <c r="L61" s="10">
        <v>175484.92174709326</v>
      </c>
      <c r="M61" s="10">
        <v>68295.090280624907</v>
      </c>
      <c r="N61" s="10">
        <v>30027317.335067175</v>
      </c>
      <c r="O61" s="10">
        <v>76845.61237780044</v>
      </c>
      <c r="P61" s="10">
        <v>40716.459387709714</v>
      </c>
    </row>
    <row r="62" spans="1:16" x14ac:dyDescent="0.2">
      <c r="A62" s="35">
        <v>62</v>
      </c>
    </row>
    <row r="63" spans="1:16" x14ac:dyDescent="0.2">
      <c r="A63" s="35">
        <v>63</v>
      </c>
    </row>
    <row r="64" spans="1:16" x14ac:dyDescent="0.2">
      <c r="A64" s="35">
        <v>64</v>
      </c>
      <c r="C64" s="8" t="s">
        <v>7</v>
      </c>
      <c r="D64" s="14">
        <v>5.9118124837598221E-2</v>
      </c>
      <c r="E64" s="8">
        <v>132495669.36110969</v>
      </c>
      <c r="F64" s="8">
        <v>85286681.587492108</v>
      </c>
      <c r="G64" s="8">
        <v>28330610.449474167</v>
      </c>
      <c r="H64" s="8">
        <v>5209480.1380243581</v>
      </c>
      <c r="I64" s="8">
        <v>593949.48978618521</v>
      </c>
      <c r="J64" s="8">
        <v>18955.787791640094</v>
      </c>
      <c r="K64" s="8">
        <v>1702484.7299708526</v>
      </c>
      <c r="L64" s="8">
        <v>60372.66605565331</v>
      </c>
      <c r="M64" s="8">
        <v>24033.633745855597</v>
      </c>
      <c r="N64" s="8">
        <v>11264187.115344003</v>
      </c>
      <c r="O64" s="8">
        <v>931.68598518620831</v>
      </c>
      <c r="P64" s="8">
        <v>3982.0774397471728</v>
      </c>
    </row>
    <row r="65" spans="1:16" x14ac:dyDescent="0.2">
      <c r="A65" s="35">
        <v>65</v>
      </c>
      <c r="C65" s="8" t="s">
        <v>65</v>
      </c>
      <c r="D65" s="14"/>
      <c r="E65" s="10">
        <v>256586554.59497809</v>
      </c>
      <c r="F65" s="10">
        <v>159765513.87800059</v>
      </c>
      <c r="G65" s="10">
        <v>56056311.557633467</v>
      </c>
      <c r="H65" s="10">
        <v>10860660.071395412</v>
      </c>
      <c r="I65" s="10">
        <v>3265973.7439535414</v>
      </c>
      <c r="J65" s="10">
        <v>637577.34157087142</v>
      </c>
      <c r="K65" s="10">
        <v>3038649.7624893156</v>
      </c>
      <c r="L65" s="10">
        <v>134733.14565692097</v>
      </c>
      <c r="M65" s="10">
        <v>49370.537353898719</v>
      </c>
      <c r="N65" s="10">
        <v>22656647.039353698</v>
      </c>
      <c r="O65" s="10">
        <v>81465.439578911741</v>
      </c>
      <c r="P65" s="10">
        <v>39652.077991361228</v>
      </c>
    </row>
    <row r="66" spans="1:16" x14ac:dyDescent="0.2">
      <c r="A66" s="35">
        <v>66</v>
      </c>
      <c r="C66" s="8" t="s">
        <v>5</v>
      </c>
      <c r="D66" s="14"/>
      <c r="E66" s="11">
        <v>-38316603.58928594</v>
      </c>
      <c r="F66" s="11">
        <v>-18923668.871789373</v>
      </c>
      <c r="G66" s="11">
        <v>-11384026.125607835</v>
      </c>
      <c r="H66" s="11">
        <v>-2131698.1135888812</v>
      </c>
      <c r="I66" s="11">
        <v>-266819.01257739816</v>
      </c>
      <c r="J66" s="11">
        <v>-1094770.9726872314</v>
      </c>
      <c r="K66" s="11">
        <v>-588904.49339039484</v>
      </c>
      <c r="L66" s="11">
        <v>-19620.889965480972</v>
      </c>
      <c r="M66" s="11">
        <v>-5109.0808191294054</v>
      </c>
      <c r="N66" s="11">
        <v>-3893516.8196305181</v>
      </c>
      <c r="O66" s="11">
        <v>-5551.5131862975095</v>
      </c>
      <c r="P66" s="11">
        <v>-2917.6960433986792</v>
      </c>
    </row>
    <row r="67" spans="1:16" x14ac:dyDescent="0.2">
      <c r="A67" s="35">
        <v>67</v>
      </c>
    </row>
    <row r="68" spans="1:16" x14ac:dyDescent="0.2">
      <c r="A68" s="35">
        <v>68</v>
      </c>
      <c r="C68" s="8" t="s">
        <v>4</v>
      </c>
      <c r="D68" s="14"/>
      <c r="E68" s="10">
        <v>350765620.36680186</v>
      </c>
      <c r="F68" s="10">
        <v>226128526.59370333</v>
      </c>
      <c r="G68" s="10">
        <v>73002895.881499797</v>
      </c>
      <c r="H68" s="10">
        <v>13938442.095830889</v>
      </c>
      <c r="I68" s="10">
        <v>3593104.2211623285</v>
      </c>
      <c r="J68" s="10">
        <v>-438237.84332471981</v>
      </c>
      <c r="K68" s="10">
        <v>4152229.9990697731</v>
      </c>
      <c r="L68" s="10">
        <v>175484.92174709329</v>
      </c>
      <c r="M68" s="10">
        <v>68295.090280624907</v>
      </c>
      <c r="N68" s="10">
        <v>30027317.335067183</v>
      </c>
      <c r="O68" s="10">
        <v>76845.61237780044</v>
      </c>
      <c r="P68" s="10">
        <v>40716.459387709721</v>
      </c>
    </row>
    <row r="69" spans="1:16" x14ac:dyDescent="0.2">
      <c r="C69" s="51"/>
    </row>
    <row r="70" spans="1:16" x14ac:dyDescent="0.2">
      <c r="A70" s="35"/>
      <c r="B70" s="47"/>
      <c r="C70" s="47" t="s">
        <v>87</v>
      </c>
      <c r="D70" s="49"/>
      <c r="E70" s="48"/>
      <c r="F70" s="47"/>
      <c r="G70" s="48"/>
      <c r="H70" s="48"/>
      <c r="I70" s="48"/>
      <c r="J70" s="47"/>
      <c r="K70" s="47"/>
      <c r="L70" s="47"/>
      <c r="M70" s="47"/>
      <c r="N70" s="47"/>
      <c r="O70" s="48"/>
      <c r="P70" s="48"/>
    </row>
    <row r="71" spans="1:16" x14ac:dyDescent="0.2">
      <c r="A71" s="35"/>
      <c r="B71" s="47"/>
      <c r="C71" s="48" t="s">
        <v>79</v>
      </c>
      <c r="D71" s="49"/>
      <c r="E71" s="48"/>
      <c r="F71" s="47"/>
      <c r="G71" s="48"/>
      <c r="H71" s="47"/>
      <c r="I71" s="47"/>
      <c r="J71" s="47"/>
      <c r="K71" s="47"/>
      <c r="L71" s="47"/>
      <c r="M71" s="47"/>
      <c r="N71" s="47"/>
      <c r="O71" s="48"/>
      <c r="P71" s="48"/>
    </row>
    <row r="72" spans="1:16" x14ac:dyDescent="0.2">
      <c r="A72" s="35"/>
      <c r="B72" s="47"/>
      <c r="C72" s="47" t="s">
        <v>88</v>
      </c>
      <c r="D72" s="49"/>
      <c r="E72" s="48"/>
      <c r="F72" s="47"/>
      <c r="G72" s="48"/>
      <c r="H72" s="47"/>
      <c r="I72" s="47"/>
      <c r="J72" s="47"/>
      <c r="K72" s="47"/>
      <c r="L72" s="47"/>
      <c r="M72" s="47"/>
      <c r="N72" s="47"/>
      <c r="O72" s="48"/>
      <c r="P72" s="48"/>
    </row>
    <row r="73" spans="1:16" x14ac:dyDescent="0.2">
      <c r="A73" s="35"/>
      <c r="B73" s="47"/>
      <c r="C73" s="47" t="s">
        <v>89</v>
      </c>
      <c r="D73" s="49"/>
      <c r="E73" s="48"/>
      <c r="F73" s="47"/>
      <c r="G73" s="48"/>
      <c r="H73" s="47"/>
      <c r="I73" s="47"/>
      <c r="J73" s="47"/>
      <c r="K73" s="47"/>
      <c r="L73" s="47"/>
      <c r="M73" s="47"/>
      <c r="N73" s="47"/>
      <c r="O73" s="47"/>
      <c r="P73" s="47"/>
    </row>
    <row r="74" spans="1:16" x14ac:dyDescent="0.2">
      <c r="A74" s="35"/>
      <c r="B74" s="50"/>
      <c r="C74" s="47" t="s">
        <v>90</v>
      </c>
      <c r="D74" s="49"/>
      <c r="E74" s="48"/>
      <c r="F74" s="47"/>
      <c r="G74" s="48"/>
      <c r="H74" s="47"/>
      <c r="I74" s="47"/>
      <c r="J74" s="47"/>
      <c r="K74" s="47"/>
      <c r="L74" s="47"/>
      <c r="M74" s="47"/>
      <c r="N74" s="47"/>
      <c r="O74" s="47"/>
      <c r="P74" s="47"/>
    </row>
    <row r="75" spans="1:16" x14ac:dyDescent="0.2">
      <c r="A75" s="3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x14ac:dyDescent="0.2">
      <c r="A76" s="3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</row>
    <row r="77" spans="1:16" x14ac:dyDescent="0.2">
      <c r="A77" s="35"/>
      <c r="B77" s="8"/>
      <c r="C77" s="40" t="s">
        <v>62</v>
      </c>
      <c r="D77" s="46" t="s">
        <v>61</v>
      </c>
      <c r="E77" s="40" t="s">
        <v>60</v>
      </c>
      <c r="F77" s="40" t="s">
        <v>59</v>
      </c>
      <c r="G77" s="40" t="s">
        <v>58</v>
      </c>
      <c r="H77" s="40" t="s">
        <v>57</v>
      </c>
      <c r="I77" s="40" t="s">
        <v>56</v>
      </c>
      <c r="J77" s="40" t="s">
        <v>55</v>
      </c>
      <c r="K77" s="40" t="s">
        <v>54</v>
      </c>
      <c r="L77" s="40" t="s">
        <v>53</v>
      </c>
      <c r="M77" s="40" t="s">
        <v>52</v>
      </c>
      <c r="N77" s="40" t="s">
        <v>51</v>
      </c>
      <c r="O77" s="40" t="s">
        <v>50</v>
      </c>
      <c r="P77" s="40" t="s">
        <v>49</v>
      </c>
    </row>
    <row r="78" spans="1:16" x14ac:dyDescent="0.2">
      <c r="A78" s="35"/>
      <c r="B78" s="8"/>
      <c r="C78" s="8"/>
      <c r="D78" s="14"/>
      <c r="E78" s="40"/>
      <c r="F78" s="37"/>
      <c r="G78" s="35"/>
      <c r="H78" s="35"/>
      <c r="I78" s="35"/>
      <c r="J78" s="35"/>
      <c r="K78" s="37"/>
      <c r="L78" s="35"/>
      <c r="M78" s="35"/>
      <c r="N78" s="35"/>
      <c r="O78" s="45"/>
      <c r="P78" s="45"/>
    </row>
    <row r="79" spans="1:16" ht="38.25" x14ac:dyDescent="0.2">
      <c r="A79" s="35"/>
      <c r="B79" s="42"/>
      <c r="C79" s="44" t="s">
        <v>48</v>
      </c>
      <c r="D79" s="41"/>
      <c r="E79" s="24" t="s">
        <v>91</v>
      </c>
      <c r="F79" s="24" t="s">
        <v>92</v>
      </c>
      <c r="G79" s="24" t="s">
        <v>93</v>
      </c>
      <c r="H79" s="24" t="s">
        <v>94</v>
      </c>
      <c r="I79" s="24" t="s">
        <v>95</v>
      </c>
      <c r="J79" s="24" t="s">
        <v>96</v>
      </c>
      <c r="K79" s="24" t="s">
        <v>97</v>
      </c>
      <c r="L79" s="24" t="s">
        <v>98</v>
      </c>
      <c r="M79" s="24" t="s">
        <v>99</v>
      </c>
      <c r="N79" s="24" t="s">
        <v>100</v>
      </c>
      <c r="O79" s="24" t="s">
        <v>101</v>
      </c>
      <c r="P79" s="24" t="s">
        <v>102</v>
      </c>
    </row>
    <row r="80" spans="1:16" x14ac:dyDescent="0.2">
      <c r="A80" s="35"/>
      <c r="B80" s="42"/>
      <c r="C80" s="44"/>
      <c r="D80" s="41"/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1:16" x14ac:dyDescent="0.2">
      <c r="A81" s="35"/>
      <c r="B81" s="42"/>
      <c r="C81" s="5" t="s">
        <v>47</v>
      </c>
      <c r="D81" s="41"/>
      <c r="E81" s="40">
        <v>69168367.575411007</v>
      </c>
      <c r="F81" s="40">
        <v>36330139.539594084</v>
      </c>
      <c r="G81" s="40">
        <v>21403104.27172932</v>
      </c>
      <c r="H81" s="40">
        <v>4191097.1435028203</v>
      </c>
      <c r="I81" s="40">
        <v>138175.82100883924</v>
      </c>
      <c r="J81" s="40">
        <v>81759.813574074811</v>
      </c>
      <c r="K81" s="40">
        <v>881929.28514843225</v>
      </c>
      <c r="L81" s="40">
        <v>19165.82933567599</v>
      </c>
      <c r="M81" s="40">
        <v>3548.5031807443447</v>
      </c>
      <c r="N81" s="40">
        <v>6104488.6177496631</v>
      </c>
      <c r="O81" s="40">
        <v>10701.773528747312</v>
      </c>
      <c r="P81" s="40">
        <v>4256.977058598939</v>
      </c>
    </row>
    <row r="82" spans="1:16" x14ac:dyDescent="0.2">
      <c r="A82" s="35"/>
      <c r="B82" s="8"/>
      <c r="C82" s="8"/>
      <c r="D82" s="14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6" x14ac:dyDescent="0.2">
      <c r="A83" s="35">
        <v>83</v>
      </c>
      <c r="B83" s="8"/>
      <c r="C83" s="8" t="s">
        <v>46</v>
      </c>
      <c r="D83" s="14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1:16" x14ac:dyDescent="0.2">
      <c r="A84" s="35">
        <v>84</v>
      </c>
      <c r="B84" s="8"/>
      <c r="C84" s="8" t="s">
        <v>45</v>
      </c>
      <c r="D84" s="14"/>
      <c r="E84" s="37">
        <v>17496742.593048934</v>
      </c>
      <c r="F84" s="8">
        <v>9741774.7214851342</v>
      </c>
      <c r="G84" s="8">
        <v>4867204.74952369</v>
      </c>
      <c r="H84" s="8">
        <v>1011312.0763892537</v>
      </c>
      <c r="I84" s="8">
        <v>57898.886390454951</v>
      </c>
      <c r="J84" s="8">
        <v>81732.904675209385</v>
      </c>
      <c r="K84" s="8">
        <v>240403.68291014363</v>
      </c>
      <c r="L84" s="8">
        <v>5374.1212482106666</v>
      </c>
      <c r="M84" s="8">
        <v>1568.7164385486533</v>
      </c>
      <c r="N84" s="8">
        <v>1474609.7009266519</v>
      </c>
      <c r="O84" s="8">
        <v>10947.555915310642</v>
      </c>
      <c r="P84" s="8">
        <v>3915.4771463293187</v>
      </c>
    </row>
    <row r="85" spans="1:16" x14ac:dyDescent="0.2">
      <c r="A85" s="35">
        <v>85</v>
      </c>
      <c r="B85" s="8"/>
      <c r="C85" s="8" t="s">
        <v>44</v>
      </c>
      <c r="D85" s="14"/>
      <c r="E85" s="37">
        <v>15357194.487416791</v>
      </c>
      <c r="F85" s="8">
        <v>8366809.4808513438</v>
      </c>
      <c r="G85" s="8">
        <v>4527033.6414828021</v>
      </c>
      <c r="H85" s="8">
        <v>939915.51485171448</v>
      </c>
      <c r="I85" s="8">
        <v>10387.438602476839</v>
      </c>
      <c r="J85" s="8">
        <v>602.36955666464439</v>
      </c>
      <c r="K85" s="8">
        <v>224947.06629322213</v>
      </c>
      <c r="L85" s="8">
        <v>3809.0883378431508</v>
      </c>
      <c r="M85" s="8">
        <v>908.17188893901596</v>
      </c>
      <c r="N85" s="8">
        <v>1282651.2734765061</v>
      </c>
      <c r="O85" s="8">
        <v>65.22103763953605</v>
      </c>
      <c r="P85" s="8">
        <v>65.22103763953605</v>
      </c>
    </row>
    <row r="86" spans="1:16" x14ac:dyDescent="0.2">
      <c r="A86" s="35">
        <v>86</v>
      </c>
      <c r="B86" s="8"/>
      <c r="C86" s="8" t="s">
        <v>43</v>
      </c>
      <c r="D86" s="14"/>
      <c r="E86" s="37">
        <v>1242585.4553383375</v>
      </c>
      <c r="F86" s="8">
        <v>793554.88456967787</v>
      </c>
      <c r="G86" s="8">
        <v>263009.6964816479</v>
      </c>
      <c r="H86" s="8">
        <v>48255.695214873223</v>
      </c>
      <c r="I86" s="8">
        <v>9665.0797442677995</v>
      </c>
      <c r="J86" s="8">
        <v>709.67316688941571</v>
      </c>
      <c r="K86" s="8">
        <v>15650.894368773643</v>
      </c>
      <c r="L86" s="8">
        <v>654.77627327240123</v>
      </c>
      <c r="M86" s="8">
        <v>297.95333895728322</v>
      </c>
      <c r="N86" s="8">
        <v>110633.12369534197</v>
      </c>
      <c r="O86" s="8">
        <v>76.839242317871324</v>
      </c>
      <c r="P86" s="8">
        <v>76.839242317871324</v>
      </c>
    </row>
    <row r="87" spans="1:16" x14ac:dyDescent="0.2">
      <c r="A87" s="35">
        <v>87</v>
      </c>
      <c r="B87" s="8"/>
      <c r="C87" s="8" t="s">
        <v>42</v>
      </c>
      <c r="D87" s="14"/>
      <c r="E87" s="37">
        <v>3562740.5298144971</v>
      </c>
      <c r="F87" s="8">
        <v>2293315.0842613848</v>
      </c>
      <c r="G87" s="8">
        <v>761795.57090002636</v>
      </c>
      <c r="H87" s="8">
        <v>140080.24652050069</v>
      </c>
      <c r="I87" s="8">
        <v>15970.996864483179</v>
      </c>
      <c r="J87" s="8">
        <v>509.71140238385647</v>
      </c>
      <c r="K87" s="8">
        <v>45778.940384279464</v>
      </c>
      <c r="L87" s="8">
        <v>1623.3899967191385</v>
      </c>
      <c r="M87" s="8">
        <v>646.25207327878184</v>
      </c>
      <c r="N87" s="8">
        <v>302888.20883552387</v>
      </c>
      <c r="O87" s="8">
        <v>25.052557841995057</v>
      </c>
      <c r="P87" s="8">
        <v>107.0760180755871</v>
      </c>
    </row>
    <row r="88" spans="1:16" x14ac:dyDescent="0.2">
      <c r="A88" s="35">
        <v>88</v>
      </c>
      <c r="B88" s="8"/>
      <c r="C88" s="8" t="s">
        <v>41</v>
      </c>
      <c r="D88" s="14"/>
      <c r="E88" s="37">
        <v>8450839.4932813756</v>
      </c>
      <c r="F88" s="8">
        <v>4557381.5488195363</v>
      </c>
      <c r="G88" s="8">
        <v>2499876.2860931256</v>
      </c>
      <c r="H88" s="8">
        <v>451211.29020548827</v>
      </c>
      <c r="I88" s="8">
        <v>44961.831063545062</v>
      </c>
      <c r="J88" s="8">
        <v>3560.4931270929178</v>
      </c>
      <c r="K88" s="8">
        <v>94858.268705199458</v>
      </c>
      <c r="L88" s="8">
        <v>3395.9450859305566</v>
      </c>
      <c r="M88" s="8">
        <v>1012.3469942488859</v>
      </c>
      <c r="N88" s="8">
        <v>793818.43382461567</v>
      </c>
      <c r="O88" s="8">
        <v>359.9251289945168</v>
      </c>
      <c r="P88" s="8">
        <v>403.12423359399264</v>
      </c>
    </row>
    <row r="89" spans="1:16" x14ac:dyDescent="0.2">
      <c r="A89" s="35">
        <v>89</v>
      </c>
      <c r="B89" s="8"/>
      <c r="C89" s="8" t="s">
        <v>40</v>
      </c>
      <c r="D89" s="14"/>
      <c r="E89" s="37">
        <v>1913881.2217282443</v>
      </c>
      <c r="F89" s="8">
        <v>1032120.7701874985</v>
      </c>
      <c r="G89" s="8">
        <v>566152.78096349468</v>
      </c>
      <c r="H89" s="8">
        <v>102186.86747542811</v>
      </c>
      <c r="I89" s="8">
        <v>10182.610169729262</v>
      </c>
      <c r="J89" s="8">
        <v>806.35313704078681</v>
      </c>
      <c r="K89" s="8">
        <v>21482.772137001055</v>
      </c>
      <c r="L89" s="8">
        <v>769.08756049029398</v>
      </c>
      <c r="M89" s="8">
        <v>229.26857192191895</v>
      </c>
      <c r="N89" s="8">
        <v>179777.90196660557</v>
      </c>
      <c r="O89" s="8">
        <v>81.513078808132292</v>
      </c>
      <c r="P89" s="8">
        <v>91.296480226907818</v>
      </c>
    </row>
    <row r="90" spans="1:16" x14ac:dyDescent="0.2">
      <c r="A90" s="35">
        <v>90</v>
      </c>
      <c r="B90" s="8"/>
      <c r="C90" s="8" t="s">
        <v>39</v>
      </c>
      <c r="D90" s="14"/>
      <c r="E90" s="37">
        <v>-3449032.7362647746</v>
      </c>
      <c r="F90" s="8">
        <v>-2220122.0476191016</v>
      </c>
      <c r="G90" s="8">
        <v>-737482.23885181663</v>
      </c>
      <c r="H90" s="8">
        <v>-135609.47026877714</v>
      </c>
      <c r="I90" s="8">
        <v>-15461.269367054538</v>
      </c>
      <c r="J90" s="8">
        <v>-493.44354385551696</v>
      </c>
      <c r="K90" s="8">
        <v>-44317.867859188278</v>
      </c>
      <c r="L90" s="8">
        <v>-1571.5781701062024</v>
      </c>
      <c r="M90" s="8">
        <v>-625.62640696530184</v>
      </c>
      <c r="N90" s="8">
        <v>-293221.28259413724</v>
      </c>
      <c r="O90" s="8">
        <v>-24.252984858458589</v>
      </c>
      <c r="P90" s="8">
        <v>-103.65859891312584</v>
      </c>
    </row>
    <row r="91" spans="1:16" x14ac:dyDescent="0.2">
      <c r="A91" s="35">
        <v>91</v>
      </c>
      <c r="B91" s="8"/>
      <c r="C91" s="8" t="s">
        <v>38</v>
      </c>
      <c r="E91" s="37">
        <v>-40964.570706736493</v>
      </c>
      <c r="F91" s="8">
        <v>-26368.652764882179</v>
      </c>
      <c r="G91" s="8">
        <v>-8759.1639826315568</v>
      </c>
      <c r="H91" s="8">
        <v>-1610.6497554860971</v>
      </c>
      <c r="I91" s="8">
        <v>-183.63532927452701</v>
      </c>
      <c r="J91" s="8">
        <v>-5.8606874702914373</v>
      </c>
      <c r="K91" s="8">
        <v>-526.36857064326637</v>
      </c>
      <c r="L91" s="8">
        <v>-18.665820243909938</v>
      </c>
      <c r="M91" s="8">
        <v>-7.4306390063107166</v>
      </c>
      <c r="N91" s="8">
        <v>-3482.6239360534128</v>
      </c>
      <c r="O91" s="8">
        <v>-0.28805557646277635</v>
      </c>
      <c r="P91" s="8">
        <v>-1.2311654684775954</v>
      </c>
    </row>
    <row r="92" spans="1:16" x14ac:dyDescent="0.2">
      <c r="A92" s="35">
        <v>92</v>
      </c>
      <c r="B92" s="8"/>
      <c r="C92" s="8" t="s">
        <v>37</v>
      </c>
      <c r="E92" s="37">
        <v>-8138.617903972744</v>
      </c>
      <c r="F92" s="8">
        <v>-3106.0493506676439</v>
      </c>
      <c r="G92" s="8">
        <v>-2223.1020422241259</v>
      </c>
      <c r="H92" s="8">
        <v>-595.03153736676586</v>
      </c>
      <c r="I92" s="8">
        <v>-10.547331831206204</v>
      </c>
      <c r="J92" s="8">
        <v>-1339.8308053619648</v>
      </c>
      <c r="K92" s="8">
        <v>-69.859583671590258</v>
      </c>
      <c r="L92" s="8">
        <v>-2.3045409867879867</v>
      </c>
      <c r="M92" s="8">
        <v>-2.8318723558739145</v>
      </c>
      <c r="N92" s="8">
        <v>-548.00169645488165</v>
      </c>
      <c r="O92" s="8">
        <v>-179.81661936653379</v>
      </c>
      <c r="P92" s="8">
        <v>-61.242523685369378</v>
      </c>
    </row>
    <row r="93" spans="1:16" x14ac:dyDescent="0.2">
      <c r="A93" s="35">
        <v>93</v>
      </c>
      <c r="B93" s="8"/>
      <c r="D93" s="14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1:16" x14ac:dyDescent="0.2">
      <c r="A94" s="35">
        <v>94</v>
      </c>
      <c r="B94" s="8"/>
      <c r="C94" s="8" t="s">
        <v>10</v>
      </c>
      <c r="D94" s="14"/>
      <c r="E94" s="39">
        <v>44525847.855752699</v>
      </c>
      <c r="F94" s="39">
        <v>24535359.740439925</v>
      </c>
      <c r="G94" s="39">
        <v>12736608.220568115</v>
      </c>
      <c r="H94" s="39">
        <v>2555146.5390956285</v>
      </c>
      <c r="I94" s="39">
        <v>133411.39080679684</v>
      </c>
      <c r="J94" s="39">
        <v>86082.370028593228</v>
      </c>
      <c r="K94" s="39">
        <v>598207.52878511627</v>
      </c>
      <c r="L94" s="39">
        <v>14033.859971129306</v>
      </c>
      <c r="M94" s="39">
        <v>4026.8203875670529</v>
      </c>
      <c r="N94" s="39">
        <v>3847126.7344985995</v>
      </c>
      <c r="O94" s="39">
        <v>11351.74930111124</v>
      </c>
      <c r="P94" s="39">
        <v>4492.9018701162404</v>
      </c>
    </row>
    <row r="95" spans="1:16" x14ac:dyDescent="0.2">
      <c r="A95" s="35">
        <v>95</v>
      </c>
      <c r="B95" s="8"/>
      <c r="C95" s="8"/>
      <c r="D95" s="14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1:16" x14ac:dyDescent="0.2">
      <c r="A96" s="35">
        <v>96</v>
      </c>
      <c r="B96" s="8"/>
      <c r="C96" s="8"/>
      <c r="D96" s="14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 x14ac:dyDescent="0.2">
      <c r="A97" s="35">
        <v>97</v>
      </c>
      <c r="B97" s="8"/>
      <c r="C97" s="8" t="s">
        <v>35</v>
      </c>
      <c r="D97" s="14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1:16" x14ac:dyDescent="0.2">
      <c r="A98" s="35">
        <v>98</v>
      </c>
      <c r="B98" s="8"/>
      <c r="C98" s="8" t="s">
        <v>34</v>
      </c>
      <c r="D98" s="14"/>
      <c r="E98" s="37">
        <v>636998397.2706517</v>
      </c>
      <c r="F98" s="8">
        <v>351140973.17522794</v>
      </c>
      <c r="G98" s="8">
        <v>184286722.9901005</v>
      </c>
      <c r="H98" s="8">
        <v>38235361.321678698</v>
      </c>
      <c r="I98" s="8">
        <v>461045.29764246132</v>
      </c>
      <c r="J98" s="8">
        <v>27364.92684044924</v>
      </c>
      <c r="K98" s="8">
        <v>9168039.6769691724</v>
      </c>
      <c r="L98" s="8">
        <v>156887.59313817258</v>
      </c>
      <c r="M98" s="8">
        <v>38003.34138526539</v>
      </c>
      <c r="N98" s="8">
        <v>53478073.120562591</v>
      </c>
      <c r="O98" s="8">
        <v>2962.9135531789825</v>
      </c>
      <c r="P98" s="8">
        <v>2962.9135531789825</v>
      </c>
    </row>
    <row r="99" spans="1:16" x14ac:dyDescent="0.2">
      <c r="A99" s="35">
        <v>99</v>
      </c>
      <c r="B99" s="8"/>
      <c r="C99" s="8" t="s">
        <v>33</v>
      </c>
      <c r="D99" s="14"/>
      <c r="E99" s="37">
        <v>933734.15911315475</v>
      </c>
      <c r="F99" s="8">
        <v>501697.2856293323</v>
      </c>
      <c r="G99" s="8">
        <v>280688.39857841539</v>
      </c>
      <c r="H99" s="8">
        <v>58694.413505492943</v>
      </c>
      <c r="I99" s="8">
        <v>161.06101628519571</v>
      </c>
      <c r="J99" s="8">
        <v>767.87001289971136</v>
      </c>
      <c r="K99" s="8">
        <v>13785.57710939505</v>
      </c>
      <c r="L99" s="8">
        <v>213.16851622053957</v>
      </c>
      <c r="M99" s="8">
        <v>44.521585790914664</v>
      </c>
      <c r="N99" s="8">
        <v>77543.673695016274</v>
      </c>
      <c r="O99" s="8">
        <v>103.02906338825947</v>
      </c>
      <c r="P99" s="8">
        <v>35.160400918147786</v>
      </c>
    </row>
    <row r="100" spans="1:16" x14ac:dyDescent="0.2">
      <c r="A100" s="35">
        <v>100</v>
      </c>
      <c r="B100" s="8"/>
      <c r="C100" s="8" t="s">
        <v>32</v>
      </c>
      <c r="D100" s="14"/>
      <c r="E100" s="37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x14ac:dyDescent="0.2">
      <c r="A101" s="35">
        <v>101</v>
      </c>
      <c r="B101" s="8"/>
      <c r="C101" s="5" t="s">
        <v>31</v>
      </c>
      <c r="D101" s="14"/>
      <c r="E101" s="37">
        <v>3.4695321678774786E-9</v>
      </c>
      <c r="F101" s="8">
        <v>2.2157544072018167E-9</v>
      </c>
      <c r="G101" s="8">
        <v>7.3437251215716506E-10</v>
      </c>
      <c r="H101" s="8">
        <v>1.3473897196527764E-10</v>
      </c>
      <c r="I101" s="8">
        <v>2.6986719451586975E-11</v>
      </c>
      <c r="J101" s="8">
        <v>1.9815408836665334E-12</v>
      </c>
      <c r="K101" s="8">
        <v>4.3700239074283401E-11</v>
      </c>
      <c r="L101" s="8">
        <v>1.8282584373748066E-12</v>
      </c>
      <c r="M101" s="8">
        <v>8.3194173052453693E-13</v>
      </c>
      <c r="N101" s="8">
        <v>3.0890847775877266E-10</v>
      </c>
      <c r="O101" s="8">
        <v>2.1454960850527326E-13</v>
      </c>
      <c r="P101" s="8">
        <v>2.1454960850527326E-13</v>
      </c>
    </row>
    <row r="102" spans="1:16" x14ac:dyDescent="0.2">
      <c r="A102" s="35">
        <v>102</v>
      </c>
      <c r="B102" s="8"/>
      <c r="C102" s="8" t="s">
        <v>30</v>
      </c>
      <c r="D102" s="14"/>
      <c r="E102" s="37">
        <v>1023584.2243710429</v>
      </c>
      <c r="F102" s="8">
        <v>653693.68161237438</v>
      </c>
      <c r="G102" s="8">
        <v>216655.18055008014</v>
      </c>
      <c r="H102" s="8">
        <v>39750.801963597973</v>
      </c>
      <c r="I102" s="8">
        <v>7961.6440953969741</v>
      </c>
      <c r="J102" s="8">
        <v>584.59581589875745</v>
      </c>
      <c r="K102" s="8">
        <v>12892.480355656735</v>
      </c>
      <c r="L102" s="8">
        <v>539.37430293806437</v>
      </c>
      <c r="M102" s="8">
        <v>245.44013133673099</v>
      </c>
      <c r="N102" s="8">
        <v>91134.43234099992</v>
      </c>
      <c r="O102" s="8">
        <v>63.296601381658164</v>
      </c>
      <c r="P102" s="8">
        <v>63.296601381658164</v>
      </c>
    </row>
    <row r="103" spans="1:16" x14ac:dyDescent="0.2">
      <c r="A103" s="35">
        <v>103</v>
      </c>
      <c r="B103" s="8"/>
      <c r="C103" s="8" t="s">
        <v>29</v>
      </c>
      <c r="D103" s="14"/>
      <c r="E103" s="37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</row>
    <row r="104" spans="1:16" x14ac:dyDescent="0.2">
      <c r="A104" s="35">
        <v>104</v>
      </c>
      <c r="B104" s="8"/>
      <c r="C104" s="8" t="s">
        <v>28</v>
      </c>
      <c r="D104" s="14"/>
      <c r="E104" s="37">
        <v>5379505.1472406751</v>
      </c>
      <c r="F104" s="8">
        <v>3435524.3478994332</v>
      </c>
      <c r="G104" s="8">
        <v>1138643.6320486197</v>
      </c>
      <c r="H104" s="8">
        <v>208912.6020885258</v>
      </c>
      <c r="I104" s="8">
        <v>41842.87367070718</v>
      </c>
      <c r="J104" s="8">
        <v>3072.3765820200292</v>
      </c>
      <c r="K104" s="8">
        <v>67757.164269086919</v>
      </c>
      <c r="L104" s="8">
        <v>2834.712346927367</v>
      </c>
      <c r="M104" s="8">
        <v>1289.9245791685375</v>
      </c>
      <c r="N104" s="8">
        <v>478962.19597416394</v>
      </c>
      <c r="O104" s="8">
        <v>332.65889101084906</v>
      </c>
      <c r="P104" s="8">
        <v>332.65889101084906</v>
      </c>
    </row>
    <row r="105" spans="1:16" x14ac:dyDescent="0.2">
      <c r="A105" s="35">
        <v>105</v>
      </c>
      <c r="B105" s="8"/>
      <c r="C105" s="8" t="s">
        <v>27</v>
      </c>
      <c r="D105" s="14"/>
      <c r="E105" s="37">
        <v>1539860.3763565409</v>
      </c>
      <c r="F105" s="8">
        <v>983404.17390473408</v>
      </c>
      <c r="G105" s="8">
        <v>325931.87733665766</v>
      </c>
      <c r="H105" s="8">
        <v>59800.340230675334</v>
      </c>
      <c r="I105" s="8">
        <v>11977.343907081067</v>
      </c>
      <c r="J105" s="8">
        <v>879.45467666762727</v>
      </c>
      <c r="K105" s="8">
        <v>19395.198929359853</v>
      </c>
      <c r="L105" s="8">
        <v>811.42430426729686</v>
      </c>
      <c r="M105" s="8">
        <v>369.23540243638524</v>
      </c>
      <c r="N105" s="8">
        <v>137100.88329065678</v>
      </c>
      <c r="O105" s="8">
        <v>95.222187002286717</v>
      </c>
      <c r="P105" s="8">
        <v>95.222187002286717</v>
      </c>
    </row>
    <row r="106" spans="1:16" x14ac:dyDescent="0.2">
      <c r="A106" s="35">
        <v>106</v>
      </c>
      <c r="B106" s="8"/>
      <c r="C106" s="8" t="s">
        <v>26</v>
      </c>
      <c r="E106" s="37">
        <v>1146820.134967895</v>
      </c>
      <c r="F106" s="8">
        <v>680309.90012659726</v>
      </c>
      <c r="G106" s="8">
        <v>277796.81877525582</v>
      </c>
      <c r="H106" s="8">
        <v>56191.007071417334</v>
      </c>
      <c r="I106" s="8">
        <v>12390.809912380624</v>
      </c>
      <c r="J106" s="8">
        <v>4474.7660015089432</v>
      </c>
      <c r="K106" s="8">
        <v>13097.776988730315</v>
      </c>
      <c r="L106" s="8">
        <v>518.98354027633161</v>
      </c>
      <c r="M106" s="8">
        <v>148.2482166899232</v>
      </c>
      <c r="N106" s="8">
        <v>101073.32657873012</v>
      </c>
      <c r="O106" s="8">
        <v>595.25074495061426</v>
      </c>
      <c r="P106" s="8">
        <v>223.24701135778065</v>
      </c>
    </row>
    <row r="107" spans="1:16" x14ac:dyDescent="0.2">
      <c r="A107" s="35">
        <v>107</v>
      </c>
      <c r="B107" s="8"/>
      <c r="C107" s="8" t="s">
        <v>25</v>
      </c>
      <c r="D107" s="14"/>
      <c r="E107" s="37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</row>
    <row r="108" spans="1:16" x14ac:dyDescent="0.2">
      <c r="A108" s="35">
        <v>108</v>
      </c>
      <c r="B108" s="8"/>
      <c r="C108" s="8" t="s">
        <v>24</v>
      </c>
      <c r="D108" s="14"/>
      <c r="E108" s="37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</row>
    <row r="109" spans="1:16" x14ac:dyDescent="0.2">
      <c r="A109" s="35">
        <v>109</v>
      </c>
      <c r="B109" s="8"/>
      <c r="C109" s="8"/>
      <c r="D109" s="14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1:16" x14ac:dyDescent="0.2">
      <c r="A110" s="35">
        <v>110</v>
      </c>
      <c r="B110" s="8"/>
      <c r="C110" s="8" t="s">
        <v>23</v>
      </c>
      <c r="D110" s="14"/>
      <c r="E110" s="39">
        <v>647021901.31270099</v>
      </c>
      <c r="F110" s="39">
        <v>357395602.56440037</v>
      </c>
      <c r="G110" s="39">
        <v>186526438.8973895</v>
      </c>
      <c r="H110" s="39">
        <v>38658710.48653841</v>
      </c>
      <c r="I110" s="39">
        <v>535379.03024431237</v>
      </c>
      <c r="J110" s="39">
        <v>37143.989929444309</v>
      </c>
      <c r="K110" s="39">
        <v>9294967.8746214025</v>
      </c>
      <c r="L110" s="39">
        <v>161805.2561488022</v>
      </c>
      <c r="M110" s="39">
        <v>40100.711300687886</v>
      </c>
      <c r="N110" s="39">
        <v>54363887.632442154</v>
      </c>
      <c r="O110" s="39">
        <v>4152.3710409126506</v>
      </c>
      <c r="P110" s="39">
        <v>3712.4986448497048</v>
      </c>
    </row>
    <row r="111" spans="1:16" x14ac:dyDescent="0.2">
      <c r="A111" s="35">
        <v>111</v>
      </c>
      <c r="B111" s="8"/>
      <c r="C111" s="8"/>
      <c r="D111" s="14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x14ac:dyDescent="0.2">
      <c r="A112" s="35">
        <v>112</v>
      </c>
      <c r="B112" s="8"/>
      <c r="C112" s="8" t="s">
        <v>22</v>
      </c>
      <c r="D112" s="14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 x14ac:dyDescent="0.2">
      <c r="A113" s="35">
        <v>113</v>
      </c>
      <c r="B113" s="8"/>
      <c r="C113" s="8" t="s">
        <v>21</v>
      </c>
      <c r="D113" s="14"/>
      <c r="E113" s="37">
        <v>-178446602.8714458</v>
      </c>
      <c r="F113" s="8">
        <v>-97403564.98754026</v>
      </c>
      <c r="G113" s="8">
        <v>-52440452.973555021</v>
      </c>
      <c r="H113" s="8">
        <v>-10877842.496149693</v>
      </c>
      <c r="I113" s="8">
        <v>-134583.49422893376</v>
      </c>
      <c r="J113" s="8">
        <v>-8039.2553624863203</v>
      </c>
      <c r="K113" s="8">
        <v>-2609814.1996647334</v>
      </c>
      <c r="L113" s="8">
        <v>-44805.896307055191</v>
      </c>
      <c r="M113" s="8">
        <v>-10905.891636564962</v>
      </c>
      <c r="N113" s="8">
        <v>-14914852.790295277</v>
      </c>
      <c r="O113" s="8">
        <v>-870.44335290415461</v>
      </c>
      <c r="P113" s="8">
        <v>-870.44335290415461</v>
      </c>
    </row>
    <row r="114" spans="1:16" x14ac:dyDescent="0.2">
      <c r="A114" s="35">
        <v>114</v>
      </c>
      <c r="B114" s="8"/>
      <c r="C114" s="8" t="s">
        <v>20</v>
      </c>
      <c r="D114" s="14"/>
      <c r="E114" s="37">
        <v>-6732301.4141970174</v>
      </c>
      <c r="F114" s="8">
        <v>-4299463.3879540497</v>
      </c>
      <c r="G114" s="8">
        <v>-1424980.9089297622</v>
      </c>
      <c r="H114" s="8">
        <v>-261448.32433250517</v>
      </c>
      <c r="I114" s="8">
        <v>-52365.195287871727</v>
      </c>
      <c r="J114" s="8">
        <v>-3844.9940360571695</v>
      </c>
      <c r="K114" s="8">
        <v>-84796.2108679706</v>
      </c>
      <c r="L114" s="8">
        <v>-3547.5638408580649</v>
      </c>
      <c r="M114" s="8">
        <v>-1614.3048163079143</v>
      </c>
      <c r="N114" s="8">
        <v>-599407.89738954604</v>
      </c>
      <c r="O114" s="8">
        <v>-416.31337104422971</v>
      </c>
      <c r="P114" s="8">
        <v>-416.31337104422971</v>
      </c>
    </row>
    <row r="115" spans="1:16" x14ac:dyDescent="0.2">
      <c r="A115" s="35">
        <v>115</v>
      </c>
      <c r="B115" s="8"/>
      <c r="C115" s="8" t="s">
        <v>19</v>
      </c>
      <c r="D115" s="14"/>
      <c r="E115" s="37">
        <v>-61198934.861429736</v>
      </c>
      <c r="F115" s="8">
        <v>-39240287.976009898</v>
      </c>
      <c r="G115" s="8">
        <v>-13005088.05607353</v>
      </c>
      <c r="H115" s="8">
        <v>-2376874.2805276937</v>
      </c>
      <c r="I115" s="8">
        <v>-264804.12952158641</v>
      </c>
      <c r="J115" s="8">
        <v>-26181.717779173847</v>
      </c>
      <c r="K115" s="8">
        <v>-779312.96010917926</v>
      </c>
      <c r="L115" s="8">
        <v>-31539.32493779065</v>
      </c>
      <c r="M115" s="8">
        <v>-14846.347393589285</v>
      </c>
      <c r="N115" s="8">
        <v>-5454330.4638263239</v>
      </c>
      <c r="O115" s="8">
        <v>-2834.8026254817428</v>
      </c>
      <c r="P115" s="8">
        <v>-2834.8026254817428</v>
      </c>
    </row>
    <row r="116" spans="1:16" x14ac:dyDescent="0.2">
      <c r="A116" s="35">
        <v>116</v>
      </c>
      <c r="B116" s="8"/>
      <c r="C116" s="8" t="s">
        <v>18</v>
      </c>
      <c r="D116" s="14"/>
      <c r="E116" s="37">
        <v>-103777.17051883136</v>
      </c>
      <c r="F116" s="8">
        <v>-66526.411474744818</v>
      </c>
      <c r="G116" s="8">
        <v>-22060.275211574422</v>
      </c>
      <c r="H116" s="8">
        <v>-4034.3225245799267</v>
      </c>
      <c r="I116" s="8">
        <v>-454.18856300334681</v>
      </c>
      <c r="J116" s="8">
        <v>-44.272026782084261</v>
      </c>
      <c r="K116" s="8">
        <v>-1320.525883282168</v>
      </c>
      <c r="L116" s="8">
        <v>-53.474088830065675</v>
      </c>
      <c r="M116" s="8">
        <v>-25.116911933277532</v>
      </c>
      <c r="N116" s="8">
        <v>-9248.9968040357799</v>
      </c>
      <c r="O116" s="8">
        <v>-4.7935150327332989</v>
      </c>
      <c r="P116" s="8">
        <v>-4.7935150327332989</v>
      </c>
    </row>
    <row r="117" spans="1:16" x14ac:dyDescent="0.2">
      <c r="A117" s="35">
        <v>117</v>
      </c>
      <c r="B117" s="8"/>
      <c r="C117" s="8" t="s">
        <v>17</v>
      </c>
      <c r="D117" s="14"/>
      <c r="E117" s="37">
        <v>-3921922.8007172439</v>
      </c>
      <c r="F117" s="8">
        <v>-1547336.2215568232</v>
      </c>
      <c r="G117" s="8">
        <v>-443358.89963464125</v>
      </c>
      <c r="H117" s="8">
        <v>-1074.5629366100036</v>
      </c>
      <c r="I117" s="8">
        <v>-18906.981130050037</v>
      </c>
      <c r="J117" s="8">
        <v>0</v>
      </c>
      <c r="K117" s="8">
        <v>-3031.8879168617154</v>
      </c>
      <c r="L117" s="8">
        <v>-23763.429832354886</v>
      </c>
      <c r="M117" s="8">
        <v>-22524.963984955568</v>
      </c>
      <c r="N117" s="8">
        <v>-1861925.8537249474</v>
      </c>
      <c r="O117" s="8">
        <v>0</v>
      </c>
      <c r="P117" s="8">
        <v>0</v>
      </c>
    </row>
    <row r="118" spans="1:16" x14ac:dyDescent="0.2">
      <c r="A118" s="35">
        <v>118</v>
      </c>
      <c r="B118" s="8"/>
      <c r="C118" s="8" t="s">
        <v>16</v>
      </c>
      <c r="D118" s="14"/>
      <c r="E118" s="37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</row>
    <row r="119" spans="1:16" x14ac:dyDescent="0.2">
      <c r="A119" s="35">
        <v>119</v>
      </c>
      <c r="B119" s="8"/>
      <c r="C119" s="8" t="s">
        <v>15</v>
      </c>
      <c r="D119" s="14"/>
      <c r="E119" s="37">
        <v>-645037.7328103917</v>
      </c>
      <c r="F119" s="8">
        <v>-236417.97484457624</v>
      </c>
      <c r="G119" s="8">
        <v>-173022.36280809122</v>
      </c>
      <c r="H119" s="8">
        <v>-49687.929875702765</v>
      </c>
      <c r="I119" s="8">
        <v>-2048.1225510232512</v>
      </c>
      <c r="J119" s="8">
        <v>-111134.65407458275</v>
      </c>
      <c r="K119" s="8">
        <v>-6745.8086199400777</v>
      </c>
      <c r="L119" s="8">
        <v>-235.2627825833429</v>
      </c>
      <c r="M119" s="8">
        <v>-397.16578411775674</v>
      </c>
      <c r="N119" s="8">
        <v>-43697.588874016699</v>
      </c>
      <c r="O119" s="8">
        <v>-15262.612597466792</v>
      </c>
      <c r="P119" s="8">
        <v>-6388.2499982907775</v>
      </c>
    </row>
    <row r="120" spans="1:16" x14ac:dyDescent="0.2">
      <c r="A120" s="35">
        <v>120</v>
      </c>
      <c r="B120" s="8"/>
      <c r="C120" s="8"/>
      <c r="D120" s="14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1:16" x14ac:dyDescent="0.2">
      <c r="A121" s="35">
        <v>121</v>
      </c>
      <c r="B121" s="8"/>
      <c r="C121" s="8" t="s">
        <v>14</v>
      </c>
      <c r="D121" s="14"/>
      <c r="E121" s="39">
        <v>-251048576.85111901</v>
      </c>
      <c r="F121" s="39">
        <v>-142793596.95938033</v>
      </c>
      <c r="G121" s="39">
        <v>-67508963.476212621</v>
      </c>
      <c r="H121" s="39">
        <v>-13570961.916346785</v>
      </c>
      <c r="I121" s="39">
        <v>-473162.11128246854</v>
      </c>
      <c r="J121" s="39">
        <v>-149244.89327908217</v>
      </c>
      <c r="K121" s="39">
        <v>-3485021.5930619673</v>
      </c>
      <c r="L121" s="39">
        <v>-103944.95178947219</v>
      </c>
      <c r="M121" s="39">
        <v>-50313.790527468766</v>
      </c>
      <c r="N121" s="39">
        <v>-22883463.590914149</v>
      </c>
      <c r="O121" s="39">
        <v>-19388.965461929653</v>
      </c>
      <c r="P121" s="39">
        <v>-10514.602862753636</v>
      </c>
    </row>
    <row r="122" spans="1:16" x14ac:dyDescent="0.2">
      <c r="A122" s="35">
        <v>122</v>
      </c>
      <c r="B122" s="8"/>
      <c r="C122" s="8"/>
      <c r="D122" s="14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ht="13.5" thickBot="1" x14ac:dyDescent="0.25">
      <c r="A123" s="35">
        <v>123</v>
      </c>
      <c r="B123" s="8"/>
      <c r="C123" s="8" t="s">
        <v>13</v>
      </c>
      <c r="D123" s="14"/>
      <c r="E123" s="38">
        <v>395973324.46158195</v>
      </c>
      <c r="F123" s="38">
        <v>214602005.60502005</v>
      </c>
      <c r="G123" s="38">
        <v>119017475.42117688</v>
      </c>
      <c r="H123" s="38">
        <v>25087748.570191626</v>
      </c>
      <c r="I123" s="38">
        <v>62216.918961843825</v>
      </c>
      <c r="J123" s="38">
        <v>-112100.90334963787</v>
      </c>
      <c r="K123" s="38">
        <v>5809946.2815594357</v>
      </c>
      <c r="L123" s="38">
        <v>57860.30435933001</v>
      </c>
      <c r="M123" s="38">
        <v>-10213.079226780879</v>
      </c>
      <c r="N123" s="38">
        <v>31480424.041528005</v>
      </c>
      <c r="O123" s="38">
        <v>-15236.594421017002</v>
      </c>
      <c r="P123" s="38">
        <v>-6802.1042179039314</v>
      </c>
    </row>
    <row r="124" spans="1:16" ht="13.5" thickTop="1" x14ac:dyDescent="0.2">
      <c r="A124" s="35">
        <v>124</v>
      </c>
      <c r="B124" s="8"/>
      <c r="C124" s="8"/>
      <c r="D124" s="14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x14ac:dyDescent="0.2">
      <c r="A125" s="35">
        <v>125</v>
      </c>
      <c r="B125" s="8"/>
      <c r="C125" s="5" t="s">
        <v>12</v>
      </c>
      <c r="D125" s="14"/>
      <c r="E125" s="36"/>
      <c r="F125" s="36">
        <v>5.4961181587756085E-2</v>
      </c>
      <c r="G125" s="36">
        <v>7.2817004565861987E-2</v>
      </c>
      <c r="H125" s="36">
        <v>6.5209143810974354E-2</v>
      </c>
      <c r="I125" s="36">
        <v>7.6577726469616941E-2</v>
      </c>
      <c r="J125" s="36">
        <v>3.8559514913421682E-2</v>
      </c>
      <c r="K125" s="36">
        <v>4.8833800282085005E-2</v>
      </c>
      <c r="L125" s="36">
        <v>8.8695858436478314E-2</v>
      </c>
      <c r="M125" s="36">
        <v>4.6833789908185305E-2</v>
      </c>
      <c r="N125" s="36">
        <v>7.1706844872013842E-2</v>
      </c>
      <c r="O125" s="36">
        <v>4.2658861580470171E-2</v>
      </c>
      <c r="P125" s="36">
        <v>3.4684092445440504E-2</v>
      </c>
    </row>
    <row r="126" spans="1:16" x14ac:dyDescent="0.2">
      <c r="A126" s="35">
        <v>126</v>
      </c>
      <c r="B126" s="8"/>
    </row>
    <row r="127" spans="1:16" x14ac:dyDescent="0.2">
      <c r="A127" s="35">
        <v>127</v>
      </c>
      <c r="B127" s="8"/>
      <c r="C127" s="8" t="s">
        <v>66</v>
      </c>
      <c r="D127" s="14">
        <v>5.9118124837598193E-2</v>
      </c>
      <c r="E127" s="8">
        <v>23409200.427878577</v>
      </c>
      <c r="F127" s="8">
        <v>12686868.157756522</v>
      </c>
      <c r="G127" s="8">
        <v>7036089.9698049091</v>
      </c>
      <c r="H127" s="8">
        <v>1483140.6518668642</v>
      </c>
      <c r="I127" s="8">
        <v>3678.1475821970134</v>
      </c>
      <c r="J127" s="8">
        <v>-6627.1951986314207</v>
      </c>
      <c r="K127" s="8">
        <v>343473.12957297015</v>
      </c>
      <c r="L127" s="8">
        <v>3420.5926962562985</v>
      </c>
      <c r="M127" s="8">
        <v>-603.77809270511284</v>
      </c>
      <c r="N127" s="8">
        <v>1861063.63842758</v>
      </c>
      <c r="O127" s="8">
        <v>-900.75889108153524</v>
      </c>
      <c r="P127" s="8">
        <v>-402.12764631239781</v>
      </c>
    </row>
    <row r="128" spans="1:16" x14ac:dyDescent="0.2">
      <c r="A128" s="35">
        <v>128</v>
      </c>
      <c r="B128" s="8"/>
      <c r="C128" s="8" t="s">
        <v>10</v>
      </c>
      <c r="D128" s="14"/>
      <c r="E128" s="10">
        <v>44116636.648858845</v>
      </c>
      <c r="F128" s="10">
        <v>24831351.667520594</v>
      </c>
      <c r="G128" s="10">
        <v>12195644.947938081</v>
      </c>
      <c r="H128" s="10">
        <v>2504444.70906572</v>
      </c>
      <c r="I128" s="10">
        <v>133050.96587478</v>
      </c>
      <c r="J128" s="10">
        <v>85317.698618506111</v>
      </c>
      <c r="K128" s="10">
        <v>618032.83412790799</v>
      </c>
      <c r="L128" s="10">
        <v>13466.030929170074</v>
      </c>
      <c r="M128" s="10">
        <v>3985.1928861794536</v>
      </c>
      <c r="N128" s="10">
        <v>3715636.3052682877</v>
      </c>
      <c r="O128" s="10">
        <v>11268.540302952335</v>
      </c>
      <c r="P128" s="10">
        <v>4437.7563266474926</v>
      </c>
    </row>
    <row r="129" spans="1:16" x14ac:dyDescent="0.2">
      <c r="A129" s="35">
        <v>129</v>
      </c>
      <c r="B129" s="8"/>
      <c r="C129" s="8" t="s">
        <v>5</v>
      </c>
      <c r="D129" s="14"/>
      <c r="E129" s="11">
        <v>-6707210.3241066439</v>
      </c>
      <c r="F129" s="11">
        <v>-3309281.7438498428</v>
      </c>
      <c r="G129" s="11">
        <v>-1992968.8133103903</v>
      </c>
      <c r="H129" s="11">
        <v>-372825.06618796766</v>
      </c>
      <c r="I129" s="11">
        <v>-47088.316665608319</v>
      </c>
      <c r="J129" s="11">
        <v>-193404.10667482344</v>
      </c>
      <c r="K129" s="11">
        <v>-103132.83002503637</v>
      </c>
      <c r="L129" s="11">
        <v>-3450.6599809557874</v>
      </c>
      <c r="M129" s="11">
        <v>-898.74512172141476</v>
      </c>
      <c r="N129" s="11">
        <v>-682664.47740087379</v>
      </c>
      <c r="O129" s="11">
        <v>-980.43333029210419</v>
      </c>
      <c r="P129" s="11">
        <v>-515.13155913123433</v>
      </c>
    </row>
    <row r="130" spans="1:16" x14ac:dyDescent="0.2">
      <c r="A130" s="35">
        <v>130</v>
      </c>
    </row>
    <row r="131" spans="1:16" x14ac:dyDescent="0.2">
      <c r="A131" s="35">
        <v>131</v>
      </c>
      <c r="B131" s="8"/>
      <c r="C131" s="8" t="s">
        <v>9</v>
      </c>
      <c r="D131" s="14"/>
      <c r="E131" s="10">
        <v>60818626.752630778</v>
      </c>
      <c r="F131" s="10">
        <v>34208938.081427276</v>
      </c>
      <c r="G131" s="10">
        <v>17238766.104432598</v>
      </c>
      <c r="H131" s="10">
        <v>3614760.2947446164</v>
      </c>
      <c r="I131" s="10">
        <v>89640.796791368688</v>
      </c>
      <c r="J131" s="10">
        <v>-114713.60325494876</v>
      </c>
      <c r="K131" s="10">
        <v>858373.13367584185</v>
      </c>
      <c r="L131" s="10">
        <v>13435.963644470583</v>
      </c>
      <c r="M131" s="10">
        <v>2482.6696717529258</v>
      </c>
      <c r="N131" s="10">
        <v>4894035.4662949936</v>
      </c>
      <c r="O131" s="10">
        <v>9387.3480815786952</v>
      </c>
      <c r="P131" s="10">
        <v>3520.4971212038608</v>
      </c>
    </row>
    <row r="132" spans="1:16" x14ac:dyDescent="0.2">
      <c r="A132" s="35">
        <v>132</v>
      </c>
    </row>
    <row r="133" spans="1:16" x14ac:dyDescent="0.2">
      <c r="A133" s="35">
        <v>133</v>
      </c>
    </row>
    <row r="134" spans="1:16" x14ac:dyDescent="0.2">
      <c r="A134" s="35">
        <v>134</v>
      </c>
      <c r="C134" s="8" t="s">
        <v>7</v>
      </c>
      <c r="D134" s="14">
        <v>5.9118124837598221E-2</v>
      </c>
      <c r="E134" s="8">
        <v>23409200.427878588</v>
      </c>
      <c r="F134" s="8">
        <v>12686868.157756528</v>
      </c>
      <c r="G134" s="8">
        <v>7036089.9698049128</v>
      </c>
      <c r="H134" s="8">
        <v>1483140.6518668649</v>
      </c>
      <c r="I134" s="8">
        <v>3678.1475821970153</v>
      </c>
      <c r="J134" s="8">
        <v>-6627.1951986314243</v>
      </c>
      <c r="K134" s="8">
        <v>343473.12957297033</v>
      </c>
      <c r="L134" s="8">
        <v>3420.5926962562999</v>
      </c>
      <c r="M134" s="8">
        <v>-603.77809270511318</v>
      </c>
      <c r="N134" s="8">
        <v>1861063.6384275809</v>
      </c>
      <c r="O134" s="8">
        <v>-900.75889108153569</v>
      </c>
      <c r="P134" s="8">
        <v>-402.12764631239804</v>
      </c>
    </row>
    <row r="135" spans="1:16" x14ac:dyDescent="0.2">
      <c r="A135" s="35">
        <v>135</v>
      </c>
      <c r="C135" s="8" t="s">
        <v>65</v>
      </c>
      <c r="D135" s="14"/>
      <c r="E135" s="10">
        <v>44116636.648858845</v>
      </c>
      <c r="F135" s="10">
        <v>24831351.667520598</v>
      </c>
      <c r="G135" s="10">
        <v>12195644.947938083</v>
      </c>
      <c r="H135" s="10">
        <v>2504444.7090657204</v>
      </c>
      <c r="I135" s="10">
        <v>133050.96587478</v>
      </c>
      <c r="J135" s="10">
        <v>85317.698618506111</v>
      </c>
      <c r="K135" s="10">
        <v>618032.83412790811</v>
      </c>
      <c r="L135" s="10">
        <v>13466.030929170074</v>
      </c>
      <c r="M135" s="10">
        <v>3985.1928861794536</v>
      </c>
      <c r="N135" s="10">
        <v>3715636.3052682881</v>
      </c>
      <c r="O135" s="10">
        <v>11268.540302952335</v>
      </c>
      <c r="P135" s="10">
        <v>4437.7563266474926</v>
      </c>
    </row>
    <row r="136" spans="1:16" x14ac:dyDescent="0.2">
      <c r="A136" s="35">
        <v>136</v>
      </c>
      <c r="C136" s="8" t="s">
        <v>5</v>
      </c>
      <c r="D136" s="14"/>
      <c r="E136" s="11">
        <v>-6707210.3241066439</v>
      </c>
      <c r="F136" s="11">
        <v>-3309281.7438498428</v>
      </c>
      <c r="G136" s="11">
        <v>-1992968.8133103903</v>
      </c>
      <c r="H136" s="11">
        <v>-372825.06618796766</v>
      </c>
      <c r="I136" s="11">
        <v>-47088.316665608319</v>
      </c>
      <c r="J136" s="11">
        <v>-193404.10667482344</v>
      </c>
      <c r="K136" s="11">
        <v>-103132.83002503637</v>
      </c>
      <c r="L136" s="11">
        <v>-3450.6599809557874</v>
      </c>
      <c r="M136" s="11">
        <v>-898.74512172141476</v>
      </c>
      <c r="N136" s="11">
        <v>-682664.47740087379</v>
      </c>
      <c r="O136" s="11">
        <v>-980.43333029210419</v>
      </c>
      <c r="P136" s="11">
        <v>-515.13155913123433</v>
      </c>
    </row>
    <row r="137" spans="1:16" x14ac:dyDescent="0.2">
      <c r="A137" s="35">
        <v>137</v>
      </c>
    </row>
    <row r="138" spans="1:16" x14ac:dyDescent="0.2">
      <c r="A138" s="35">
        <v>138</v>
      </c>
      <c r="C138" s="8" t="s">
        <v>4</v>
      </c>
      <c r="D138" s="14"/>
      <c r="E138" s="10">
        <v>60818626.752630793</v>
      </c>
      <c r="F138" s="10">
        <v>34208938.081427284</v>
      </c>
      <c r="G138" s="10">
        <v>17238766.104432605</v>
      </c>
      <c r="H138" s="10">
        <v>3614760.2947446178</v>
      </c>
      <c r="I138" s="10">
        <v>89640.796791368688</v>
      </c>
      <c r="J138" s="10">
        <v>-114713.60325494876</v>
      </c>
      <c r="K138" s="10">
        <v>858373.13367584208</v>
      </c>
      <c r="L138" s="10">
        <v>13435.963644470587</v>
      </c>
      <c r="M138" s="10">
        <v>2482.6696717529258</v>
      </c>
      <c r="N138" s="10">
        <v>4894035.4662949955</v>
      </c>
      <c r="O138" s="10">
        <v>9387.3480815786952</v>
      </c>
      <c r="P138" s="10">
        <v>3520.4971212038599</v>
      </c>
    </row>
    <row r="139" spans="1:16" x14ac:dyDescent="0.2">
      <c r="C139" s="51"/>
    </row>
    <row r="140" spans="1:16" x14ac:dyDescent="0.2">
      <c r="A140" s="35"/>
      <c r="B140" s="47"/>
      <c r="C140" s="47" t="s">
        <v>87</v>
      </c>
      <c r="D140" s="49"/>
      <c r="E140" s="48"/>
      <c r="F140" s="47"/>
      <c r="G140" s="48"/>
      <c r="H140" s="48"/>
      <c r="I140" s="48"/>
      <c r="J140" s="47"/>
      <c r="K140" s="47"/>
      <c r="L140" s="47"/>
      <c r="M140" s="47"/>
      <c r="N140" s="47"/>
      <c r="O140" s="48"/>
      <c r="P140" s="48"/>
    </row>
    <row r="141" spans="1:16" x14ac:dyDescent="0.2">
      <c r="A141" s="35"/>
      <c r="B141" s="47"/>
      <c r="C141" s="48" t="s">
        <v>78</v>
      </c>
      <c r="D141" s="49"/>
      <c r="E141" s="48"/>
      <c r="F141" s="47"/>
      <c r="G141" s="48"/>
      <c r="H141" s="47"/>
      <c r="I141" s="47"/>
      <c r="J141" s="47"/>
      <c r="K141" s="47"/>
      <c r="L141" s="47"/>
      <c r="M141" s="47"/>
      <c r="N141" s="47"/>
      <c r="O141" s="48"/>
      <c r="P141" s="48"/>
    </row>
    <row r="142" spans="1:16" x14ac:dyDescent="0.2">
      <c r="A142" s="35"/>
      <c r="B142" s="47"/>
      <c r="C142" s="47" t="s">
        <v>88</v>
      </c>
      <c r="D142" s="49"/>
      <c r="E142" s="48"/>
      <c r="F142" s="47"/>
      <c r="G142" s="48"/>
      <c r="H142" s="47"/>
      <c r="I142" s="47"/>
      <c r="J142" s="47"/>
      <c r="K142" s="47"/>
      <c r="L142" s="47"/>
      <c r="M142" s="47"/>
      <c r="N142" s="47"/>
      <c r="O142" s="48"/>
      <c r="P142" s="48"/>
    </row>
    <row r="143" spans="1:16" x14ac:dyDescent="0.2">
      <c r="A143" s="35"/>
      <c r="B143" s="47"/>
      <c r="C143" s="47" t="s">
        <v>89</v>
      </c>
      <c r="D143" s="49"/>
      <c r="E143" s="48"/>
      <c r="F143" s="47"/>
      <c r="G143" s="48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x14ac:dyDescent="0.2">
      <c r="A144" s="35"/>
      <c r="B144" s="50"/>
      <c r="C144" s="47" t="s">
        <v>90</v>
      </c>
      <c r="D144" s="49"/>
      <c r="E144" s="48"/>
      <c r="F144" s="47"/>
      <c r="G144" s="48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1:16" x14ac:dyDescent="0.2">
      <c r="A145" s="3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</row>
    <row r="146" spans="1:16" x14ac:dyDescent="0.2">
      <c r="A146" s="3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</row>
    <row r="147" spans="1:16" x14ac:dyDescent="0.2">
      <c r="A147" s="35"/>
      <c r="B147" s="8"/>
      <c r="C147" s="40" t="s">
        <v>62</v>
      </c>
      <c r="D147" s="46" t="s">
        <v>61</v>
      </c>
      <c r="E147" s="40" t="s">
        <v>60</v>
      </c>
      <c r="F147" s="40" t="s">
        <v>59</v>
      </c>
      <c r="G147" s="40" t="s">
        <v>58</v>
      </c>
      <c r="H147" s="40" t="s">
        <v>57</v>
      </c>
      <c r="I147" s="40" t="s">
        <v>56</v>
      </c>
      <c r="J147" s="40" t="s">
        <v>55</v>
      </c>
      <c r="K147" s="40" t="s">
        <v>54</v>
      </c>
      <c r="L147" s="40" t="s">
        <v>53</v>
      </c>
      <c r="M147" s="40" t="s">
        <v>52</v>
      </c>
      <c r="N147" s="40" t="s">
        <v>51</v>
      </c>
      <c r="O147" s="40" t="s">
        <v>50</v>
      </c>
      <c r="P147" s="40" t="s">
        <v>49</v>
      </c>
    </row>
    <row r="148" spans="1:16" x14ac:dyDescent="0.2">
      <c r="A148" s="35"/>
      <c r="B148" s="8"/>
      <c r="C148" s="8"/>
      <c r="D148" s="14"/>
      <c r="E148" s="40"/>
      <c r="F148" s="37"/>
      <c r="G148" s="35"/>
      <c r="H148" s="35"/>
      <c r="I148" s="35"/>
      <c r="J148" s="35"/>
      <c r="K148" s="37"/>
      <c r="L148" s="35"/>
      <c r="M148" s="35"/>
      <c r="N148" s="35"/>
      <c r="O148" s="45"/>
      <c r="P148" s="45"/>
    </row>
    <row r="149" spans="1:16" ht="38.25" x14ac:dyDescent="0.2">
      <c r="A149" s="35"/>
      <c r="B149" s="42"/>
      <c r="C149" s="44" t="s">
        <v>48</v>
      </c>
      <c r="D149" s="41"/>
      <c r="E149" s="24" t="s">
        <v>91</v>
      </c>
      <c r="F149" s="24" t="s">
        <v>92</v>
      </c>
      <c r="G149" s="24" t="s">
        <v>93</v>
      </c>
      <c r="H149" s="24" t="s">
        <v>94</v>
      </c>
      <c r="I149" s="24" t="s">
        <v>95</v>
      </c>
      <c r="J149" s="24" t="s">
        <v>96</v>
      </c>
      <c r="K149" s="24" t="s">
        <v>97</v>
      </c>
      <c r="L149" s="24" t="s">
        <v>98</v>
      </c>
      <c r="M149" s="24" t="s">
        <v>99</v>
      </c>
      <c r="N149" s="24" t="s">
        <v>100</v>
      </c>
      <c r="O149" s="24" t="s">
        <v>101</v>
      </c>
      <c r="P149" s="24" t="s">
        <v>102</v>
      </c>
    </row>
    <row r="150" spans="1:16" x14ac:dyDescent="0.2">
      <c r="A150" s="35"/>
      <c r="B150" s="42"/>
      <c r="C150" s="44"/>
      <c r="D150" s="41"/>
      <c r="E150" s="44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</row>
    <row r="151" spans="1:16" x14ac:dyDescent="0.2">
      <c r="A151" s="35"/>
      <c r="B151" s="42"/>
      <c r="C151" s="5" t="s">
        <v>47</v>
      </c>
      <c r="D151" s="41"/>
      <c r="E151" s="40">
        <v>209929152.54291302</v>
      </c>
      <c r="F151" s="40">
        <v>124176610.19014463</v>
      </c>
      <c r="G151" s="40">
        <v>50417964.606034428</v>
      </c>
      <c r="H151" s="40">
        <v>10051224.857677042</v>
      </c>
      <c r="I151" s="40">
        <v>3377567.4427641537</v>
      </c>
      <c r="J151" s="40">
        <v>207830.88263260399</v>
      </c>
      <c r="K151" s="40">
        <v>2013827.5590000851</v>
      </c>
      <c r="L151" s="40">
        <v>59822.916659425398</v>
      </c>
      <c r="M151" s="40">
        <v>9314.2543857747678</v>
      </c>
      <c r="N151" s="40">
        <v>19578327.499799024</v>
      </c>
      <c r="O151" s="40">
        <v>28127.615641300457</v>
      </c>
      <c r="P151" s="40">
        <v>8534.7181745825146</v>
      </c>
    </row>
    <row r="152" spans="1:16" x14ac:dyDescent="0.2">
      <c r="A152" s="35"/>
      <c r="B152" s="8"/>
      <c r="C152" s="8"/>
      <c r="D152" s="14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</row>
    <row r="153" spans="1:16" x14ac:dyDescent="0.2">
      <c r="A153" s="35">
        <v>153</v>
      </c>
      <c r="B153" s="8"/>
      <c r="C153" s="8" t="s">
        <v>46</v>
      </c>
      <c r="D153" s="14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</row>
    <row r="154" spans="1:16" x14ac:dyDescent="0.2">
      <c r="A154" s="35">
        <v>154</v>
      </c>
      <c r="B154" s="8"/>
      <c r="C154" s="8" t="s">
        <v>45</v>
      </c>
      <c r="D154" s="14"/>
      <c r="E154" s="37">
        <v>88245402.1881942</v>
      </c>
      <c r="F154" s="8">
        <v>54452293.405843824</v>
      </c>
      <c r="G154" s="8">
        <v>19346439.597429663</v>
      </c>
      <c r="H154" s="8">
        <v>3999906.2009345274</v>
      </c>
      <c r="I154" s="8">
        <v>1331032.5535374631</v>
      </c>
      <c r="J154" s="8">
        <v>242501.52024471335</v>
      </c>
      <c r="K154" s="8">
        <v>889239.80334955989</v>
      </c>
      <c r="L154" s="8">
        <v>45642.216689095141</v>
      </c>
      <c r="M154" s="8">
        <v>11476.245742743873</v>
      </c>
      <c r="N154" s="8">
        <v>7882964.0864182729</v>
      </c>
      <c r="O154" s="8">
        <v>32623.473694512024</v>
      </c>
      <c r="P154" s="8">
        <v>11283.084309834487</v>
      </c>
    </row>
    <row r="155" spans="1:16" x14ac:dyDescent="0.2">
      <c r="A155" s="35">
        <v>155</v>
      </c>
      <c r="B155" s="8"/>
      <c r="C155" s="8" t="s">
        <v>44</v>
      </c>
      <c r="D155" s="14"/>
      <c r="E155" s="37">
        <v>47995984.008865349</v>
      </c>
      <c r="F155" s="8">
        <v>28900672.631040722</v>
      </c>
      <c r="G155" s="8">
        <v>10746221.610978104</v>
      </c>
      <c r="H155" s="8">
        <v>2227413.1151420074</v>
      </c>
      <c r="I155" s="8">
        <v>1441594.8142236101</v>
      </c>
      <c r="J155" s="8">
        <v>1828.0228812853943</v>
      </c>
      <c r="K155" s="8">
        <v>535500.45808716444</v>
      </c>
      <c r="L155" s="8">
        <v>9297.7648284228289</v>
      </c>
      <c r="M155" s="8">
        <v>2300.4945365408475</v>
      </c>
      <c r="N155" s="8">
        <v>4130759.2419857411</v>
      </c>
      <c r="O155" s="8">
        <v>197.9275808797621</v>
      </c>
      <c r="P155" s="8">
        <v>197.9275808797621</v>
      </c>
    </row>
    <row r="156" spans="1:16" x14ac:dyDescent="0.2">
      <c r="A156" s="35">
        <v>156</v>
      </c>
      <c r="B156" s="8"/>
      <c r="C156" s="8" t="s">
        <v>43</v>
      </c>
      <c r="D156" s="14"/>
      <c r="E156" s="37">
        <v>3770898.8098405888</v>
      </c>
      <c r="F156" s="8">
        <v>2408216.8006321904</v>
      </c>
      <c r="G156" s="8">
        <v>798160.76003330748</v>
      </c>
      <c r="H156" s="8">
        <v>146442.51859864936</v>
      </c>
      <c r="I156" s="8">
        <v>29330.809843376221</v>
      </c>
      <c r="J156" s="8">
        <v>2153.6592826691635</v>
      </c>
      <c r="K156" s="8">
        <v>47496.080607252567</v>
      </c>
      <c r="L156" s="8">
        <v>1987.0625871139437</v>
      </c>
      <c r="M156" s="8">
        <v>904.2049272628276</v>
      </c>
      <c r="N156" s="8">
        <v>335740.54217310814</v>
      </c>
      <c r="O156" s="8">
        <v>233.18557782942841</v>
      </c>
      <c r="P156" s="8">
        <v>233.18557782942841</v>
      </c>
    </row>
    <row r="157" spans="1:16" x14ac:dyDescent="0.2">
      <c r="A157" s="35">
        <v>157</v>
      </c>
      <c r="B157" s="8"/>
      <c r="C157" s="8" t="s">
        <v>42</v>
      </c>
      <c r="D157" s="14"/>
      <c r="E157" s="37">
        <v>10811919.587446196</v>
      </c>
      <c r="F157" s="8">
        <v>6959568.9251618069</v>
      </c>
      <c r="G157" s="8">
        <v>2311836.1794010866</v>
      </c>
      <c r="H157" s="8">
        <v>425104.31183383177</v>
      </c>
      <c r="I157" s="8">
        <v>48467.502021298846</v>
      </c>
      <c r="J157" s="8">
        <v>1546.8313365120721</v>
      </c>
      <c r="K157" s="8">
        <v>138926.26142468309</v>
      </c>
      <c r="L157" s="8">
        <v>4926.5339299086572</v>
      </c>
      <c r="M157" s="8">
        <v>1961.1940277543542</v>
      </c>
      <c r="N157" s="8">
        <v>919180.8750905036</v>
      </c>
      <c r="O157" s="8">
        <v>76.027495850672693</v>
      </c>
      <c r="P157" s="8">
        <v>324.94572295935944</v>
      </c>
    </row>
    <row r="158" spans="1:16" x14ac:dyDescent="0.2">
      <c r="A158" s="35">
        <v>158</v>
      </c>
      <c r="B158" s="8"/>
      <c r="C158" s="8" t="s">
        <v>41</v>
      </c>
      <c r="D158" s="14"/>
      <c r="E158" s="37">
        <v>2750460.3592079794</v>
      </c>
      <c r="F158" s="8">
        <v>651039.14292764408</v>
      </c>
      <c r="G158" s="8">
        <v>1490631.3690891855</v>
      </c>
      <c r="H158" s="8">
        <v>262370.54239839507</v>
      </c>
      <c r="I158" s="8">
        <v>-78429.953253378058</v>
      </c>
      <c r="J158" s="8">
        <v>-17402.618022939598</v>
      </c>
      <c r="K158" s="8">
        <v>-24715.710947972708</v>
      </c>
      <c r="L158" s="8">
        <v>-3774.3938176552329</v>
      </c>
      <c r="M158" s="8">
        <v>-2390.8363236664859</v>
      </c>
      <c r="N158" s="8">
        <v>476927.28136709234</v>
      </c>
      <c r="O158" s="8">
        <v>-1959.4131208311585</v>
      </c>
      <c r="P158" s="8">
        <v>-1835.0510879048409</v>
      </c>
    </row>
    <row r="159" spans="1:16" x14ac:dyDescent="0.2">
      <c r="A159" s="35">
        <v>159</v>
      </c>
      <c r="B159" s="8"/>
      <c r="C159" s="8" t="s">
        <v>40</v>
      </c>
      <c r="D159" s="14"/>
      <c r="E159" s="37">
        <v>622903.13723046216</v>
      </c>
      <c r="F159" s="8">
        <v>147442.34478123707</v>
      </c>
      <c r="G159" s="8">
        <v>337586.7436704929</v>
      </c>
      <c r="H159" s="8">
        <v>59419.665304276714</v>
      </c>
      <c r="I159" s="8">
        <v>-17762.213431222073</v>
      </c>
      <c r="J159" s="8">
        <v>-3941.2112689506339</v>
      </c>
      <c r="K159" s="8">
        <v>-5597.4243863695865</v>
      </c>
      <c r="L159" s="8">
        <v>-854.79572257414031</v>
      </c>
      <c r="M159" s="8">
        <v>-541.45824775502365</v>
      </c>
      <c r="N159" s="8">
        <v>108010.82764192446</v>
      </c>
      <c r="O159" s="8">
        <v>-443.75283432469661</v>
      </c>
      <c r="P159" s="8">
        <v>-415.5882762706878</v>
      </c>
    </row>
    <row r="160" spans="1:16" x14ac:dyDescent="0.2">
      <c r="A160" s="35">
        <v>160</v>
      </c>
      <c r="B160" s="8"/>
      <c r="C160" s="8" t="s">
        <v>39</v>
      </c>
      <c r="D160" s="14"/>
      <c r="E160" s="37">
        <v>-11610043.764378609</v>
      </c>
      <c r="F160" s="8">
        <v>-7473316.7546081766</v>
      </c>
      <c r="G160" s="8">
        <v>-2482493.4186603813</v>
      </c>
      <c r="H160" s="8">
        <v>-456485.05104934925</v>
      </c>
      <c r="I160" s="8">
        <v>-52045.320450843428</v>
      </c>
      <c r="J160" s="8">
        <v>-1661.0167480221999</v>
      </c>
      <c r="K160" s="8">
        <v>-149181.64735842752</v>
      </c>
      <c r="L160" s="8">
        <v>-5290.2053211113262</v>
      </c>
      <c r="M160" s="8">
        <v>-2105.9672436986953</v>
      </c>
      <c r="N160" s="8">
        <v>-987033.81031168625</v>
      </c>
      <c r="O160" s="8">
        <v>-81.639763132100271</v>
      </c>
      <c r="P160" s="8">
        <v>-348.93286377991967</v>
      </c>
    </row>
    <row r="161" spans="1:16" x14ac:dyDescent="0.2">
      <c r="A161" s="35">
        <v>161</v>
      </c>
      <c r="B161" s="8"/>
      <c r="C161" s="8" t="s">
        <v>38</v>
      </c>
      <c r="E161" s="37">
        <v>-124315.99795412266</v>
      </c>
      <c r="F161" s="8">
        <v>-80021.47530458559</v>
      </c>
      <c r="G161" s="8">
        <v>-26581.609253031496</v>
      </c>
      <c r="H161" s="8">
        <v>-4887.8708662969275</v>
      </c>
      <c r="I161" s="8">
        <v>-557.28178825129532</v>
      </c>
      <c r="J161" s="8">
        <v>-17.785544898843295</v>
      </c>
      <c r="K161" s="8">
        <v>-1597.3811765209598</v>
      </c>
      <c r="L161" s="8">
        <v>-56.645536160161377</v>
      </c>
      <c r="M161" s="8">
        <v>-22.549908068594501</v>
      </c>
      <c r="N161" s="8">
        <v>-10568.78816596992</v>
      </c>
      <c r="O161" s="8">
        <v>-0.87416799044671312</v>
      </c>
      <c r="P161" s="8">
        <v>-3.7362423484466802</v>
      </c>
    </row>
    <row r="162" spans="1:16" x14ac:dyDescent="0.2">
      <c r="A162" s="35">
        <v>162</v>
      </c>
      <c r="B162" s="8"/>
      <c r="C162" s="8" t="s">
        <v>37</v>
      </c>
      <c r="E162" s="37">
        <v>-24698.425718721886</v>
      </c>
      <c r="F162" s="8">
        <v>-9425.9897775397603</v>
      </c>
      <c r="G162" s="8">
        <v>-6746.4920091910708</v>
      </c>
      <c r="H162" s="8">
        <v>-1805.7540480891912</v>
      </c>
      <c r="I162" s="8">
        <v>-32.008197809187834</v>
      </c>
      <c r="J162" s="8">
        <v>-4066.0112088238707</v>
      </c>
      <c r="K162" s="8">
        <v>-212.00426883431518</v>
      </c>
      <c r="L162" s="8">
        <v>-6.9936363949644562</v>
      </c>
      <c r="M162" s="8">
        <v>-8.5939393950798824</v>
      </c>
      <c r="N162" s="8">
        <v>-1663.0316539393839</v>
      </c>
      <c r="O162" s="8">
        <v>-545.69307329787819</v>
      </c>
      <c r="P162" s="8">
        <v>-185.85390540718362</v>
      </c>
    </row>
    <row r="163" spans="1:16" x14ac:dyDescent="0.2">
      <c r="A163" s="35">
        <v>163</v>
      </c>
      <c r="B163" s="8"/>
      <c r="D163" s="14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</row>
    <row r="164" spans="1:16" x14ac:dyDescent="0.2">
      <c r="A164" s="35">
        <v>164</v>
      </c>
      <c r="B164" s="8"/>
      <c r="C164" s="8" t="s">
        <v>10</v>
      </c>
      <c r="D164" s="14"/>
      <c r="E164" s="39">
        <v>142438509.9027333</v>
      </c>
      <c r="F164" s="39">
        <v>85956469.030697122</v>
      </c>
      <c r="G164" s="39">
        <v>32515054.740679238</v>
      </c>
      <c r="H164" s="39">
        <v>6657477.6782479528</v>
      </c>
      <c r="I164" s="39">
        <v>2701598.9025042444</v>
      </c>
      <c r="J164" s="39">
        <v>220941.39095154483</v>
      </c>
      <c r="K164" s="39">
        <v>1429858.4353305348</v>
      </c>
      <c r="L164" s="39">
        <v>51870.544000644739</v>
      </c>
      <c r="M164" s="39">
        <v>11572.733571718025</v>
      </c>
      <c r="N164" s="39">
        <v>12854317.224545047</v>
      </c>
      <c r="O164" s="39">
        <v>30099.241389495601</v>
      </c>
      <c r="P164" s="39">
        <v>9249.9808157919579</v>
      </c>
    </row>
    <row r="165" spans="1:16" x14ac:dyDescent="0.2">
      <c r="A165" s="35">
        <v>165</v>
      </c>
      <c r="B165" s="8"/>
      <c r="C165" s="8"/>
      <c r="D165" s="14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</row>
    <row r="166" spans="1:16" x14ac:dyDescent="0.2">
      <c r="A166" s="35">
        <v>166</v>
      </c>
      <c r="B166" s="8"/>
      <c r="C166" s="8"/>
      <c r="D166" s="14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</row>
    <row r="167" spans="1:16" x14ac:dyDescent="0.2">
      <c r="A167" s="35">
        <v>167</v>
      </c>
      <c r="B167" s="8"/>
      <c r="C167" s="8" t="s">
        <v>35</v>
      </c>
      <c r="D167" s="14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</row>
    <row r="168" spans="1:16" x14ac:dyDescent="0.2">
      <c r="A168" s="35">
        <v>168</v>
      </c>
      <c r="B168" s="8"/>
      <c r="C168" s="8" t="s">
        <v>34</v>
      </c>
      <c r="D168" s="14"/>
      <c r="E168" s="37">
        <v>1933111713.0163252</v>
      </c>
      <c r="F168" s="8">
        <v>1201428553.5557101</v>
      </c>
      <c r="G168" s="8">
        <v>424730108.55029434</v>
      </c>
      <c r="H168" s="8">
        <v>87933922.372499943</v>
      </c>
      <c r="I168" s="8">
        <v>26881630.781158376</v>
      </c>
      <c r="J168" s="8">
        <v>83044.888068424771</v>
      </c>
      <c r="K168" s="8">
        <v>21206254.77356654</v>
      </c>
      <c r="L168" s="8">
        <v>374417.34730889415</v>
      </c>
      <c r="M168" s="8">
        <v>94846.995399638035</v>
      </c>
      <c r="N168" s="8">
        <v>170360950.52687016</v>
      </c>
      <c r="O168" s="8">
        <v>8991.6127243747433</v>
      </c>
      <c r="P168" s="8">
        <v>8991.6127243747433</v>
      </c>
    </row>
    <row r="169" spans="1:16" x14ac:dyDescent="0.2">
      <c r="A169" s="35">
        <v>169</v>
      </c>
      <c r="B169" s="8"/>
      <c r="C169" s="8" t="s">
        <v>33</v>
      </c>
      <c r="D169" s="14"/>
      <c r="E169" s="37">
        <v>2833621.6347780917</v>
      </c>
      <c r="F169" s="8">
        <v>1522510.7369092626</v>
      </c>
      <c r="G169" s="8">
        <v>851810.66910783085</v>
      </c>
      <c r="H169" s="8">
        <v>178121.10473471603</v>
      </c>
      <c r="I169" s="8">
        <v>488.77507137421742</v>
      </c>
      <c r="J169" s="8">
        <v>2330.2704094241808</v>
      </c>
      <c r="K169" s="8">
        <v>41835.365198789492</v>
      </c>
      <c r="L169" s="8">
        <v>646.90673841232478</v>
      </c>
      <c r="M169" s="8">
        <v>135.110542417755</v>
      </c>
      <c r="N169" s="8">
        <v>235323.32974844394</v>
      </c>
      <c r="O169" s="8">
        <v>312.66434903182761</v>
      </c>
      <c r="P169" s="8">
        <v>106.7019683886934</v>
      </c>
    </row>
    <row r="170" spans="1:16" x14ac:dyDescent="0.2">
      <c r="A170" s="35">
        <v>170</v>
      </c>
      <c r="B170" s="8"/>
      <c r="C170" s="8" t="s">
        <v>32</v>
      </c>
      <c r="D170" s="14"/>
      <c r="E170" s="37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</row>
    <row r="171" spans="1:16" x14ac:dyDescent="0.2">
      <c r="A171" s="35">
        <v>171</v>
      </c>
      <c r="B171" s="8"/>
      <c r="C171" s="5" t="s">
        <v>31</v>
      </c>
      <c r="D171" s="14"/>
      <c r="E171" s="37">
        <v>1.0529058316548903E-8</v>
      </c>
      <c r="F171" s="8">
        <v>6.7241939949645762E-9</v>
      </c>
      <c r="G171" s="8">
        <v>2.2286148772915373E-9</v>
      </c>
      <c r="H171" s="8">
        <v>4.0889503964511283E-10</v>
      </c>
      <c r="I171" s="8">
        <v>8.1897134578790278E-11</v>
      </c>
      <c r="J171" s="8">
        <v>6.0134215540403497E-12</v>
      </c>
      <c r="K171" s="8">
        <v>1.3261798519128399E-10</v>
      </c>
      <c r="L171" s="8">
        <v>5.5482522638255836E-12</v>
      </c>
      <c r="M171" s="8">
        <v>2.5247101259828389E-12</v>
      </c>
      <c r="N171" s="8">
        <v>9.3745070500044548E-10</v>
      </c>
      <c r="O171" s="8">
        <v>6.5109796665373698E-13</v>
      </c>
      <c r="P171" s="8">
        <v>6.5109796665373698E-13</v>
      </c>
    </row>
    <row r="172" spans="1:16" x14ac:dyDescent="0.2">
      <c r="A172" s="35">
        <v>172</v>
      </c>
      <c r="B172" s="8"/>
      <c r="C172" s="8" t="s">
        <v>30</v>
      </c>
      <c r="D172" s="14"/>
      <c r="E172" s="37">
        <v>3106291.4159102198</v>
      </c>
      <c r="F172" s="8">
        <v>1983777.22465875</v>
      </c>
      <c r="G172" s="8">
        <v>657487.78804081737</v>
      </c>
      <c r="H172" s="8">
        <v>120632.54979427235</v>
      </c>
      <c r="I172" s="8">
        <v>24161.359779905131</v>
      </c>
      <c r="J172" s="8">
        <v>1774.0845564703427</v>
      </c>
      <c r="K172" s="8">
        <v>39125.066706821934</v>
      </c>
      <c r="L172" s="8">
        <v>1636.849931141305</v>
      </c>
      <c r="M172" s="8">
        <v>744.8420510384849</v>
      </c>
      <c r="N172" s="8">
        <v>276567.47547926288</v>
      </c>
      <c r="O172" s="8">
        <v>192.08745587003398</v>
      </c>
      <c r="P172" s="8">
        <v>192.08745587003398</v>
      </c>
    </row>
    <row r="173" spans="1:16" x14ac:dyDescent="0.2">
      <c r="A173" s="35">
        <v>173</v>
      </c>
      <c r="B173" s="8"/>
      <c r="C173" s="8" t="s">
        <v>29</v>
      </c>
      <c r="D173" s="14"/>
      <c r="E173" s="37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</row>
    <row r="174" spans="1:16" x14ac:dyDescent="0.2">
      <c r="A174" s="35">
        <v>174</v>
      </c>
      <c r="B174" s="8"/>
      <c r="C174" s="8" t="s">
        <v>28</v>
      </c>
      <c r="D174" s="14"/>
      <c r="E174" s="37">
        <v>16325291.32713672</v>
      </c>
      <c r="F174" s="8">
        <v>10425854.108476499</v>
      </c>
      <c r="G174" s="8">
        <v>3455464.4901710963</v>
      </c>
      <c r="H174" s="8">
        <v>633991.23109953024</v>
      </c>
      <c r="I174" s="8">
        <v>126981.40143787321</v>
      </c>
      <c r="J174" s="8">
        <v>9323.8023564076248</v>
      </c>
      <c r="K174" s="8">
        <v>205624.01483357375</v>
      </c>
      <c r="L174" s="8">
        <v>8602.5579724480758</v>
      </c>
      <c r="M174" s="8">
        <v>3914.5597910176093</v>
      </c>
      <c r="N174" s="8">
        <v>1453516.1078847745</v>
      </c>
      <c r="O174" s="8">
        <v>1009.5265567502888</v>
      </c>
      <c r="P174" s="8">
        <v>1009.5265567502888</v>
      </c>
    </row>
    <row r="175" spans="1:16" x14ac:dyDescent="0.2">
      <c r="A175" s="35">
        <v>175</v>
      </c>
      <c r="B175" s="8"/>
      <c r="C175" s="8" t="s">
        <v>27</v>
      </c>
      <c r="D175" s="14"/>
      <c r="E175" s="37">
        <v>4673044.928682588</v>
      </c>
      <c r="F175" s="8">
        <v>2984356.2171423542</v>
      </c>
      <c r="G175" s="8">
        <v>989111.95447982929</v>
      </c>
      <c r="H175" s="8">
        <v>181477.28257652541</v>
      </c>
      <c r="I175" s="8">
        <v>36347.88391432249</v>
      </c>
      <c r="J175" s="8">
        <v>2668.8986091920001</v>
      </c>
      <c r="K175" s="8">
        <v>58858.996172162937</v>
      </c>
      <c r="L175" s="8">
        <v>2462.4454842054638</v>
      </c>
      <c r="M175" s="8">
        <v>1120.5260238775775</v>
      </c>
      <c r="N175" s="8">
        <v>416062.77894831932</v>
      </c>
      <c r="O175" s="8">
        <v>288.97266589972344</v>
      </c>
      <c r="P175" s="8">
        <v>288.97266589972344</v>
      </c>
    </row>
    <row r="176" spans="1:16" x14ac:dyDescent="0.2">
      <c r="A176" s="35">
        <v>176</v>
      </c>
      <c r="B176" s="8"/>
      <c r="C176" s="8" t="s">
        <v>26</v>
      </c>
      <c r="E176" s="37">
        <v>3559048.7583750794</v>
      </c>
      <c r="F176" s="8">
        <v>2161797.0554019446</v>
      </c>
      <c r="G176" s="8">
        <v>810706.00303783035</v>
      </c>
      <c r="H176" s="8">
        <v>165767.18364473261</v>
      </c>
      <c r="I176" s="8">
        <v>47542.702815883851</v>
      </c>
      <c r="J176" s="8">
        <v>13132.351952413552</v>
      </c>
      <c r="K176" s="8">
        <v>37254.739024458751</v>
      </c>
      <c r="L176" s="8">
        <v>1709.4421377760996</v>
      </c>
      <c r="M176" s="8">
        <v>450.06325069137813</v>
      </c>
      <c r="N176" s="8">
        <v>318302.19400987169</v>
      </c>
      <c r="O176" s="8">
        <v>1758.0211531633968</v>
      </c>
      <c r="P176" s="8">
        <v>629.00194631363661</v>
      </c>
    </row>
    <row r="177" spans="1:16" x14ac:dyDescent="0.2">
      <c r="A177" s="35">
        <v>177</v>
      </c>
      <c r="B177" s="8"/>
      <c r="C177" s="8" t="s">
        <v>25</v>
      </c>
      <c r="D177" s="14"/>
      <c r="E177" s="37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</row>
    <row r="178" spans="1:16" x14ac:dyDescent="0.2">
      <c r="A178" s="35">
        <v>178</v>
      </c>
      <c r="B178" s="8"/>
      <c r="C178" s="8" t="s">
        <v>24</v>
      </c>
      <c r="D178" s="14"/>
      <c r="E178" s="37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</row>
    <row r="179" spans="1:16" x14ac:dyDescent="0.2">
      <c r="A179" s="35">
        <v>179</v>
      </c>
      <c r="B179" s="8"/>
      <c r="C179" s="8"/>
      <c r="D179" s="14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x14ac:dyDescent="0.2">
      <c r="A180" s="35">
        <v>180</v>
      </c>
      <c r="B180" s="8"/>
      <c r="C180" s="8" t="s">
        <v>23</v>
      </c>
      <c r="D180" s="14"/>
      <c r="E180" s="39">
        <v>1963609011.081208</v>
      </c>
      <c r="F180" s="39">
        <v>1220506848.8982987</v>
      </c>
      <c r="G180" s="39">
        <v>431494689.45513171</v>
      </c>
      <c r="H180" s="39">
        <v>89213911.724349722</v>
      </c>
      <c r="I180" s="39">
        <v>27117152.904177736</v>
      </c>
      <c r="J180" s="39">
        <v>112274.29595233247</v>
      </c>
      <c r="K180" s="39">
        <v>21588952.95550235</v>
      </c>
      <c r="L180" s="39">
        <v>389475.54957287741</v>
      </c>
      <c r="M180" s="39">
        <v>101212.09705868085</v>
      </c>
      <c r="N180" s="39">
        <v>173060722.41294083</v>
      </c>
      <c r="O180" s="39">
        <v>12552.884905090013</v>
      </c>
      <c r="P180" s="39">
        <v>11217.90331759712</v>
      </c>
    </row>
    <row r="181" spans="1:16" x14ac:dyDescent="0.2">
      <c r="A181" s="35">
        <v>181</v>
      </c>
      <c r="B181" s="8"/>
      <c r="C181" s="8"/>
      <c r="D181" s="14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</row>
    <row r="182" spans="1:16" x14ac:dyDescent="0.2">
      <c r="A182" s="35">
        <v>182</v>
      </c>
      <c r="B182" s="8"/>
      <c r="C182" s="8" t="s">
        <v>22</v>
      </c>
      <c r="D182" s="14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</row>
    <row r="183" spans="1:16" x14ac:dyDescent="0.2">
      <c r="A183" s="35">
        <v>183</v>
      </c>
      <c r="B183" s="8"/>
      <c r="C183" s="8" t="s">
        <v>21</v>
      </c>
      <c r="D183" s="14"/>
      <c r="E183" s="37">
        <v>-639079353.73734164</v>
      </c>
      <c r="F183" s="8">
        <v>-389380711.5592376</v>
      </c>
      <c r="G183" s="8">
        <v>-140648657.78754514</v>
      </c>
      <c r="H183" s="8">
        <v>-29148382.825126242</v>
      </c>
      <c r="I183" s="8">
        <v>-17308582.653108448</v>
      </c>
      <c r="J183" s="8">
        <v>-24396.888236672516</v>
      </c>
      <c r="K183" s="8">
        <v>-7010539.0425839406</v>
      </c>
      <c r="L183" s="8">
        <v>-121993.82199292397</v>
      </c>
      <c r="M183" s="8">
        <v>-30280.627621488064</v>
      </c>
      <c r="N183" s="8">
        <v>-55400525.428357899</v>
      </c>
      <c r="O183" s="8">
        <v>-2641.5517656338525</v>
      </c>
      <c r="P183" s="8">
        <v>-2641.5517656338525</v>
      </c>
    </row>
    <row r="184" spans="1:16" x14ac:dyDescent="0.2">
      <c r="A184" s="35">
        <v>184</v>
      </c>
      <c r="B184" s="8"/>
      <c r="C184" s="8" t="s">
        <v>20</v>
      </c>
      <c r="D184" s="14"/>
      <c r="E184" s="37">
        <v>-20430649.080284938</v>
      </c>
      <c r="F184" s="8">
        <v>-13047667.106464401</v>
      </c>
      <c r="G184" s="8">
        <v>-4324417.9226817759</v>
      </c>
      <c r="H184" s="8">
        <v>-793422.43289964774</v>
      </c>
      <c r="I184" s="8">
        <v>-158913.70025278389</v>
      </c>
      <c r="J184" s="8">
        <v>-11668.479919929743</v>
      </c>
      <c r="K184" s="8">
        <v>-257332.74863897124</v>
      </c>
      <c r="L184" s="8">
        <v>-10765.862587440874</v>
      </c>
      <c r="M184" s="8">
        <v>-4898.9629521117677</v>
      </c>
      <c r="N184" s="8">
        <v>-1819035.0749436719</v>
      </c>
      <c r="O184" s="8">
        <v>-1263.3944721040982</v>
      </c>
      <c r="P184" s="8">
        <v>-1263.3944721040982</v>
      </c>
    </row>
    <row r="185" spans="1:16" x14ac:dyDescent="0.2">
      <c r="A185" s="35">
        <v>185</v>
      </c>
      <c r="B185" s="8"/>
      <c r="C185" s="8" t="s">
        <v>19</v>
      </c>
      <c r="D185" s="14"/>
      <c r="E185" s="37">
        <v>-182425525.05713612</v>
      </c>
      <c r="F185" s="8">
        <v>-117060921.77674238</v>
      </c>
      <c r="G185" s="8">
        <v>-38722459.11895851</v>
      </c>
      <c r="H185" s="8">
        <v>-7061775.1585326828</v>
      </c>
      <c r="I185" s="8">
        <v>-757464.01865656918</v>
      </c>
      <c r="J185" s="8">
        <v>-78819.114605114795</v>
      </c>
      <c r="K185" s="8">
        <v>-2329103.4253657102</v>
      </c>
      <c r="L185" s="8">
        <v>-94065.381034400634</v>
      </c>
      <c r="M185" s="8">
        <v>-44617.325046781632</v>
      </c>
      <c r="N185" s="8">
        <v>-16259231.596607082</v>
      </c>
      <c r="O185" s="8">
        <v>-8534.0707934166803</v>
      </c>
      <c r="P185" s="8">
        <v>-8534.0707934166803</v>
      </c>
    </row>
    <row r="186" spans="1:16" x14ac:dyDescent="0.2">
      <c r="A186" s="35">
        <v>186</v>
      </c>
      <c r="B186" s="8"/>
      <c r="C186" s="8" t="s">
        <v>18</v>
      </c>
      <c r="D186" s="14"/>
      <c r="E186" s="37">
        <v>-314934.64462895301</v>
      </c>
      <c r="F186" s="8">
        <v>-201889.02483553856</v>
      </c>
      <c r="G186" s="8">
        <v>-66946.756203122684</v>
      </c>
      <c r="H186" s="8">
        <v>-12243.038851850437</v>
      </c>
      <c r="I186" s="8">
        <v>-1378.3350708915114</v>
      </c>
      <c r="J186" s="8">
        <v>-134.35320072721723</v>
      </c>
      <c r="K186" s="8">
        <v>-4007.4261776036633</v>
      </c>
      <c r="L186" s="8">
        <v>-162.27888155322051</v>
      </c>
      <c r="M186" s="8">
        <v>-76.222792492189711</v>
      </c>
      <c r="N186" s="8">
        <v>-28068.114664243712</v>
      </c>
      <c r="O186" s="8">
        <v>-14.54697546493105</v>
      </c>
      <c r="P186" s="8">
        <v>-14.54697546493105</v>
      </c>
    </row>
    <row r="187" spans="1:16" x14ac:dyDescent="0.2">
      <c r="A187" s="35">
        <v>187</v>
      </c>
      <c r="B187" s="8"/>
      <c r="C187" s="8" t="s">
        <v>17</v>
      </c>
      <c r="D187" s="14"/>
      <c r="E187" s="37">
        <v>-11901937.172992626</v>
      </c>
      <c r="F187" s="8">
        <v>-4695732.0248876708</v>
      </c>
      <c r="G187" s="8">
        <v>-1345470.0759468323</v>
      </c>
      <c r="H187" s="8">
        <v>-3260.997528462261</v>
      </c>
      <c r="I187" s="8">
        <v>-57377.391900640956</v>
      </c>
      <c r="J187" s="8">
        <v>0</v>
      </c>
      <c r="K187" s="8">
        <v>-9200.9305984922285</v>
      </c>
      <c r="L187" s="8">
        <v>-72115.353425055247</v>
      </c>
      <c r="M187" s="8">
        <v>-68356.956471410958</v>
      </c>
      <c r="N187" s="8">
        <v>-5650423.4422340626</v>
      </c>
      <c r="O187" s="8">
        <v>0</v>
      </c>
      <c r="P187" s="8">
        <v>0</v>
      </c>
    </row>
    <row r="188" spans="1:16" x14ac:dyDescent="0.2">
      <c r="A188" s="35">
        <v>188</v>
      </c>
      <c r="B188" s="8"/>
      <c r="C188" s="8" t="s">
        <v>16</v>
      </c>
      <c r="D188" s="14"/>
      <c r="E188" s="37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</row>
    <row r="189" spans="1:16" x14ac:dyDescent="0.2">
      <c r="A189" s="35">
        <v>189</v>
      </c>
      <c r="B189" s="8"/>
      <c r="C189" s="8" t="s">
        <v>15</v>
      </c>
      <c r="D189" s="14"/>
      <c r="E189" s="37">
        <v>-1957508.844568504</v>
      </c>
      <c r="F189" s="8">
        <v>-717462.33318302478</v>
      </c>
      <c r="G189" s="8">
        <v>-525074.40770839015</v>
      </c>
      <c r="H189" s="8">
        <v>-150788.94962657732</v>
      </c>
      <c r="I189" s="8">
        <v>-6215.4782650005509</v>
      </c>
      <c r="J189" s="8">
        <v>-337262.54639587842</v>
      </c>
      <c r="K189" s="8">
        <v>-20471.639666358486</v>
      </c>
      <c r="L189" s="8">
        <v>-713.95664823853497</v>
      </c>
      <c r="M189" s="8">
        <v>-1205.2869090047893</v>
      </c>
      <c r="N189" s="8">
        <v>-132609.94257579333</v>
      </c>
      <c r="O189" s="8">
        <v>-46317.754188724568</v>
      </c>
      <c r="P189" s="8">
        <v>-19386.549401513512</v>
      </c>
    </row>
    <row r="190" spans="1:16" x14ac:dyDescent="0.2">
      <c r="A190" s="35">
        <v>190</v>
      </c>
      <c r="B190" s="8"/>
      <c r="C190" s="8"/>
      <c r="D190" s="14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 x14ac:dyDescent="0.2">
      <c r="A191" s="35">
        <v>191</v>
      </c>
      <c r="B191" s="8"/>
      <c r="C191" s="8" t="s">
        <v>14</v>
      </c>
      <c r="D191" s="14"/>
      <c r="E191" s="39">
        <v>-856109908.53695285</v>
      </c>
      <c r="F191" s="39">
        <v>-525104383.82535064</v>
      </c>
      <c r="G191" s="39">
        <v>-185633026.06904376</v>
      </c>
      <c r="H191" s="39">
        <v>-37169873.402565464</v>
      </c>
      <c r="I191" s="39">
        <v>-18289931.577254336</v>
      </c>
      <c r="J191" s="39">
        <v>-452281.38235832268</v>
      </c>
      <c r="K191" s="39">
        <v>-9630655.2130310759</v>
      </c>
      <c r="L191" s="39">
        <v>-299816.65456961247</v>
      </c>
      <c r="M191" s="39">
        <v>-149435.38179328939</v>
      </c>
      <c r="N191" s="39">
        <v>-79289893.599382758</v>
      </c>
      <c r="O191" s="39">
        <v>-58771.318195344131</v>
      </c>
      <c r="P191" s="39">
        <v>-31840.113408133075</v>
      </c>
    </row>
    <row r="192" spans="1:16" x14ac:dyDescent="0.2">
      <c r="A192" s="35">
        <v>192</v>
      </c>
      <c r="B192" s="8"/>
      <c r="C192" s="8"/>
      <c r="D192" s="14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</row>
    <row r="193" spans="1:16" ht="13.5" thickBot="1" x14ac:dyDescent="0.25">
      <c r="A193" s="35">
        <v>193</v>
      </c>
      <c r="B193" s="8"/>
      <c r="C193" s="8" t="s">
        <v>13</v>
      </c>
      <c r="D193" s="14"/>
      <c r="E193" s="38">
        <v>1107499102.5442553</v>
      </c>
      <c r="F193" s="38">
        <v>695402465.0729481</v>
      </c>
      <c r="G193" s="38">
        <v>245861663.38608795</v>
      </c>
      <c r="H193" s="38">
        <v>52044038.321784258</v>
      </c>
      <c r="I193" s="38">
        <v>8827221.3269234002</v>
      </c>
      <c r="J193" s="38">
        <v>-340007.08640599018</v>
      </c>
      <c r="K193" s="38">
        <v>11958297.742471274</v>
      </c>
      <c r="L193" s="38">
        <v>89658.895003264945</v>
      </c>
      <c r="M193" s="38">
        <v>-48223.284734608533</v>
      </c>
      <c r="N193" s="38">
        <v>93770828.813558072</v>
      </c>
      <c r="O193" s="38">
        <v>-46218.433290254121</v>
      </c>
      <c r="P193" s="38">
        <v>-20622.210090535955</v>
      </c>
    </row>
    <row r="194" spans="1:16" ht="13.5" thickTop="1" x14ac:dyDescent="0.2">
      <c r="A194" s="35">
        <v>194</v>
      </c>
      <c r="B194" s="8"/>
      <c r="C194" s="8"/>
      <c r="D194" s="14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</row>
    <row r="195" spans="1:16" x14ac:dyDescent="0.2">
      <c r="A195" s="35">
        <v>195</v>
      </c>
      <c r="B195" s="8"/>
      <c r="C195" s="5" t="s">
        <v>12</v>
      </c>
      <c r="D195" s="14"/>
      <c r="E195" s="36"/>
      <c r="F195" s="36">
        <v>5.4961181587756085E-2</v>
      </c>
      <c r="G195" s="36">
        <v>7.2817004565861987E-2</v>
      </c>
      <c r="H195" s="36">
        <v>6.5209143810974354E-2</v>
      </c>
      <c r="I195" s="36">
        <v>7.6577726469616941E-2</v>
      </c>
      <c r="J195" s="36">
        <v>3.8559514913421682E-2</v>
      </c>
      <c r="K195" s="36">
        <v>4.8833800282085005E-2</v>
      </c>
      <c r="L195" s="36">
        <v>8.8695858436478314E-2</v>
      </c>
      <c r="M195" s="36">
        <v>4.6833789908185305E-2</v>
      </c>
      <c r="N195" s="36">
        <v>7.1706844872013842E-2</v>
      </c>
      <c r="O195" s="36">
        <v>4.2658861580470171E-2</v>
      </c>
      <c r="P195" s="36">
        <v>3.4684092445440504E-2</v>
      </c>
    </row>
    <row r="196" spans="1:16" x14ac:dyDescent="0.2">
      <c r="A196" s="35">
        <v>196</v>
      </c>
      <c r="B196" s="8"/>
    </row>
    <row r="197" spans="1:16" x14ac:dyDescent="0.2">
      <c r="A197" s="35">
        <v>197</v>
      </c>
      <c r="B197" s="8"/>
      <c r="C197" s="8" t="s">
        <v>66</v>
      </c>
      <c r="D197" s="14">
        <v>5.9118124837598193E-2</v>
      </c>
      <c r="E197" s="8">
        <v>65473270.201739244</v>
      </c>
      <c r="F197" s="8">
        <v>41110889.742556065</v>
      </c>
      <c r="G197" s="8">
        <v>14534880.508838292</v>
      </c>
      <c r="H197" s="8">
        <v>3076745.954559986</v>
      </c>
      <c r="I197" s="8">
        <v>521848.77237416676</v>
      </c>
      <c r="J197" s="8">
        <v>-20100.581379817362</v>
      </c>
      <c r="K197" s="8">
        <v>706952.1387845854</v>
      </c>
      <c r="L197" s="8">
        <v>5300.4657476041257</v>
      </c>
      <c r="M197" s="8">
        <v>-2850.8701670196306</v>
      </c>
      <c r="N197" s="8">
        <v>5543555.5639249757</v>
      </c>
      <c r="O197" s="8">
        <v>-2732.3471090514472</v>
      </c>
      <c r="P197" s="8">
        <v>-1219.1463905594817</v>
      </c>
    </row>
    <row r="198" spans="1:16" x14ac:dyDescent="0.2">
      <c r="A198" s="35">
        <v>198</v>
      </c>
      <c r="B198" s="8"/>
      <c r="C198" s="8" t="s">
        <v>10</v>
      </c>
      <c r="D198" s="14"/>
      <c r="E198" s="10">
        <v>141769152.48994419</v>
      </c>
      <c r="F198" s="10">
        <v>86915609.720707402</v>
      </c>
      <c r="G198" s="10">
        <v>31397553.889909748</v>
      </c>
      <c r="H198" s="10">
        <v>6552297.7344328118</v>
      </c>
      <c r="I198" s="10">
        <v>2650462.4801332625</v>
      </c>
      <c r="J198" s="10">
        <v>218622.1081408544</v>
      </c>
      <c r="K198" s="10">
        <v>1470663.7875034085</v>
      </c>
      <c r="L198" s="10">
        <v>50990.650176777948</v>
      </c>
      <c r="M198" s="10">
        <v>11376.180229907002</v>
      </c>
      <c r="N198" s="10">
        <v>12462646.308241267</v>
      </c>
      <c r="O198" s="10">
        <v>29846.836591921452</v>
      </c>
      <c r="P198" s="10">
        <v>9082.7938767891701</v>
      </c>
    </row>
    <row r="199" spans="1:16" x14ac:dyDescent="0.2">
      <c r="A199" s="35">
        <v>199</v>
      </c>
      <c r="B199" s="8"/>
      <c r="C199" s="8" t="s">
        <v>5</v>
      </c>
      <c r="D199" s="14"/>
      <c r="E199" s="11">
        <v>-18940614.405200921</v>
      </c>
      <c r="F199" s="11">
        <v>-9354806.1220379695</v>
      </c>
      <c r="G199" s="11">
        <v>-5627303.3804743076</v>
      </c>
      <c r="H199" s="11">
        <v>-1053786.1236469168</v>
      </c>
      <c r="I199" s="11">
        <v>-131836.90137682427</v>
      </c>
      <c r="J199" s="11">
        <v>-540903.56362799404</v>
      </c>
      <c r="K199" s="11">
        <v>-291099.57122585585</v>
      </c>
      <c r="L199" s="11">
        <v>-9696.5877629508977</v>
      </c>
      <c r="M199" s="11">
        <v>-2524.8592840994493</v>
      </c>
      <c r="N199" s="11">
        <v>-1924472.7436814033</v>
      </c>
      <c r="O199" s="11">
        <v>-2742.932641571374</v>
      </c>
      <c r="P199" s="11">
        <v>-1441.6194410303465</v>
      </c>
    </row>
    <row r="200" spans="1:16" x14ac:dyDescent="0.2">
      <c r="A200" s="35">
        <v>200</v>
      </c>
    </row>
    <row r="201" spans="1:16" x14ac:dyDescent="0.2">
      <c r="A201" s="35">
        <v>201</v>
      </c>
      <c r="B201" s="8"/>
      <c r="C201" s="8" t="s">
        <v>9</v>
      </c>
      <c r="D201" s="14"/>
      <c r="E201" s="10">
        <v>188301808.28648251</v>
      </c>
      <c r="F201" s="10">
        <v>118671693.3412255</v>
      </c>
      <c r="G201" s="10">
        <v>40305131.018273734</v>
      </c>
      <c r="H201" s="10">
        <v>8575257.5653458815</v>
      </c>
      <c r="I201" s="10">
        <v>3040474.3511306047</v>
      </c>
      <c r="J201" s="10">
        <v>-342382.03686695697</v>
      </c>
      <c r="K201" s="10">
        <v>1886516.3550621378</v>
      </c>
      <c r="L201" s="10">
        <v>46594.528161431175</v>
      </c>
      <c r="M201" s="10">
        <v>6000.4507787879229</v>
      </c>
      <c r="N201" s="10">
        <v>16081729.12848484</v>
      </c>
      <c r="O201" s="10">
        <v>24371.556841298632</v>
      </c>
      <c r="P201" s="10">
        <v>6422.0280451993422</v>
      </c>
    </row>
    <row r="202" spans="1:16" x14ac:dyDescent="0.2">
      <c r="A202" s="35">
        <v>202</v>
      </c>
    </row>
    <row r="203" spans="1:16" x14ac:dyDescent="0.2">
      <c r="A203" s="35">
        <v>203</v>
      </c>
    </row>
    <row r="204" spans="1:16" x14ac:dyDescent="0.2">
      <c r="A204" s="35">
        <v>204</v>
      </c>
      <c r="C204" s="8" t="s">
        <v>7</v>
      </c>
      <c r="D204" s="14">
        <v>5.9118124837598221E-2</v>
      </c>
      <c r="E204" s="8">
        <v>65473270.201739274</v>
      </c>
      <c r="F204" s="8">
        <v>41110889.74255608</v>
      </c>
      <c r="G204" s="8">
        <v>14534880.5088383</v>
      </c>
      <c r="H204" s="8">
        <v>3076745.9545599874</v>
      </c>
      <c r="I204" s="8">
        <v>521848.77237416699</v>
      </c>
      <c r="J204" s="8">
        <v>-20100.581379817373</v>
      </c>
      <c r="K204" s="8">
        <v>706952.13878458575</v>
      </c>
      <c r="L204" s="8">
        <v>5300.4657476041284</v>
      </c>
      <c r="M204" s="8">
        <v>-2850.8701670196319</v>
      </c>
      <c r="N204" s="8">
        <v>5543555.5639249785</v>
      </c>
      <c r="O204" s="8">
        <v>-2732.3471090514486</v>
      </c>
      <c r="P204" s="8">
        <v>-1219.1463905594824</v>
      </c>
    </row>
    <row r="205" spans="1:16" x14ac:dyDescent="0.2">
      <c r="A205" s="35">
        <v>205</v>
      </c>
      <c r="C205" s="8" t="s">
        <v>65</v>
      </c>
      <c r="D205" s="14"/>
      <c r="E205" s="10">
        <v>141769152.48994419</v>
      </c>
      <c r="F205" s="10">
        <v>86915609.720707402</v>
      </c>
      <c r="G205" s="10">
        <v>31397553.889909752</v>
      </c>
      <c r="H205" s="10">
        <v>6552297.7344328128</v>
      </c>
      <c r="I205" s="10">
        <v>2650462.4801332625</v>
      </c>
      <c r="J205" s="10">
        <v>218622.1081408544</v>
      </c>
      <c r="K205" s="10">
        <v>1470663.7875034087</v>
      </c>
      <c r="L205" s="10">
        <v>50990.650176777948</v>
      </c>
      <c r="M205" s="10">
        <v>11376.180229907002</v>
      </c>
      <c r="N205" s="10">
        <v>12462646.308241267</v>
      </c>
      <c r="O205" s="10">
        <v>29846.836591921452</v>
      </c>
      <c r="P205" s="10">
        <v>9082.7938767891701</v>
      </c>
    </row>
    <row r="206" spans="1:16" x14ac:dyDescent="0.2">
      <c r="A206" s="35">
        <v>206</v>
      </c>
      <c r="C206" s="8" t="s">
        <v>5</v>
      </c>
      <c r="D206" s="14"/>
      <c r="E206" s="11">
        <v>-18940614.405200921</v>
      </c>
      <c r="F206" s="11">
        <v>-9354806.1220379695</v>
      </c>
      <c r="G206" s="11">
        <v>-5627303.3804743076</v>
      </c>
      <c r="H206" s="11">
        <v>-1053786.1236469168</v>
      </c>
      <c r="I206" s="11">
        <v>-131836.90137682427</v>
      </c>
      <c r="J206" s="11">
        <v>-540903.56362799404</v>
      </c>
      <c r="K206" s="11">
        <v>-291099.57122585585</v>
      </c>
      <c r="L206" s="11">
        <v>-9696.5877629508977</v>
      </c>
      <c r="M206" s="11">
        <v>-2524.8592840994493</v>
      </c>
      <c r="N206" s="11">
        <v>-1924472.7436814033</v>
      </c>
      <c r="O206" s="11">
        <v>-2742.932641571374</v>
      </c>
      <c r="P206" s="11">
        <v>-1441.6194410303465</v>
      </c>
    </row>
    <row r="207" spans="1:16" x14ac:dyDescent="0.2">
      <c r="A207" s="35">
        <v>207</v>
      </c>
    </row>
    <row r="208" spans="1:16" x14ac:dyDescent="0.2">
      <c r="A208" s="35">
        <v>208</v>
      </c>
      <c r="C208" s="8" t="s">
        <v>4</v>
      </c>
      <c r="D208" s="14"/>
      <c r="E208" s="10">
        <v>188301808.28648254</v>
      </c>
      <c r="F208" s="10">
        <v>118671693.3412255</v>
      </c>
      <c r="G208" s="10">
        <v>40305131.018273748</v>
      </c>
      <c r="H208" s="10">
        <v>8575257.5653458834</v>
      </c>
      <c r="I208" s="10">
        <v>3040474.3511306052</v>
      </c>
      <c r="J208" s="10">
        <v>-342382.03686695697</v>
      </c>
      <c r="K208" s="10">
        <v>1886516.3550621388</v>
      </c>
      <c r="L208" s="10">
        <v>46594.528161431175</v>
      </c>
      <c r="M208" s="10">
        <v>6000.4507787879211</v>
      </c>
      <c r="N208" s="10">
        <v>16081729.128484843</v>
      </c>
      <c r="O208" s="10">
        <v>24371.556841298632</v>
      </c>
      <c r="P208" s="10">
        <v>6422.0280451993403</v>
      </c>
    </row>
    <row r="209" spans="1:16" x14ac:dyDescent="0.2">
      <c r="C209" s="51"/>
    </row>
    <row r="210" spans="1:16" x14ac:dyDescent="0.2">
      <c r="A210" s="35"/>
      <c r="B210" s="47"/>
      <c r="C210" s="47" t="s">
        <v>87</v>
      </c>
      <c r="D210" s="49"/>
      <c r="E210" s="48"/>
      <c r="F210" s="47"/>
      <c r="G210" s="48"/>
      <c r="H210" s="48"/>
      <c r="I210" s="48"/>
      <c r="J210" s="47"/>
      <c r="K210" s="47"/>
      <c r="L210" s="47"/>
      <c r="M210" s="47"/>
      <c r="N210" s="47"/>
      <c r="O210" s="48"/>
      <c r="P210" s="48"/>
    </row>
    <row r="211" spans="1:16" x14ac:dyDescent="0.2">
      <c r="A211" s="35"/>
      <c r="B211" s="47"/>
      <c r="C211" s="48" t="s">
        <v>77</v>
      </c>
      <c r="D211" s="49"/>
      <c r="E211" s="48"/>
      <c r="F211" s="47"/>
      <c r="G211" s="48"/>
      <c r="H211" s="47"/>
      <c r="I211" s="47"/>
      <c r="J211" s="47"/>
      <c r="K211" s="47"/>
      <c r="L211" s="47"/>
      <c r="M211" s="47"/>
      <c r="N211" s="47"/>
      <c r="O211" s="48"/>
      <c r="P211" s="48"/>
    </row>
    <row r="212" spans="1:16" x14ac:dyDescent="0.2">
      <c r="A212" s="35"/>
      <c r="B212" s="47"/>
      <c r="C212" s="47" t="s">
        <v>88</v>
      </c>
      <c r="D212" s="49"/>
      <c r="E212" s="48"/>
      <c r="F212" s="47"/>
      <c r="G212" s="48"/>
      <c r="H212" s="47"/>
      <c r="I212" s="47"/>
      <c r="J212" s="47"/>
      <c r="K212" s="47"/>
      <c r="L212" s="47"/>
      <c r="M212" s="47"/>
      <c r="N212" s="47"/>
      <c r="O212" s="48"/>
      <c r="P212" s="48"/>
    </row>
    <row r="213" spans="1:16" x14ac:dyDescent="0.2">
      <c r="A213" s="35"/>
      <c r="B213" s="47"/>
      <c r="C213" s="47" t="s">
        <v>89</v>
      </c>
      <c r="D213" s="49"/>
      <c r="E213" s="48"/>
      <c r="F213" s="47"/>
      <c r="G213" s="48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x14ac:dyDescent="0.2">
      <c r="A214" s="35"/>
      <c r="B214" s="50"/>
      <c r="C214" s="47" t="s">
        <v>90</v>
      </c>
      <c r="D214" s="49"/>
      <c r="E214" s="48"/>
      <c r="F214" s="47"/>
      <c r="G214" s="48"/>
      <c r="H214" s="47"/>
      <c r="I214" s="47"/>
      <c r="J214" s="47"/>
      <c r="K214" s="47"/>
      <c r="L214" s="47"/>
      <c r="M214" s="47"/>
      <c r="N214" s="47"/>
      <c r="O214" s="47"/>
      <c r="P214" s="47"/>
    </row>
    <row r="215" spans="1:16" x14ac:dyDescent="0.2">
      <c r="A215" s="3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</row>
    <row r="216" spans="1:16" x14ac:dyDescent="0.2">
      <c r="A216" s="3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</row>
    <row r="217" spans="1:16" x14ac:dyDescent="0.2">
      <c r="A217" s="35"/>
      <c r="B217" s="8"/>
      <c r="C217" s="40" t="s">
        <v>62</v>
      </c>
      <c r="D217" s="46" t="s">
        <v>61</v>
      </c>
      <c r="E217" s="40" t="s">
        <v>60</v>
      </c>
      <c r="F217" s="40" t="s">
        <v>59</v>
      </c>
      <c r="G217" s="40" t="s">
        <v>58</v>
      </c>
      <c r="H217" s="40" t="s">
        <v>57</v>
      </c>
      <c r="I217" s="40" t="s">
        <v>56</v>
      </c>
      <c r="J217" s="40" t="s">
        <v>55</v>
      </c>
      <c r="K217" s="40" t="s">
        <v>54</v>
      </c>
      <c r="L217" s="40" t="s">
        <v>53</v>
      </c>
      <c r="M217" s="40" t="s">
        <v>52</v>
      </c>
      <c r="N217" s="40" t="s">
        <v>51</v>
      </c>
      <c r="O217" s="40" t="s">
        <v>50</v>
      </c>
      <c r="P217" s="40" t="s">
        <v>49</v>
      </c>
    </row>
    <row r="218" spans="1:16" x14ac:dyDescent="0.2">
      <c r="A218" s="35"/>
      <c r="B218" s="8"/>
      <c r="C218" s="8"/>
      <c r="D218" s="14"/>
      <c r="E218" s="40"/>
      <c r="F218" s="37"/>
      <c r="G218" s="35"/>
      <c r="H218" s="35"/>
      <c r="I218" s="35"/>
      <c r="J218" s="35"/>
      <c r="K218" s="37"/>
      <c r="L218" s="35"/>
      <c r="M218" s="35"/>
      <c r="N218" s="35"/>
      <c r="O218" s="45"/>
      <c r="P218" s="45"/>
    </row>
    <row r="219" spans="1:16" ht="38.25" x14ac:dyDescent="0.2">
      <c r="A219" s="35"/>
      <c r="B219" s="42"/>
      <c r="C219" s="44" t="s">
        <v>48</v>
      </c>
      <c r="D219" s="41"/>
      <c r="E219" s="24" t="s">
        <v>91</v>
      </c>
      <c r="F219" s="24" t="s">
        <v>92</v>
      </c>
      <c r="G219" s="24" t="s">
        <v>93</v>
      </c>
      <c r="H219" s="24" t="s">
        <v>94</v>
      </c>
      <c r="I219" s="24" t="s">
        <v>95</v>
      </c>
      <c r="J219" s="24" t="s">
        <v>96</v>
      </c>
      <c r="K219" s="24" t="s">
        <v>97</v>
      </c>
      <c r="L219" s="24" t="s">
        <v>98</v>
      </c>
      <c r="M219" s="24" t="s">
        <v>99</v>
      </c>
      <c r="N219" s="24" t="s">
        <v>100</v>
      </c>
      <c r="O219" s="24" t="s">
        <v>101</v>
      </c>
      <c r="P219" s="24" t="s">
        <v>102</v>
      </c>
    </row>
    <row r="220" spans="1:16" x14ac:dyDescent="0.2">
      <c r="A220" s="35"/>
      <c r="B220" s="42"/>
      <c r="C220" s="44"/>
      <c r="D220" s="41"/>
      <c r="E220" s="44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</row>
    <row r="221" spans="1:16" x14ac:dyDescent="0.2">
      <c r="A221" s="35"/>
      <c r="B221" s="42"/>
      <c r="C221" s="5" t="s">
        <v>47</v>
      </c>
      <c r="D221" s="41"/>
      <c r="E221" s="40">
        <v>62799737.048643596</v>
      </c>
      <c r="F221" s="40">
        <v>38319777.482675985</v>
      </c>
      <c r="G221" s="40">
        <v>15613440.212115943</v>
      </c>
      <c r="H221" s="40">
        <v>1844975.2321453243</v>
      </c>
      <c r="I221" s="40">
        <v>313048.29706289835</v>
      </c>
      <c r="J221" s="40">
        <v>97567.250721681092</v>
      </c>
      <c r="K221" s="40">
        <v>1195548.2344517638</v>
      </c>
      <c r="L221" s="40">
        <v>12851.571809274275</v>
      </c>
      <c r="M221" s="40">
        <v>26075.129866550153</v>
      </c>
      <c r="N221" s="40">
        <v>5358473.0868053529</v>
      </c>
      <c r="O221" s="40">
        <v>12682.83414627562</v>
      </c>
      <c r="P221" s="40">
        <v>5297.7168425474547</v>
      </c>
    </row>
    <row r="222" spans="1:16" x14ac:dyDescent="0.2">
      <c r="A222" s="35"/>
      <c r="B222" s="8"/>
      <c r="C222" s="8"/>
      <c r="D222" s="14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1:16" x14ac:dyDescent="0.2">
      <c r="A223" s="35">
        <v>223</v>
      </c>
      <c r="B223" s="8"/>
      <c r="C223" s="8" t="s">
        <v>46</v>
      </c>
      <c r="D223" s="14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1:16" x14ac:dyDescent="0.2">
      <c r="A224" s="35">
        <v>224</v>
      </c>
      <c r="B224" s="8"/>
      <c r="C224" s="8" t="s">
        <v>45</v>
      </c>
      <c r="D224" s="14"/>
      <c r="E224" s="37">
        <v>5340252.2018393893</v>
      </c>
      <c r="F224" s="8">
        <v>3253372.6918689967</v>
      </c>
      <c r="G224" s="8">
        <v>1179012.955610598</v>
      </c>
      <c r="H224" s="8">
        <v>225035.99978296284</v>
      </c>
      <c r="I224" s="8">
        <v>40387.022711131816</v>
      </c>
      <c r="J224" s="8">
        <v>94051.868402629392</v>
      </c>
      <c r="K224" s="8">
        <v>69092.818866966074</v>
      </c>
      <c r="L224" s="8">
        <v>2502.4950340784021</v>
      </c>
      <c r="M224" s="8">
        <v>1437.4861789610015</v>
      </c>
      <c r="N224" s="8">
        <v>458243.57552188681</v>
      </c>
      <c r="O224" s="8">
        <v>12588.670108885213</v>
      </c>
      <c r="P224" s="8">
        <v>4526.6177522941289</v>
      </c>
    </row>
    <row r="225" spans="1:16" x14ac:dyDescent="0.2">
      <c r="A225" s="35">
        <v>225</v>
      </c>
      <c r="B225" s="8"/>
      <c r="C225" s="8" t="s">
        <v>44</v>
      </c>
      <c r="D225" s="14"/>
      <c r="E225" s="37">
        <v>16189144.430004919</v>
      </c>
      <c r="F225" s="8">
        <v>10439163.322187502</v>
      </c>
      <c r="G225" s="8">
        <v>3626214.7943371348</v>
      </c>
      <c r="H225" s="8">
        <v>416380.94141269376</v>
      </c>
      <c r="I225" s="8">
        <v>47375.717856201234</v>
      </c>
      <c r="J225" s="8">
        <v>690.59734160947357</v>
      </c>
      <c r="K225" s="8">
        <v>377909.26523367036</v>
      </c>
      <c r="L225" s="8">
        <v>2602.3019806267157</v>
      </c>
      <c r="M225" s="8">
        <v>9087.7347401132629</v>
      </c>
      <c r="N225" s="8">
        <v>1269570.2072673736</v>
      </c>
      <c r="O225" s="8">
        <v>74.773823996472032</v>
      </c>
      <c r="P225" s="8">
        <v>74.773823996472032</v>
      </c>
    </row>
    <row r="226" spans="1:16" x14ac:dyDescent="0.2">
      <c r="A226" s="35">
        <v>226</v>
      </c>
      <c r="B226" s="8"/>
      <c r="C226" s="8" t="s">
        <v>43</v>
      </c>
      <c r="D226" s="14"/>
      <c r="E226" s="37">
        <v>1424584.2982682395</v>
      </c>
      <c r="F226" s="8">
        <v>909785.17695928924</v>
      </c>
      <c r="G226" s="8">
        <v>301532.16608996241</v>
      </c>
      <c r="H226" s="8">
        <v>55323.604030443261</v>
      </c>
      <c r="I226" s="8">
        <v>11080.703372184009</v>
      </c>
      <c r="J226" s="8">
        <v>813.61748289390721</v>
      </c>
      <c r="K226" s="8">
        <v>17943.247505290383</v>
      </c>
      <c r="L226" s="8">
        <v>750.67995828783751</v>
      </c>
      <c r="M226" s="8">
        <v>341.59392939261966</v>
      </c>
      <c r="N226" s="8">
        <v>126837.32149579868</v>
      </c>
      <c r="O226" s="8">
        <v>88.093722348506432</v>
      </c>
      <c r="P226" s="8">
        <v>88.093722348506432</v>
      </c>
    </row>
    <row r="227" spans="1:16" x14ac:dyDescent="0.2">
      <c r="A227" s="35">
        <v>227</v>
      </c>
      <c r="B227" s="8"/>
      <c r="C227" s="8" t="s">
        <v>42</v>
      </c>
      <c r="D227" s="14"/>
      <c r="E227" s="37">
        <v>4084567.5408261074</v>
      </c>
      <c r="F227" s="8">
        <v>2629212.0561888539</v>
      </c>
      <c r="G227" s="8">
        <v>873374.14431506582</v>
      </c>
      <c r="H227" s="8">
        <v>160597.50163123658</v>
      </c>
      <c r="I227" s="8">
        <v>18310.234731211294</v>
      </c>
      <c r="J227" s="8">
        <v>584.36774498266834</v>
      </c>
      <c r="K227" s="8">
        <v>52484.084199299599</v>
      </c>
      <c r="L227" s="8">
        <v>1861.1644690965034</v>
      </c>
      <c r="M227" s="8">
        <v>740.90723689146341</v>
      </c>
      <c r="N227" s="8">
        <v>347251.59914268478</v>
      </c>
      <c r="O227" s="8">
        <v>28.721952586709861</v>
      </c>
      <c r="P227" s="8">
        <v>122.75921419829717</v>
      </c>
    </row>
    <row r="228" spans="1:16" x14ac:dyDescent="0.2">
      <c r="A228" s="35">
        <v>228</v>
      </c>
      <c r="B228" s="8"/>
      <c r="C228" s="8" t="s">
        <v>41</v>
      </c>
      <c r="D228" s="14"/>
      <c r="E228" s="37">
        <v>11341247.239064159</v>
      </c>
      <c r="F228" s="8">
        <v>6852231.2277308721</v>
      </c>
      <c r="G228" s="8">
        <v>2785247.7471931623</v>
      </c>
      <c r="H228" s="8">
        <v>387227.56281625462</v>
      </c>
      <c r="I228" s="8">
        <v>101505.269433136</v>
      </c>
      <c r="J228" s="8">
        <v>6910.3794279775211</v>
      </c>
      <c r="K228" s="8">
        <v>165335.01815687216</v>
      </c>
      <c r="L228" s="8">
        <v>4302.2571452645552</v>
      </c>
      <c r="M228" s="8">
        <v>3340.2449157133683</v>
      </c>
      <c r="N228" s="8">
        <v>1033660.0285840508</v>
      </c>
      <c r="O228" s="8">
        <v>718.59089857595677</v>
      </c>
      <c r="P228" s="8">
        <v>768.91276227876654</v>
      </c>
    </row>
    <row r="229" spans="1:16" x14ac:dyDescent="0.2">
      <c r="A229" s="35">
        <v>229</v>
      </c>
      <c r="B229" s="8"/>
      <c r="C229" s="8" t="s">
        <v>40</v>
      </c>
      <c r="D229" s="14"/>
      <c r="E229" s="37">
        <v>2568478.568203649</v>
      </c>
      <c r="F229" s="8">
        <v>1551840.6998642252</v>
      </c>
      <c r="G229" s="8">
        <v>630781.51767666126</v>
      </c>
      <c r="H229" s="8">
        <v>87696.324323615801</v>
      </c>
      <c r="I229" s="8">
        <v>22988.133809545627</v>
      </c>
      <c r="J229" s="8">
        <v>1565.0096576485762</v>
      </c>
      <c r="K229" s="8">
        <v>37443.8050558299</v>
      </c>
      <c r="L229" s="8">
        <v>974.34215475447604</v>
      </c>
      <c r="M229" s="8">
        <v>756.47301374491121</v>
      </c>
      <c r="N229" s="8">
        <v>234095.3842432927</v>
      </c>
      <c r="O229" s="8">
        <v>162.74094756890656</v>
      </c>
      <c r="P229" s="8">
        <v>174.13745676302236</v>
      </c>
    </row>
    <row r="230" spans="1:16" x14ac:dyDescent="0.2">
      <c r="A230" s="35">
        <v>230</v>
      </c>
      <c r="B230" s="8"/>
      <c r="C230" s="8" t="s">
        <v>39</v>
      </c>
      <c r="D230" s="14"/>
      <c r="E230" s="37">
        <v>-3839515.7638678262</v>
      </c>
      <c r="F230" s="8">
        <v>-2471473.6714199958</v>
      </c>
      <c r="G230" s="8">
        <v>-820976.45866667549</v>
      </c>
      <c r="H230" s="8">
        <v>-150962.52736371954</v>
      </c>
      <c r="I230" s="8">
        <v>-17211.720503558423</v>
      </c>
      <c r="J230" s="8">
        <v>-549.30886717644057</v>
      </c>
      <c r="K230" s="8">
        <v>-49335.325373177911</v>
      </c>
      <c r="L230" s="8">
        <v>-1749.5047509488454</v>
      </c>
      <c r="M230" s="8">
        <v>-696.45684327040885</v>
      </c>
      <c r="N230" s="8">
        <v>-326418.39695641142</v>
      </c>
      <c r="O230" s="8">
        <v>-26.998792068800718</v>
      </c>
      <c r="P230" s="8">
        <v>-115.39433082285649</v>
      </c>
    </row>
    <row r="231" spans="1:16" x14ac:dyDescent="0.2">
      <c r="A231" s="35">
        <v>231</v>
      </c>
      <c r="B231" s="8"/>
      <c r="C231" s="8" t="s">
        <v>38</v>
      </c>
      <c r="E231" s="37">
        <v>-46964.564057468422</v>
      </c>
      <c r="F231" s="8">
        <v>-30230.813127544898</v>
      </c>
      <c r="G231" s="8">
        <v>-10042.100060004324</v>
      </c>
      <c r="H231" s="8">
        <v>-1846.5581918873452</v>
      </c>
      <c r="I231" s="8">
        <v>-210.53200451358765</v>
      </c>
      <c r="J231" s="8">
        <v>-6.7190898713370775</v>
      </c>
      <c r="K231" s="8">
        <v>-603.46465317036848</v>
      </c>
      <c r="L231" s="8">
        <v>-21.399763146697389</v>
      </c>
      <c r="M231" s="8">
        <v>-8.5189888623052248</v>
      </c>
      <c r="N231" s="8">
        <v>-3992.7164403545517</v>
      </c>
      <c r="O231" s="8">
        <v>-0.33024646272375913</v>
      </c>
      <c r="P231" s="8">
        <v>-1.4114916502750177</v>
      </c>
    </row>
    <row r="232" spans="1:16" x14ac:dyDescent="0.2">
      <c r="A232" s="35">
        <v>232</v>
      </c>
      <c r="B232" s="8"/>
      <c r="C232" s="8" t="s">
        <v>37</v>
      </c>
      <c r="E232" s="37">
        <v>-9330.6639199695383</v>
      </c>
      <c r="F232" s="8">
        <v>-3560.9857781592759</v>
      </c>
      <c r="G232" s="8">
        <v>-2548.7150595515554</v>
      </c>
      <c r="H232" s="8">
        <v>-682.18453826686505</v>
      </c>
      <c r="I232" s="8">
        <v>-12.092177041674709</v>
      </c>
      <c r="J232" s="8">
        <v>-1536.0729674202041</v>
      </c>
      <c r="K232" s="8">
        <v>-80.091767978248029</v>
      </c>
      <c r="L232" s="8">
        <v>-2.642082192729228</v>
      </c>
      <c r="M232" s="8">
        <v>-3.2466506633778396</v>
      </c>
      <c r="N232" s="8">
        <v>-628.26633680612053</v>
      </c>
      <c r="O232" s="8">
        <v>-206.15397630538908</v>
      </c>
      <c r="P232" s="8">
        <v>-70.212585584097667</v>
      </c>
    </row>
    <row r="233" spans="1:16" x14ac:dyDescent="0.2">
      <c r="A233" s="35">
        <v>233</v>
      </c>
      <c r="B233" s="8"/>
      <c r="D233" s="14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1:16" x14ac:dyDescent="0.2">
      <c r="A234" s="35">
        <v>234</v>
      </c>
      <c r="B234" s="8"/>
      <c r="C234" s="8" t="s">
        <v>10</v>
      </c>
      <c r="D234" s="14"/>
      <c r="E234" s="39">
        <v>37052463.286361203</v>
      </c>
      <c r="F234" s="39">
        <v>23130339.704474039</v>
      </c>
      <c r="G234" s="39">
        <v>8562596.0514363516</v>
      </c>
      <c r="H234" s="39">
        <v>1178770.6639033328</v>
      </c>
      <c r="I234" s="39">
        <v>224212.73722829632</v>
      </c>
      <c r="J234" s="39">
        <v>102523.73913327357</v>
      </c>
      <c r="K234" s="39">
        <v>670189.35722360201</v>
      </c>
      <c r="L234" s="39">
        <v>11219.69414582022</v>
      </c>
      <c r="M234" s="39">
        <v>14996.217532020539</v>
      </c>
      <c r="N234" s="39">
        <v>3138618.7365215151</v>
      </c>
      <c r="O234" s="39">
        <v>13428.108439124853</v>
      </c>
      <c r="P234" s="39">
        <v>5568.2763238219641</v>
      </c>
    </row>
    <row r="235" spans="1:16" x14ac:dyDescent="0.2">
      <c r="A235" s="35">
        <v>235</v>
      </c>
      <c r="B235" s="8"/>
      <c r="C235" s="8"/>
      <c r="D235" s="14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1:16" x14ac:dyDescent="0.2">
      <c r="A236" s="35">
        <v>236</v>
      </c>
      <c r="B236" s="8"/>
      <c r="C236" s="8"/>
      <c r="D236" s="14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1:16" x14ac:dyDescent="0.2">
      <c r="A237" s="35">
        <v>237</v>
      </c>
      <c r="B237" s="8"/>
      <c r="C237" s="8" t="s">
        <v>35</v>
      </c>
      <c r="D237" s="14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1:16" x14ac:dyDescent="0.2">
      <c r="A238" s="35">
        <v>238</v>
      </c>
      <c r="B238" s="8"/>
      <c r="C238" s="8" t="s">
        <v>34</v>
      </c>
      <c r="D238" s="14"/>
      <c r="E238" s="37">
        <v>688784895.84606373</v>
      </c>
      <c r="F238" s="8">
        <v>444122317.60442108</v>
      </c>
      <c r="G238" s="8">
        <v>154234845.49600154</v>
      </c>
      <c r="H238" s="8">
        <v>17764789.551971082</v>
      </c>
      <c r="I238" s="8">
        <v>2033929.076093337</v>
      </c>
      <c r="J238" s="8">
        <v>31373.009343287733</v>
      </c>
      <c r="K238" s="8">
        <v>16038075.432099098</v>
      </c>
      <c r="L238" s="8">
        <v>112097.31094286771</v>
      </c>
      <c r="M238" s="8">
        <v>385436.28082806076</v>
      </c>
      <c r="N238" s="8">
        <v>54055238.313992329</v>
      </c>
      <c r="O238" s="8">
        <v>3396.8851855228295</v>
      </c>
      <c r="P238" s="8">
        <v>3396.8851855228295</v>
      </c>
    </row>
    <row r="239" spans="1:16" x14ac:dyDescent="0.2">
      <c r="A239" s="35">
        <v>239</v>
      </c>
      <c r="B239" s="8"/>
      <c r="C239" s="8" t="s">
        <v>33</v>
      </c>
      <c r="D239" s="14"/>
      <c r="E239" s="37">
        <v>1070496.2110369378</v>
      </c>
      <c r="F239" s="8">
        <v>575179.81763011881</v>
      </c>
      <c r="G239" s="8">
        <v>321800.22999866097</v>
      </c>
      <c r="H239" s="8">
        <v>67291.25913776402</v>
      </c>
      <c r="I239" s="8">
        <v>184.65128002044787</v>
      </c>
      <c r="J239" s="8">
        <v>880.33829688607466</v>
      </c>
      <c r="K239" s="8">
        <v>15804.721203068424</v>
      </c>
      <c r="L239" s="8">
        <v>244.39085439820531</v>
      </c>
      <c r="M239" s="8">
        <v>51.042567558840275</v>
      </c>
      <c r="N239" s="8">
        <v>88901.330287885488</v>
      </c>
      <c r="O239" s="8">
        <v>118.11951068446506</v>
      </c>
      <c r="P239" s="8">
        <v>40.310269892199138</v>
      </c>
    </row>
    <row r="240" spans="1:16" x14ac:dyDescent="0.2">
      <c r="A240" s="35">
        <v>240</v>
      </c>
      <c r="B240" s="8"/>
      <c r="C240" s="8" t="s">
        <v>32</v>
      </c>
      <c r="D240" s="14"/>
      <c r="E240" s="37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</row>
    <row r="241" spans="1:16" x14ac:dyDescent="0.2">
      <c r="A241" s="35">
        <v>241</v>
      </c>
      <c r="B241" s="8"/>
      <c r="C241" s="5" t="s">
        <v>31</v>
      </c>
      <c r="D241" s="14"/>
      <c r="E241" s="37">
        <v>3.9777071488004957E-9</v>
      </c>
      <c r="F241" s="8">
        <v>2.5402912320898557E-9</v>
      </c>
      <c r="G241" s="8">
        <v>8.4193448861353471E-10</v>
      </c>
      <c r="H241" s="8">
        <v>1.5447390197744971E-10</v>
      </c>
      <c r="I241" s="8">
        <v>3.0939406724371263E-11</v>
      </c>
      <c r="J241" s="8">
        <v>2.2717729530153643E-12</v>
      </c>
      <c r="K241" s="8">
        <v>5.0100919939418825E-11</v>
      </c>
      <c r="L241" s="8">
        <v>2.0960395535544142E-12</v>
      </c>
      <c r="M241" s="8">
        <v>9.5379446241518902E-13</v>
      </c>
      <c r="N241" s="8">
        <v>3.5415364402222771E-10</v>
      </c>
      <c r="O241" s="8">
        <v>2.4597423232592719E-13</v>
      </c>
      <c r="P241" s="8">
        <v>2.4597423232592719E-13</v>
      </c>
    </row>
    <row r="242" spans="1:16" x14ac:dyDescent="0.2">
      <c r="A242" s="35">
        <v>242</v>
      </c>
      <c r="B242" s="8"/>
      <c r="C242" s="8" t="s">
        <v>30</v>
      </c>
      <c r="D242" s="14"/>
      <c r="E242" s="37">
        <v>1173506.4238274228</v>
      </c>
      <c r="F242" s="8">
        <v>749438.80173503503</v>
      </c>
      <c r="G242" s="8">
        <v>248388.2030198685</v>
      </c>
      <c r="H242" s="8">
        <v>45573.017193809756</v>
      </c>
      <c r="I242" s="8">
        <v>9127.7691348916578</v>
      </c>
      <c r="J242" s="8">
        <v>670.22031892037558</v>
      </c>
      <c r="K242" s="8">
        <v>14780.814471548285</v>
      </c>
      <c r="L242" s="8">
        <v>618.37530735117434</v>
      </c>
      <c r="M242" s="8">
        <v>281.38922418981394</v>
      </c>
      <c r="N242" s="8">
        <v>104482.69838248455</v>
      </c>
      <c r="O242" s="8">
        <v>72.56751966205951</v>
      </c>
      <c r="P242" s="8">
        <v>72.56751966205951</v>
      </c>
    </row>
    <row r="243" spans="1:16" x14ac:dyDescent="0.2">
      <c r="A243" s="35">
        <v>243</v>
      </c>
      <c r="B243" s="8"/>
      <c r="C243" s="8" t="s">
        <v>29</v>
      </c>
      <c r="D243" s="14"/>
      <c r="E243" s="37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</row>
    <row r="244" spans="1:16" x14ac:dyDescent="0.2">
      <c r="A244" s="35">
        <v>244</v>
      </c>
      <c r="B244" s="8"/>
      <c r="C244" s="8" t="s">
        <v>28</v>
      </c>
      <c r="D244" s="14"/>
      <c r="E244" s="37">
        <v>6167429.7991244141</v>
      </c>
      <c r="F244" s="8">
        <v>3938718.2759218365</v>
      </c>
      <c r="G244" s="8">
        <v>1305418.3376852027</v>
      </c>
      <c r="H244" s="8">
        <v>239511.58559524489</v>
      </c>
      <c r="I244" s="8">
        <v>47971.510184368322</v>
      </c>
      <c r="J244" s="8">
        <v>3522.3810308652155</v>
      </c>
      <c r="K244" s="8">
        <v>77681.411687408268</v>
      </c>
      <c r="L244" s="8">
        <v>3249.9066218671246</v>
      </c>
      <c r="M244" s="8">
        <v>1478.857082657074</v>
      </c>
      <c r="N244" s="8">
        <v>549114.76785561081</v>
      </c>
      <c r="O244" s="8">
        <v>381.38272967660424</v>
      </c>
      <c r="P244" s="8">
        <v>381.38272967660424</v>
      </c>
    </row>
    <row r="245" spans="1:16" x14ac:dyDescent="0.2">
      <c r="A245" s="35">
        <v>245</v>
      </c>
      <c r="B245" s="8"/>
      <c r="C245" s="8" t="s">
        <v>27</v>
      </c>
      <c r="D245" s="14"/>
      <c r="E245" s="37">
        <v>1765400.4432923682</v>
      </c>
      <c r="F245" s="8">
        <v>1127441.2870177028</v>
      </c>
      <c r="G245" s="8">
        <v>373670.42464895558</v>
      </c>
      <c r="H245" s="8">
        <v>68559.168592974122</v>
      </c>
      <c r="I245" s="8">
        <v>13731.639938068107</v>
      </c>
      <c r="J245" s="8">
        <v>1008.2665285005602</v>
      </c>
      <c r="K245" s="8">
        <v>22235.972373450772</v>
      </c>
      <c r="L245" s="8">
        <v>930.27189246930004</v>
      </c>
      <c r="M245" s="8">
        <v>423.31652476360682</v>
      </c>
      <c r="N245" s="8">
        <v>157181.7574199721</v>
      </c>
      <c r="O245" s="8">
        <v>109.16917775549183</v>
      </c>
      <c r="P245" s="8">
        <v>109.16917775549183</v>
      </c>
    </row>
    <row r="246" spans="1:16" x14ac:dyDescent="0.2">
      <c r="A246" s="35">
        <v>246</v>
      </c>
      <c r="B246" s="8"/>
      <c r="C246" s="8" t="s">
        <v>26</v>
      </c>
      <c r="E246" s="37">
        <v>1173320.9388274762</v>
      </c>
      <c r="F246" s="8">
        <v>713974.63753931015</v>
      </c>
      <c r="G246" s="8">
        <v>268325.2655775192</v>
      </c>
      <c r="H246" s="8">
        <v>52227.964654750918</v>
      </c>
      <c r="I246" s="8">
        <v>14598.903852119965</v>
      </c>
      <c r="J246" s="8">
        <v>5172.7168838532471</v>
      </c>
      <c r="K246" s="8">
        <v>13487.753938105754</v>
      </c>
      <c r="L246" s="8">
        <v>559.80657440961386</v>
      </c>
      <c r="M246" s="8">
        <v>195.73472157401648</v>
      </c>
      <c r="N246" s="8">
        <v>103830.55856833201</v>
      </c>
      <c r="O246" s="8">
        <v>687.03798517216387</v>
      </c>
      <c r="P246" s="8">
        <v>260.55853232936363</v>
      </c>
    </row>
    <row r="247" spans="1:16" x14ac:dyDescent="0.2">
      <c r="A247" s="35">
        <v>247</v>
      </c>
      <c r="B247" s="8"/>
      <c r="C247" s="8" t="s">
        <v>25</v>
      </c>
      <c r="D247" s="14"/>
      <c r="E247" s="37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</row>
    <row r="248" spans="1:16" x14ac:dyDescent="0.2">
      <c r="A248" s="35">
        <v>248</v>
      </c>
      <c r="B248" s="8"/>
      <c r="C248" s="8" t="s">
        <v>24</v>
      </c>
      <c r="D248" s="14"/>
      <c r="E248" s="37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</row>
    <row r="249" spans="1:16" x14ac:dyDescent="0.2">
      <c r="A249" s="35">
        <v>249</v>
      </c>
      <c r="B249" s="8"/>
      <c r="C249" s="8"/>
      <c r="D249" s="14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1:16" x14ac:dyDescent="0.2">
      <c r="A250" s="35">
        <v>250</v>
      </c>
      <c r="B250" s="8"/>
      <c r="C250" s="8" t="s">
        <v>23</v>
      </c>
      <c r="D250" s="14"/>
      <c r="E250" s="39">
        <v>700135049.66217232</v>
      </c>
      <c r="F250" s="39">
        <v>451227070.42426509</v>
      </c>
      <c r="G250" s="39">
        <v>156752447.95693174</v>
      </c>
      <c r="H250" s="39">
        <v>18237952.547145627</v>
      </c>
      <c r="I250" s="39">
        <v>2119543.5504828054</v>
      </c>
      <c r="J250" s="39">
        <v>42626.932402313207</v>
      </c>
      <c r="K250" s="39">
        <v>16182066.105772678</v>
      </c>
      <c r="L250" s="39">
        <v>117700.06219336313</v>
      </c>
      <c r="M250" s="39">
        <v>387866.62094880402</v>
      </c>
      <c r="N250" s="39">
        <v>55058749.426506616</v>
      </c>
      <c r="O250" s="39">
        <v>4765.1621084736153</v>
      </c>
      <c r="P250" s="39">
        <v>4260.8734148385493</v>
      </c>
    </row>
    <row r="251" spans="1:16" x14ac:dyDescent="0.2">
      <c r="A251" s="35">
        <v>251</v>
      </c>
      <c r="B251" s="8"/>
      <c r="C251" s="8"/>
      <c r="D251" s="14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1:16" x14ac:dyDescent="0.2">
      <c r="A252" s="35">
        <v>252</v>
      </c>
      <c r="B252" s="8"/>
      <c r="C252" s="8" t="s">
        <v>22</v>
      </c>
      <c r="D252" s="14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1:16" x14ac:dyDescent="0.2">
      <c r="A253" s="35">
        <v>253</v>
      </c>
      <c r="B253" s="8"/>
      <c r="C253" s="8" t="s">
        <v>21</v>
      </c>
      <c r="D253" s="14"/>
      <c r="E253" s="37">
        <v>-190179153.48732719</v>
      </c>
      <c r="F253" s="8">
        <v>-122619314.15655115</v>
      </c>
      <c r="G253" s="8">
        <v>-42572572.392560467</v>
      </c>
      <c r="H253" s="8">
        <v>-4918762.7365797227</v>
      </c>
      <c r="I253" s="8">
        <v>-566674.40168512519</v>
      </c>
      <c r="J253" s="8">
        <v>-9216.7479588342558</v>
      </c>
      <c r="K253" s="8">
        <v>-4416968.6308321171</v>
      </c>
      <c r="L253" s="8">
        <v>-31335.160669258621</v>
      </c>
      <c r="M253" s="8">
        <v>-106084.77203802705</v>
      </c>
      <c r="N253" s="8">
        <v>-14936228.617781777</v>
      </c>
      <c r="O253" s="8">
        <v>-997.93533535412246</v>
      </c>
      <c r="P253" s="8">
        <v>-997.93533535412246</v>
      </c>
    </row>
    <row r="254" spans="1:16" x14ac:dyDescent="0.2">
      <c r="A254" s="35">
        <v>254</v>
      </c>
      <c r="B254" s="8"/>
      <c r="C254" s="8" t="s">
        <v>20</v>
      </c>
      <c r="D254" s="14"/>
      <c r="E254" s="37">
        <v>-7718367.2516613537</v>
      </c>
      <c r="F254" s="8">
        <v>-4929196.625588038</v>
      </c>
      <c r="G254" s="8">
        <v>-1633694.8251503587</v>
      </c>
      <c r="H254" s="8">
        <v>-299742.10309037863</v>
      </c>
      <c r="I254" s="8">
        <v>-60035.013819262829</v>
      </c>
      <c r="J254" s="8">
        <v>-4408.162116472402</v>
      </c>
      <c r="K254" s="8">
        <v>-97216.131120947117</v>
      </c>
      <c r="L254" s="8">
        <v>-4067.1679545890815</v>
      </c>
      <c r="M254" s="8">
        <v>-1850.7486016765524</v>
      </c>
      <c r="N254" s="8">
        <v>-687201.8944134682</v>
      </c>
      <c r="O254" s="8">
        <v>-477.28990308134928</v>
      </c>
      <c r="P254" s="8">
        <v>-477.28990308134928</v>
      </c>
    </row>
    <row r="255" spans="1:16" x14ac:dyDescent="0.2">
      <c r="A255" s="35">
        <v>255</v>
      </c>
      <c r="B255" s="8"/>
      <c r="C255" s="8" t="s">
        <v>19</v>
      </c>
      <c r="D255" s="14"/>
      <c r="E255" s="37">
        <v>-70493288.946138993</v>
      </c>
      <c r="F255" s="8">
        <v>-45190619.780373387</v>
      </c>
      <c r="G255" s="8">
        <v>-14984590.465482175</v>
      </c>
      <c r="H255" s="8">
        <v>-2740196.2207955252</v>
      </c>
      <c r="I255" s="8">
        <v>-308218.59022781672</v>
      </c>
      <c r="J255" s="8">
        <v>-30080.210195217878</v>
      </c>
      <c r="K255" s="8">
        <v>-897058.19428064791</v>
      </c>
      <c r="L255" s="8">
        <v>-36324.119349250854</v>
      </c>
      <c r="M255" s="8">
        <v>-17064.719790092822</v>
      </c>
      <c r="N255" s="8">
        <v>-6282622.8286711005</v>
      </c>
      <c r="O255" s="8">
        <v>-3256.9084868936748</v>
      </c>
      <c r="P255" s="8">
        <v>-3256.9084868936748</v>
      </c>
    </row>
    <row r="256" spans="1:16" x14ac:dyDescent="0.2">
      <c r="A256" s="35">
        <v>256</v>
      </c>
      <c r="B256" s="8"/>
      <c r="C256" s="8" t="s">
        <v>18</v>
      </c>
      <c r="D256" s="14"/>
      <c r="E256" s="37">
        <v>-118977.19147177557</v>
      </c>
      <c r="F256" s="8">
        <v>-76270.393154769699</v>
      </c>
      <c r="G256" s="8">
        <v>-25291.396697805358</v>
      </c>
      <c r="H256" s="8">
        <v>-4625.2211451336871</v>
      </c>
      <c r="I256" s="8">
        <v>-520.71259367139987</v>
      </c>
      <c r="J256" s="8">
        <v>-50.756456173950163</v>
      </c>
      <c r="K256" s="8">
        <v>-1513.9404945540361</v>
      </c>
      <c r="L256" s="8">
        <v>-61.306324634848075</v>
      </c>
      <c r="M256" s="8">
        <v>-28.795732484564354</v>
      </c>
      <c r="N256" s="8">
        <v>-10603.677650624746</v>
      </c>
      <c r="O256" s="8">
        <v>-5.495610961650323</v>
      </c>
      <c r="P256" s="8">
        <v>-5.495610961650323</v>
      </c>
    </row>
    <row r="257" spans="1:16" x14ac:dyDescent="0.2">
      <c r="A257" s="35">
        <v>257</v>
      </c>
      <c r="B257" s="8"/>
      <c r="C257" s="8" t="s">
        <v>17</v>
      </c>
      <c r="D257" s="14"/>
      <c r="E257" s="37">
        <v>-4496358.4733097488</v>
      </c>
      <c r="F257" s="8">
        <v>-1773971.2596035143</v>
      </c>
      <c r="G257" s="8">
        <v>-508296.73259375035</v>
      </c>
      <c r="H257" s="8">
        <v>-1231.9518793810489</v>
      </c>
      <c r="I257" s="8">
        <v>-21676.246353768322</v>
      </c>
      <c r="J257" s="8">
        <v>0</v>
      </c>
      <c r="K257" s="8">
        <v>-3475.9620772274002</v>
      </c>
      <c r="L257" s="8">
        <v>-27244.008745422001</v>
      </c>
      <c r="M257" s="8">
        <v>-25824.147445286188</v>
      </c>
      <c r="N257" s="8">
        <v>-2134638.1646113987</v>
      </c>
      <c r="O257" s="8">
        <v>0</v>
      </c>
      <c r="P257" s="8">
        <v>0</v>
      </c>
    </row>
    <row r="258" spans="1:16" x14ac:dyDescent="0.2">
      <c r="A258" s="35">
        <v>258</v>
      </c>
      <c r="B258" s="8"/>
      <c r="C258" s="8" t="s">
        <v>16</v>
      </c>
      <c r="D258" s="14"/>
      <c r="E258" s="37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</row>
    <row r="259" spans="1:16" x14ac:dyDescent="0.2">
      <c r="A259" s="35">
        <v>259</v>
      </c>
      <c r="B259" s="8"/>
      <c r="C259" s="8" t="s">
        <v>15</v>
      </c>
      <c r="D259" s="14"/>
      <c r="E259" s="37">
        <v>-739515.03456317389</v>
      </c>
      <c r="F259" s="8">
        <v>-271045.61166801525</v>
      </c>
      <c r="G259" s="8">
        <v>-198364.57947156896</v>
      </c>
      <c r="H259" s="8">
        <v>-56965.615049071945</v>
      </c>
      <c r="I259" s="8">
        <v>-2348.1066952633546</v>
      </c>
      <c r="J259" s="8">
        <v>-127412.30996061728</v>
      </c>
      <c r="K259" s="8">
        <v>-7733.8528290374379</v>
      </c>
      <c r="L259" s="8">
        <v>-269.72122085870399</v>
      </c>
      <c r="M259" s="8">
        <v>-455.33780991303473</v>
      </c>
      <c r="N259" s="8">
        <v>-50097.881569968253</v>
      </c>
      <c r="O259" s="8">
        <v>-17498.094930607374</v>
      </c>
      <c r="P259" s="8">
        <v>-7323.9233582524048</v>
      </c>
    </row>
    <row r="260" spans="1:16" x14ac:dyDescent="0.2">
      <c r="A260" s="35">
        <v>260</v>
      </c>
      <c r="B260" s="8"/>
      <c r="C260" s="8"/>
      <c r="D260" s="14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1:16" x14ac:dyDescent="0.2">
      <c r="A261" s="35">
        <v>261</v>
      </c>
      <c r="B261" s="8"/>
      <c r="C261" s="8" t="s">
        <v>14</v>
      </c>
      <c r="D261" s="14"/>
      <c r="E261" s="39">
        <v>-273745660.38447225</v>
      </c>
      <c r="F261" s="39">
        <v>-174860417.82693887</v>
      </c>
      <c r="G261" s="39">
        <v>-59922810.391956121</v>
      </c>
      <c r="H261" s="39">
        <v>-8021523.8485392127</v>
      </c>
      <c r="I261" s="39">
        <v>-959473.07137490774</v>
      </c>
      <c r="J261" s="39">
        <v>-171168.18668731576</v>
      </c>
      <c r="K261" s="39">
        <v>-5423966.7116345307</v>
      </c>
      <c r="L261" s="39">
        <v>-99301.4842640141</v>
      </c>
      <c r="M261" s="39">
        <v>-151308.52141748019</v>
      </c>
      <c r="N261" s="39">
        <v>-24101393.064698335</v>
      </c>
      <c r="O261" s="39">
        <v>-22235.724266898171</v>
      </c>
      <c r="P261" s="39">
        <v>-12061.552694543203</v>
      </c>
    </row>
    <row r="262" spans="1:16" x14ac:dyDescent="0.2">
      <c r="A262" s="35">
        <v>262</v>
      </c>
      <c r="B262" s="8"/>
      <c r="C262" s="8"/>
      <c r="D262" s="14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1:16" ht="13.5" thickBot="1" x14ac:dyDescent="0.25">
      <c r="A263" s="35">
        <v>263</v>
      </c>
      <c r="B263" s="8"/>
      <c r="C263" s="8" t="s">
        <v>13</v>
      </c>
      <c r="D263" s="14"/>
      <c r="E263" s="38">
        <v>426389389.27770007</v>
      </c>
      <c r="F263" s="38">
        <v>276366652.59732622</v>
      </c>
      <c r="G263" s="38">
        <v>96829637.564975619</v>
      </c>
      <c r="H263" s="38">
        <v>10216428.698606415</v>
      </c>
      <c r="I263" s="38">
        <v>1160070.4791078977</v>
      </c>
      <c r="J263" s="38">
        <v>-128541.25428500255</v>
      </c>
      <c r="K263" s="38">
        <v>10758099.394138146</v>
      </c>
      <c r="L263" s="38">
        <v>18398.577929349034</v>
      </c>
      <c r="M263" s="38">
        <v>236558.09953132382</v>
      </c>
      <c r="N263" s="38">
        <v>30957356.361808281</v>
      </c>
      <c r="O263" s="38">
        <v>-17470.562158424556</v>
      </c>
      <c r="P263" s="38">
        <v>-7800.6792797046537</v>
      </c>
    </row>
    <row r="264" spans="1:16" ht="13.5" thickTop="1" x14ac:dyDescent="0.2">
      <c r="A264" s="35">
        <v>264</v>
      </c>
      <c r="B264" s="8"/>
      <c r="C264" s="8"/>
      <c r="D264" s="14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1:16" x14ac:dyDescent="0.2">
      <c r="A265" s="35">
        <v>265</v>
      </c>
      <c r="B265" s="8"/>
      <c r="C265" s="5" t="s">
        <v>12</v>
      </c>
      <c r="D265" s="14"/>
      <c r="E265" s="36"/>
      <c r="F265" s="36">
        <v>5.4961181587756085E-2</v>
      </c>
      <c r="G265" s="36">
        <v>7.2817004565861987E-2</v>
      </c>
      <c r="H265" s="36">
        <v>6.5209143810974354E-2</v>
      </c>
      <c r="I265" s="36">
        <v>7.6577726469616941E-2</v>
      </c>
      <c r="J265" s="36">
        <v>3.8559514913421682E-2</v>
      </c>
      <c r="K265" s="36">
        <v>4.8833800282085005E-2</v>
      </c>
      <c r="L265" s="36">
        <v>8.8695858436478314E-2</v>
      </c>
      <c r="M265" s="36">
        <v>4.6833789908185305E-2</v>
      </c>
      <c r="N265" s="36">
        <v>7.1706844872013842E-2</v>
      </c>
      <c r="O265" s="36">
        <v>4.2658861580470171E-2</v>
      </c>
      <c r="P265" s="36">
        <v>3.4684092445440504E-2</v>
      </c>
    </row>
    <row r="266" spans="1:16" x14ac:dyDescent="0.2">
      <c r="A266" s="35">
        <v>266</v>
      </c>
      <c r="B266" s="8"/>
    </row>
    <row r="267" spans="1:16" x14ac:dyDescent="0.2">
      <c r="A267" s="35">
        <v>267</v>
      </c>
      <c r="B267" s="8"/>
      <c r="C267" s="8" t="s">
        <v>66</v>
      </c>
      <c r="D267" s="14">
        <v>5.9118124837598193E-2</v>
      </c>
      <c r="E267" s="8">
        <v>25207341.144746326</v>
      </c>
      <c r="F267" s="8">
        <v>16338278.269197863</v>
      </c>
      <c r="G267" s="8">
        <v>5724386.6015456161</v>
      </c>
      <c r="H267" s="8">
        <v>603976.10719863488</v>
      </c>
      <c r="I267" s="8">
        <v>68581.191404313038</v>
      </c>
      <c r="J267" s="8">
        <v>-7599.1179176022342</v>
      </c>
      <c r="K267" s="8">
        <v>635998.66299794847</v>
      </c>
      <c r="L267" s="8">
        <v>1087.6894268615351</v>
      </c>
      <c r="M267" s="8">
        <v>13984.871259437781</v>
      </c>
      <c r="N267" s="8">
        <v>1830140.8580393966</v>
      </c>
      <c r="O267" s="8">
        <v>-1032.8268746647618</v>
      </c>
      <c r="P267" s="8">
        <v>-461.16153147564529</v>
      </c>
    </row>
    <row r="268" spans="1:16" x14ac:dyDescent="0.2">
      <c r="A268" s="35">
        <v>268</v>
      </c>
      <c r="B268" s="8"/>
      <c r="C268" s="8" t="s">
        <v>10</v>
      </c>
      <c r="D268" s="14"/>
      <c r="E268" s="10">
        <v>36873315.453731053</v>
      </c>
      <c r="F268" s="10">
        <v>23511521.128442999</v>
      </c>
      <c r="G268" s="10">
        <v>8122481.8796362579</v>
      </c>
      <c r="H268" s="10">
        <v>1158123.4691205821</v>
      </c>
      <c r="I268" s="10">
        <v>217492.4056763011</v>
      </c>
      <c r="J268" s="10">
        <v>101646.92352134301</v>
      </c>
      <c r="K268" s="10">
        <v>706899.26727455086</v>
      </c>
      <c r="L268" s="10">
        <v>11039.134313052076</v>
      </c>
      <c r="M268" s="10">
        <v>15960.404962454468</v>
      </c>
      <c r="N268" s="10">
        <v>3009313.1061246656</v>
      </c>
      <c r="O268" s="10">
        <v>13332.699456362265</v>
      </c>
      <c r="P268" s="10">
        <v>5505.0352024683025</v>
      </c>
    </row>
    <row r="269" spans="1:16" x14ac:dyDescent="0.2">
      <c r="A269" s="35">
        <v>269</v>
      </c>
      <c r="B269" s="8"/>
      <c r="C269" s="8" t="s">
        <v>5</v>
      </c>
      <c r="D269" s="14"/>
      <c r="E269" s="11">
        <v>-7277953.1805599304</v>
      </c>
      <c r="F269" s="11">
        <v>-3593695.3342348342</v>
      </c>
      <c r="G269" s="11">
        <v>-2162361.0001550475</v>
      </c>
      <c r="H269" s="11">
        <v>-404829.29887509905</v>
      </c>
      <c r="I269" s="11">
        <v>-50764.312580692189</v>
      </c>
      <c r="J269" s="11">
        <v>-208331.98745404396</v>
      </c>
      <c r="K269" s="11">
        <v>-111868.30280439061</v>
      </c>
      <c r="L269" s="11">
        <v>-3730.3750766379967</v>
      </c>
      <c r="M269" s="11">
        <v>-971.40200252690158</v>
      </c>
      <c r="N269" s="11">
        <v>-739789.63576201</v>
      </c>
      <c r="O269" s="11">
        <v>-1056.3707704493866</v>
      </c>
      <c r="P269" s="11">
        <v>-555.16084419953688</v>
      </c>
    </row>
    <row r="270" spans="1:16" x14ac:dyDescent="0.2">
      <c r="A270" s="35">
        <v>270</v>
      </c>
    </row>
    <row r="271" spans="1:16" x14ac:dyDescent="0.2">
      <c r="A271" s="35">
        <v>271</v>
      </c>
      <c r="B271" s="8"/>
      <c r="C271" s="8" t="s">
        <v>9</v>
      </c>
      <c r="D271" s="14"/>
      <c r="E271" s="10">
        <v>54802703.417917445</v>
      </c>
      <c r="F271" s="10">
        <v>36256104.063406028</v>
      </c>
      <c r="G271" s="10">
        <v>11684507.481026828</v>
      </c>
      <c r="H271" s="10">
        <v>1357270.2774441179</v>
      </c>
      <c r="I271" s="10">
        <v>235309.28449992195</v>
      </c>
      <c r="J271" s="10">
        <v>-114284.1818503032</v>
      </c>
      <c r="K271" s="10">
        <v>1231029.6274681087</v>
      </c>
      <c r="L271" s="10">
        <v>8396.4486632756161</v>
      </c>
      <c r="M271" s="10">
        <v>28973.874219365349</v>
      </c>
      <c r="N271" s="10">
        <v>4099664.3284020526</v>
      </c>
      <c r="O271" s="10">
        <v>11243.501811248116</v>
      </c>
      <c r="P271" s="10">
        <v>4488.7128267931203</v>
      </c>
    </row>
    <row r="272" spans="1:16" x14ac:dyDescent="0.2">
      <c r="A272" s="35">
        <v>272</v>
      </c>
    </row>
    <row r="273" spans="1:16" x14ac:dyDescent="0.2">
      <c r="A273" s="35">
        <v>273</v>
      </c>
    </row>
    <row r="274" spans="1:16" x14ac:dyDescent="0.2">
      <c r="A274" s="35">
        <v>274</v>
      </c>
      <c r="C274" s="8" t="s">
        <v>7</v>
      </c>
      <c r="D274" s="14">
        <v>5.9118124837598221E-2</v>
      </c>
      <c r="E274" s="8">
        <v>25207341.144746337</v>
      </c>
      <c r="F274" s="8">
        <v>16338278.26919787</v>
      </c>
      <c r="G274" s="8">
        <v>5724386.6015456188</v>
      </c>
      <c r="H274" s="8">
        <v>603976.10719863512</v>
      </c>
      <c r="I274" s="8">
        <v>68581.191404313082</v>
      </c>
      <c r="J274" s="8">
        <v>-7599.1179176022379</v>
      </c>
      <c r="K274" s="8">
        <v>635998.6629979487</v>
      </c>
      <c r="L274" s="8">
        <v>1087.6894268615356</v>
      </c>
      <c r="M274" s="8">
        <v>13984.871259437787</v>
      </c>
      <c r="N274" s="8">
        <v>1830140.8580393975</v>
      </c>
      <c r="O274" s="8">
        <v>-1032.8268746647623</v>
      </c>
      <c r="P274" s="8">
        <v>-461.16153147564546</v>
      </c>
    </row>
    <row r="275" spans="1:16" x14ac:dyDescent="0.2">
      <c r="A275" s="35">
        <v>275</v>
      </c>
      <c r="C275" s="8" t="s">
        <v>65</v>
      </c>
      <c r="D275" s="14"/>
      <c r="E275" s="10">
        <v>36873315.453731045</v>
      </c>
      <c r="F275" s="10">
        <v>23511521.128443003</v>
      </c>
      <c r="G275" s="10">
        <v>8122481.8796362588</v>
      </c>
      <c r="H275" s="10">
        <v>1158123.4691205821</v>
      </c>
      <c r="I275" s="10">
        <v>217492.4056763011</v>
      </c>
      <c r="J275" s="10">
        <v>101646.92352134301</v>
      </c>
      <c r="K275" s="10">
        <v>706899.26727455098</v>
      </c>
      <c r="L275" s="10">
        <v>11039.134313052076</v>
      </c>
      <c r="M275" s="10">
        <v>15960.40496245447</v>
      </c>
      <c r="N275" s="10">
        <v>3009313.1061246661</v>
      </c>
      <c r="O275" s="10">
        <v>13332.699456362265</v>
      </c>
      <c r="P275" s="10">
        <v>5505.0352024683025</v>
      </c>
    </row>
    <row r="276" spans="1:16" x14ac:dyDescent="0.2">
      <c r="A276" s="35">
        <v>276</v>
      </c>
      <c r="C276" s="8" t="s">
        <v>5</v>
      </c>
      <c r="D276" s="14"/>
      <c r="E276" s="11">
        <v>-7277953.1805599304</v>
      </c>
      <c r="F276" s="11">
        <v>-3593695.3342348342</v>
      </c>
      <c r="G276" s="11">
        <v>-2162361.0001550475</v>
      </c>
      <c r="H276" s="11">
        <v>-404829.29887509905</v>
      </c>
      <c r="I276" s="11">
        <v>-50764.312580692189</v>
      </c>
      <c r="J276" s="11">
        <v>-208331.98745404396</v>
      </c>
      <c r="K276" s="11">
        <v>-111868.30280439061</v>
      </c>
      <c r="L276" s="11">
        <v>-3730.3750766379967</v>
      </c>
      <c r="M276" s="11">
        <v>-971.40200252690158</v>
      </c>
      <c r="N276" s="11">
        <v>-739789.63576201</v>
      </c>
      <c r="O276" s="11">
        <v>-1056.3707704493866</v>
      </c>
      <c r="P276" s="11">
        <v>-555.16084419953688</v>
      </c>
    </row>
    <row r="277" spans="1:16" x14ac:dyDescent="0.2">
      <c r="A277" s="35">
        <v>277</v>
      </c>
    </row>
    <row r="278" spans="1:16" x14ac:dyDescent="0.2">
      <c r="A278" s="35">
        <v>278</v>
      </c>
      <c r="C278" s="8" t="s">
        <v>4</v>
      </c>
      <c r="D278" s="14"/>
      <c r="E278" s="10">
        <v>54802703.417917445</v>
      </c>
      <c r="F278" s="10">
        <v>36256104.063406035</v>
      </c>
      <c r="G278" s="10">
        <v>11684507.481026832</v>
      </c>
      <c r="H278" s="10">
        <v>1357270.2774441182</v>
      </c>
      <c r="I278" s="10">
        <v>235309.28449992201</v>
      </c>
      <c r="J278" s="10">
        <v>-114284.1818503032</v>
      </c>
      <c r="K278" s="10">
        <v>1231029.6274681089</v>
      </c>
      <c r="L278" s="10">
        <v>8396.4486632756161</v>
      </c>
      <c r="M278" s="10">
        <v>28973.874219365356</v>
      </c>
      <c r="N278" s="10">
        <v>4099664.3284020536</v>
      </c>
      <c r="O278" s="10">
        <v>11243.501811248116</v>
      </c>
      <c r="P278" s="10">
        <v>4488.7128267931203</v>
      </c>
    </row>
    <row r="279" spans="1:16" x14ac:dyDescent="0.2">
      <c r="C279" s="51"/>
    </row>
    <row r="280" spans="1:16" x14ac:dyDescent="0.2">
      <c r="A280" s="35"/>
      <c r="B280" s="47"/>
      <c r="C280" s="47" t="s">
        <v>87</v>
      </c>
      <c r="D280" s="49"/>
      <c r="E280" s="48"/>
      <c r="F280" s="47"/>
      <c r="G280" s="48"/>
      <c r="H280" s="48"/>
      <c r="I280" s="48"/>
      <c r="J280" s="47"/>
      <c r="K280" s="47"/>
      <c r="L280" s="47"/>
      <c r="M280" s="47"/>
      <c r="N280" s="47"/>
      <c r="O280" s="48"/>
      <c r="P280" s="48"/>
    </row>
    <row r="281" spans="1:16" x14ac:dyDescent="0.2">
      <c r="A281" s="35"/>
      <c r="B281" s="47"/>
      <c r="C281" s="48" t="s">
        <v>76</v>
      </c>
      <c r="D281" s="49"/>
      <c r="E281" s="48"/>
      <c r="F281" s="47"/>
      <c r="G281" s="48"/>
      <c r="H281" s="47"/>
      <c r="I281" s="47"/>
      <c r="J281" s="47"/>
      <c r="K281" s="47"/>
      <c r="L281" s="47"/>
      <c r="M281" s="47"/>
      <c r="N281" s="47"/>
      <c r="O281" s="48"/>
      <c r="P281" s="48"/>
    </row>
    <row r="282" spans="1:16" x14ac:dyDescent="0.2">
      <c r="A282" s="35"/>
      <c r="B282" s="47"/>
      <c r="C282" s="47" t="s">
        <v>88</v>
      </c>
      <c r="D282" s="49"/>
      <c r="E282" s="48"/>
      <c r="F282" s="47"/>
      <c r="G282" s="48"/>
      <c r="H282" s="47"/>
      <c r="I282" s="47"/>
      <c r="J282" s="47"/>
      <c r="K282" s="47"/>
      <c r="L282" s="47"/>
      <c r="M282" s="47"/>
      <c r="N282" s="47"/>
      <c r="O282" s="48"/>
      <c r="P282" s="48"/>
    </row>
    <row r="283" spans="1:16" x14ac:dyDescent="0.2">
      <c r="A283" s="35"/>
      <c r="B283" s="47"/>
      <c r="C283" s="47" t="s">
        <v>89</v>
      </c>
      <c r="D283" s="49"/>
      <c r="E283" s="48"/>
      <c r="F283" s="47"/>
      <c r="G283" s="48"/>
      <c r="H283" s="47"/>
      <c r="I283" s="47"/>
      <c r="J283" s="47"/>
      <c r="K283" s="47"/>
      <c r="L283" s="47"/>
      <c r="M283" s="47"/>
      <c r="N283" s="47"/>
      <c r="O283" s="47"/>
      <c r="P283" s="47"/>
    </row>
    <row r="284" spans="1:16" x14ac:dyDescent="0.2">
      <c r="A284" s="35"/>
      <c r="B284" s="50"/>
      <c r="C284" s="47" t="s">
        <v>90</v>
      </c>
      <c r="D284" s="49"/>
      <c r="E284" s="48"/>
      <c r="F284" s="47"/>
      <c r="G284" s="48"/>
      <c r="H284" s="47"/>
      <c r="I284" s="47"/>
      <c r="J284" s="47"/>
      <c r="K284" s="47"/>
      <c r="L284" s="47"/>
      <c r="M284" s="47"/>
      <c r="N284" s="47"/>
      <c r="O284" s="47"/>
      <c r="P284" s="47"/>
    </row>
    <row r="285" spans="1:16" x14ac:dyDescent="0.2">
      <c r="A285" s="3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1:16" x14ac:dyDescent="0.2">
      <c r="A286" s="3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1:16" x14ac:dyDescent="0.2">
      <c r="A287" s="35"/>
      <c r="B287" s="8"/>
      <c r="C287" s="40" t="s">
        <v>62</v>
      </c>
      <c r="D287" s="46" t="s">
        <v>61</v>
      </c>
      <c r="E287" s="40" t="s">
        <v>60</v>
      </c>
      <c r="F287" s="40" t="s">
        <v>59</v>
      </c>
      <c r="G287" s="40" t="s">
        <v>58</v>
      </c>
      <c r="H287" s="40" t="s">
        <v>57</v>
      </c>
      <c r="I287" s="40" t="s">
        <v>56</v>
      </c>
      <c r="J287" s="40" t="s">
        <v>55</v>
      </c>
      <c r="K287" s="40" t="s">
        <v>54</v>
      </c>
      <c r="L287" s="40" t="s">
        <v>53</v>
      </c>
      <c r="M287" s="40" t="s">
        <v>52</v>
      </c>
      <c r="N287" s="40" t="s">
        <v>51</v>
      </c>
      <c r="O287" s="40" t="s">
        <v>50</v>
      </c>
      <c r="P287" s="40" t="s">
        <v>49</v>
      </c>
    </row>
    <row r="288" spans="1:16" x14ac:dyDescent="0.2">
      <c r="A288" s="35"/>
      <c r="B288" s="8"/>
      <c r="C288" s="8"/>
      <c r="D288" s="14"/>
      <c r="E288" s="40"/>
      <c r="F288" s="37"/>
      <c r="G288" s="35"/>
      <c r="H288" s="35"/>
      <c r="I288" s="35"/>
      <c r="J288" s="35"/>
      <c r="K288" s="37"/>
      <c r="L288" s="35"/>
      <c r="M288" s="35"/>
      <c r="N288" s="35"/>
      <c r="O288" s="45"/>
      <c r="P288" s="45"/>
    </row>
    <row r="289" spans="1:16" ht="38.25" x14ac:dyDescent="0.2">
      <c r="A289" s="35"/>
      <c r="B289" s="42"/>
      <c r="C289" s="44" t="s">
        <v>48</v>
      </c>
      <c r="D289" s="41"/>
      <c r="E289" s="24" t="s">
        <v>91</v>
      </c>
      <c r="F289" s="24" t="s">
        <v>92</v>
      </c>
      <c r="G289" s="24" t="s">
        <v>93</v>
      </c>
      <c r="H289" s="24" t="s">
        <v>94</v>
      </c>
      <c r="I289" s="24" t="s">
        <v>95</v>
      </c>
      <c r="J289" s="24" t="s">
        <v>96</v>
      </c>
      <c r="K289" s="24" t="s">
        <v>97</v>
      </c>
      <c r="L289" s="24" t="s">
        <v>98</v>
      </c>
      <c r="M289" s="24" t="s">
        <v>99</v>
      </c>
      <c r="N289" s="24" t="s">
        <v>100</v>
      </c>
      <c r="O289" s="24" t="s">
        <v>101</v>
      </c>
      <c r="P289" s="24" t="s">
        <v>102</v>
      </c>
    </row>
    <row r="290" spans="1:16" x14ac:dyDescent="0.2">
      <c r="A290" s="35"/>
      <c r="B290" s="42"/>
      <c r="C290" s="44"/>
      <c r="D290" s="41"/>
      <c r="E290" s="44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</row>
    <row r="291" spans="1:16" x14ac:dyDescent="0.2">
      <c r="A291" s="35"/>
      <c r="B291" s="42"/>
      <c r="C291" s="5" t="s">
        <v>47</v>
      </c>
      <c r="D291" s="41"/>
      <c r="E291" s="40">
        <v>38142150.250718459</v>
      </c>
      <c r="F291" s="40">
        <v>28681776.767428204</v>
      </c>
      <c r="G291" s="40">
        <v>3997151.6955133779</v>
      </c>
      <c r="H291" s="40">
        <v>495942.33076794673</v>
      </c>
      <c r="I291" s="40">
        <v>107074.59505330301</v>
      </c>
      <c r="J291" s="40">
        <v>62841.524698660738</v>
      </c>
      <c r="K291" s="40">
        <v>117912.0714584423</v>
      </c>
      <c r="L291" s="40">
        <v>112879.31880022533</v>
      </c>
      <c r="M291" s="40">
        <v>20855.808297349093</v>
      </c>
      <c r="N291" s="40">
        <v>4534127.1992827635</v>
      </c>
      <c r="O291" s="40">
        <v>8163.4111300626337</v>
      </c>
      <c r="P291" s="40">
        <v>3425.5282881221656</v>
      </c>
    </row>
    <row r="292" spans="1:16" x14ac:dyDescent="0.2">
      <c r="A292" s="35"/>
      <c r="B292" s="8"/>
      <c r="C292" s="8"/>
      <c r="D292" s="14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1:16" x14ac:dyDescent="0.2">
      <c r="A293" s="35">
        <v>293</v>
      </c>
      <c r="B293" s="8"/>
      <c r="C293" s="8" t="s">
        <v>46</v>
      </c>
      <c r="D293" s="14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1:16" x14ac:dyDescent="0.2">
      <c r="A294" s="35">
        <v>294</v>
      </c>
      <c r="B294" s="8"/>
      <c r="C294" s="8" t="s">
        <v>45</v>
      </c>
      <c r="D294" s="14"/>
      <c r="E294" s="37">
        <v>3125684.0976416273</v>
      </c>
      <c r="F294" s="8">
        <v>1895726.2078165673</v>
      </c>
      <c r="G294" s="8">
        <v>687537.26468983735</v>
      </c>
      <c r="H294" s="8">
        <v>136265.75228561391</v>
      </c>
      <c r="I294" s="8">
        <v>24554.618072211186</v>
      </c>
      <c r="J294" s="8">
        <v>60375.452685169075</v>
      </c>
      <c r="K294" s="8">
        <v>37245.224574110456</v>
      </c>
      <c r="L294" s="8">
        <v>1567.5170562110254</v>
      </c>
      <c r="M294" s="8">
        <v>756.75790448683483</v>
      </c>
      <c r="N294" s="8">
        <v>270667.18831752258</v>
      </c>
      <c r="O294" s="8">
        <v>8080.2829795781408</v>
      </c>
      <c r="P294" s="8">
        <v>2907.8312603197901</v>
      </c>
    </row>
    <row r="295" spans="1:16" x14ac:dyDescent="0.2">
      <c r="A295" s="35">
        <v>295</v>
      </c>
      <c r="B295" s="8"/>
      <c r="C295" s="8" t="s">
        <v>44</v>
      </c>
      <c r="D295" s="14"/>
      <c r="E295" s="37">
        <v>10133504.675290287</v>
      </c>
      <c r="F295" s="8">
        <v>8157773.5696954085</v>
      </c>
      <c r="G295" s="8">
        <v>734026.61739519355</v>
      </c>
      <c r="H295" s="8">
        <v>67810.450793898068</v>
      </c>
      <c r="I295" s="8">
        <v>6034.2429343536969</v>
      </c>
      <c r="J295" s="8">
        <v>443.07345684785014</v>
      </c>
      <c r="K295" s="8">
        <v>9771.3936418476023</v>
      </c>
      <c r="L295" s="8">
        <v>25766.051039388156</v>
      </c>
      <c r="M295" s="8">
        <v>7478.7887245367629</v>
      </c>
      <c r="N295" s="8">
        <v>1124304.5408256915</v>
      </c>
      <c r="O295" s="8">
        <v>47.973391560757662</v>
      </c>
      <c r="P295" s="8">
        <v>47.973391560757662</v>
      </c>
    </row>
    <row r="296" spans="1:16" x14ac:dyDescent="0.2">
      <c r="A296" s="35">
        <v>296</v>
      </c>
      <c r="B296" s="8"/>
      <c r="C296" s="8" t="s">
        <v>43</v>
      </c>
      <c r="D296" s="14"/>
      <c r="E296" s="37">
        <v>913984.82382489811</v>
      </c>
      <c r="F296" s="8">
        <v>583699.99282771023</v>
      </c>
      <c r="G296" s="8">
        <v>193457.01341527869</v>
      </c>
      <c r="H296" s="8">
        <v>35494.519028878189</v>
      </c>
      <c r="I296" s="8">
        <v>7109.1579008647759</v>
      </c>
      <c r="J296" s="8">
        <v>522.00072166148755</v>
      </c>
      <c r="K296" s="8">
        <v>11512.029109056904</v>
      </c>
      <c r="L296" s="8">
        <v>481.62126331073836</v>
      </c>
      <c r="M296" s="8">
        <v>219.15984035139272</v>
      </c>
      <c r="N296" s="8">
        <v>81376.291373338725</v>
      </c>
      <c r="O296" s="8">
        <v>56.519172223543961</v>
      </c>
      <c r="P296" s="8">
        <v>56.519172223543961</v>
      </c>
    </row>
    <row r="297" spans="1:16" x14ac:dyDescent="0.2">
      <c r="A297" s="35">
        <v>297</v>
      </c>
      <c r="B297" s="8"/>
      <c r="C297" s="8" t="s">
        <v>42</v>
      </c>
      <c r="D297" s="14"/>
      <c r="E297" s="37">
        <v>2620576.928119354</v>
      </c>
      <c r="F297" s="8">
        <v>1686849.9259013934</v>
      </c>
      <c r="G297" s="8">
        <v>560339.40174365276</v>
      </c>
      <c r="H297" s="8">
        <v>103036.14844946592</v>
      </c>
      <c r="I297" s="8">
        <v>11747.480781125068</v>
      </c>
      <c r="J297" s="8">
        <v>374.91867002620103</v>
      </c>
      <c r="K297" s="8">
        <v>33672.739836330562</v>
      </c>
      <c r="L297" s="8">
        <v>1194.0859389396603</v>
      </c>
      <c r="M297" s="8">
        <v>475.35128051322118</v>
      </c>
      <c r="N297" s="8">
        <v>222789.68822775831</v>
      </c>
      <c r="O297" s="8">
        <v>18.427430940227961</v>
      </c>
      <c r="P297" s="8">
        <v>78.759859208266448</v>
      </c>
    </row>
    <row r="298" spans="1:16" x14ac:dyDescent="0.2">
      <c r="A298" s="35">
        <v>298</v>
      </c>
      <c r="B298" s="8"/>
      <c r="C298" s="8" t="s">
        <v>41</v>
      </c>
      <c r="D298" s="14"/>
      <c r="E298" s="37">
        <v>7106255.2507710336</v>
      </c>
      <c r="F298" s="8">
        <v>4842319.3629164258</v>
      </c>
      <c r="G298" s="8">
        <v>1149823.5747509587</v>
      </c>
      <c r="H298" s="8">
        <v>182891.02821210361</v>
      </c>
      <c r="I298" s="8">
        <v>56326.122128444091</v>
      </c>
      <c r="J298" s="8">
        <v>4604.5581573588061</v>
      </c>
      <c r="K298" s="8">
        <v>56658.132870943096</v>
      </c>
      <c r="L298" s="8">
        <v>15765.687154072237</v>
      </c>
      <c r="M298" s="8">
        <v>2488.9951322192537</v>
      </c>
      <c r="N298" s="8">
        <v>794386.38626573514</v>
      </c>
      <c r="O298" s="8">
        <v>479.5181483948856</v>
      </c>
      <c r="P298" s="8">
        <v>511.88503437321651</v>
      </c>
    </row>
    <row r="299" spans="1:16" x14ac:dyDescent="0.2">
      <c r="A299" s="35">
        <v>299</v>
      </c>
      <c r="B299" s="8"/>
      <c r="C299" s="8" t="s">
        <v>40</v>
      </c>
      <c r="D299" s="14"/>
      <c r="E299" s="37">
        <v>1609370.1095697265</v>
      </c>
      <c r="F299" s="8">
        <v>1096651.2978580203</v>
      </c>
      <c r="G299" s="8">
        <v>260403.21198454368</v>
      </c>
      <c r="H299" s="8">
        <v>41419.755374125816</v>
      </c>
      <c r="I299" s="8">
        <v>12756.307526619785</v>
      </c>
      <c r="J299" s="8">
        <v>1042.8049661493212</v>
      </c>
      <c r="K299" s="8">
        <v>12831.498769570982</v>
      </c>
      <c r="L299" s="8">
        <v>3570.4917382243352</v>
      </c>
      <c r="M299" s="8">
        <v>563.68850080689253</v>
      </c>
      <c r="N299" s="8">
        <v>179906.52747330908</v>
      </c>
      <c r="O299" s="8">
        <v>108.59758730721319</v>
      </c>
      <c r="P299" s="8">
        <v>115.92779104957479</v>
      </c>
    </row>
    <row r="300" spans="1:16" x14ac:dyDescent="0.2">
      <c r="A300" s="35">
        <v>300</v>
      </c>
      <c r="B300" s="8"/>
      <c r="C300" s="8" t="s">
        <v>39</v>
      </c>
      <c r="D300" s="14"/>
      <c r="E300" s="37">
        <v>-2456405.8756824872</v>
      </c>
      <c r="F300" s="8">
        <v>-1581173.9868870708</v>
      </c>
      <c r="G300" s="8">
        <v>-525235.86850293365</v>
      </c>
      <c r="H300" s="8">
        <v>-96581.251915621629</v>
      </c>
      <c r="I300" s="8">
        <v>-11011.537385369385</v>
      </c>
      <c r="J300" s="8">
        <v>-351.43117306475779</v>
      </c>
      <c r="K300" s="8">
        <v>-31563.24666402732</v>
      </c>
      <c r="L300" s="8">
        <v>-1119.2801420968749</v>
      </c>
      <c r="M300" s="8">
        <v>-445.57199063178587</v>
      </c>
      <c r="N300" s="8">
        <v>-208832.60221514484</v>
      </c>
      <c r="O300" s="8">
        <v>-17.27300929409985</v>
      </c>
      <c r="P300" s="8">
        <v>-73.825797232348918</v>
      </c>
    </row>
    <row r="301" spans="1:16" x14ac:dyDescent="0.2">
      <c r="A301" s="35">
        <v>301</v>
      </c>
      <c r="B301" s="8"/>
      <c r="C301" s="8" t="s">
        <v>38</v>
      </c>
      <c r="E301" s="37">
        <v>-30131.525988499936</v>
      </c>
      <c r="F301" s="8">
        <v>-19395.48571751835</v>
      </c>
      <c r="G301" s="8">
        <v>-6442.8107661529448</v>
      </c>
      <c r="H301" s="8">
        <v>-1184.714843302864</v>
      </c>
      <c r="I301" s="8">
        <v>-135.07312785123938</v>
      </c>
      <c r="J301" s="8">
        <v>-4.3108338199311955</v>
      </c>
      <c r="K301" s="8">
        <v>-387.17086477996401</v>
      </c>
      <c r="L301" s="8">
        <v>-13.729660486434705</v>
      </c>
      <c r="M301" s="8">
        <v>-5.4656130521341861</v>
      </c>
      <c r="N301" s="8">
        <v>-2561.647097161178</v>
      </c>
      <c r="O301" s="8">
        <v>-0.21187953244907684</v>
      </c>
      <c r="P301" s="8">
        <v>-0.90558484245206328</v>
      </c>
    </row>
    <row r="302" spans="1:16" x14ac:dyDescent="0.2">
      <c r="A302" s="35">
        <v>302</v>
      </c>
      <c r="B302" s="8"/>
      <c r="C302" s="8" t="s">
        <v>37</v>
      </c>
      <c r="E302" s="37">
        <v>-5986.3675525763165</v>
      </c>
      <c r="F302" s="8">
        <v>-2284.6573298964149</v>
      </c>
      <c r="G302" s="8">
        <v>-1635.2046611182477</v>
      </c>
      <c r="H302" s="8">
        <v>-437.67597030365994</v>
      </c>
      <c r="I302" s="8">
        <v>-7.7580991988538042</v>
      </c>
      <c r="J302" s="8">
        <v>-985.51372650703627</v>
      </c>
      <c r="K302" s="8">
        <v>-51.385278171611638</v>
      </c>
      <c r="L302" s="8">
        <v>-1.6951071483716647</v>
      </c>
      <c r="M302" s="8">
        <v>-2.0829862003923649</v>
      </c>
      <c r="N302" s="8">
        <v>-403.08312948479056</v>
      </c>
      <c r="O302" s="8">
        <v>-132.26427242202047</v>
      </c>
      <c r="P302" s="8">
        <v>-45.046992124918617</v>
      </c>
    </row>
    <row r="303" spans="1:16" x14ac:dyDescent="0.2">
      <c r="A303" s="35">
        <v>303</v>
      </c>
      <c r="B303" s="8"/>
      <c r="D303" s="14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1:16" x14ac:dyDescent="0.2">
      <c r="A304" s="35">
        <v>304</v>
      </c>
      <c r="B304" s="8"/>
      <c r="C304" s="8" t="s">
        <v>10</v>
      </c>
      <c r="D304" s="14"/>
      <c r="E304" s="39">
        <v>23016852.115993366</v>
      </c>
      <c r="F304" s="39">
        <v>16660166.227081042</v>
      </c>
      <c r="G304" s="39">
        <v>3052273.2000492597</v>
      </c>
      <c r="H304" s="39">
        <v>468714.01141485735</v>
      </c>
      <c r="I304" s="39">
        <v>107373.56073119912</v>
      </c>
      <c r="J304" s="39">
        <v>66021.552923821015</v>
      </c>
      <c r="K304" s="39">
        <v>129689.21599488071</v>
      </c>
      <c r="L304" s="39">
        <v>47210.749280414479</v>
      </c>
      <c r="M304" s="39">
        <v>11529.620793030046</v>
      </c>
      <c r="N304" s="39">
        <v>2461633.290041565</v>
      </c>
      <c r="O304" s="39">
        <v>8641.5695487561989</v>
      </c>
      <c r="P304" s="39">
        <v>3599.1181345354298</v>
      </c>
    </row>
    <row r="305" spans="1:16" x14ac:dyDescent="0.2">
      <c r="A305" s="35">
        <v>305</v>
      </c>
      <c r="B305" s="8"/>
      <c r="C305" s="8"/>
      <c r="D305" s="14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1:16" x14ac:dyDescent="0.2">
      <c r="A306" s="35">
        <v>306</v>
      </c>
      <c r="B306" s="8"/>
      <c r="C306" s="8"/>
      <c r="D306" s="14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1:16" x14ac:dyDescent="0.2">
      <c r="A307" s="35">
        <v>307</v>
      </c>
      <c r="B307" s="8"/>
      <c r="C307" s="8" t="s">
        <v>35</v>
      </c>
      <c r="D307" s="14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1:16" x14ac:dyDescent="0.2">
      <c r="A308" s="35">
        <v>308</v>
      </c>
      <c r="B308" s="8"/>
      <c r="C308" s="8" t="s">
        <v>34</v>
      </c>
      <c r="D308" s="14"/>
      <c r="E308" s="37">
        <v>441910627.85712212</v>
      </c>
      <c r="F308" s="8">
        <v>355496826.76919186</v>
      </c>
      <c r="G308" s="8">
        <v>32222937.404771801</v>
      </c>
      <c r="H308" s="8">
        <v>3006281.6901343325</v>
      </c>
      <c r="I308" s="8">
        <v>274128.42267528008</v>
      </c>
      <c r="J308" s="8">
        <v>20128.295989461003</v>
      </c>
      <c r="K308" s="8">
        <v>443902.69923162094</v>
      </c>
      <c r="L308" s="8">
        <v>1120546.3177129962</v>
      </c>
      <c r="M308" s="8">
        <v>325379.70148153958</v>
      </c>
      <c r="N308" s="8">
        <v>48996137.808596745</v>
      </c>
      <c r="O308" s="8">
        <v>2179.3736682466902</v>
      </c>
      <c r="P308" s="8">
        <v>2179.3736682466902</v>
      </c>
    </row>
    <row r="309" spans="1:16" x14ac:dyDescent="0.2">
      <c r="A309" s="35">
        <v>309</v>
      </c>
      <c r="B309" s="8"/>
      <c r="C309" s="8" t="s">
        <v>33</v>
      </c>
      <c r="D309" s="14"/>
      <c r="E309" s="37">
        <v>686808.98142651562</v>
      </c>
      <c r="F309" s="8">
        <v>369023.87940352998</v>
      </c>
      <c r="G309" s="8">
        <v>206460.59828097097</v>
      </c>
      <c r="H309" s="8">
        <v>43172.727442489464</v>
      </c>
      <c r="I309" s="8">
        <v>118.46857209060227</v>
      </c>
      <c r="J309" s="8">
        <v>564.80746289555555</v>
      </c>
      <c r="K309" s="8">
        <v>10139.993359429955</v>
      </c>
      <c r="L309" s="8">
        <v>156.79628946710537</v>
      </c>
      <c r="M309" s="8">
        <v>32.747891560049204</v>
      </c>
      <c r="N309" s="8">
        <v>57037.317342151735</v>
      </c>
      <c r="O309" s="8">
        <v>75.783118130995945</v>
      </c>
      <c r="P309" s="8">
        <v>25.862263799020511</v>
      </c>
    </row>
    <row r="310" spans="1:16" x14ac:dyDescent="0.2">
      <c r="A310" s="35">
        <v>310</v>
      </c>
      <c r="B310" s="8"/>
      <c r="C310" s="8" t="s">
        <v>32</v>
      </c>
      <c r="D310" s="14"/>
      <c r="E310" s="37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</row>
    <row r="311" spans="1:16" x14ac:dyDescent="0.2">
      <c r="A311" s="35">
        <v>311</v>
      </c>
      <c r="B311" s="8"/>
      <c r="C311" s="5" t="s">
        <v>31</v>
      </c>
      <c r="D311" s="14"/>
      <c r="E311" s="37">
        <v>2.5520174355725681E-9</v>
      </c>
      <c r="F311" s="8">
        <v>1.6298001017195008E-9</v>
      </c>
      <c r="G311" s="8">
        <v>5.4016834678227848E-10</v>
      </c>
      <c r="H311" s="8">
        <v>9.910736925574303E-11</v>
      </c>
      <c r="I311" s="8">
        <v>1.9850105212163976E-11</v>
      </c>
      <c r="J311" s="8">
        <v>1.45752413862486E-12</v>
      </c>
      <c r="K311" s="8">
        <v>3.2143749260721401E-11</v>
      </c>
      <c r="L311" s="8">
        <v>1.3447771005298045E-12</v>
      </c>
      <c r="M311" s="8">
        <v>6.1193547110931634E-13</v>
      </c>
      <c r="N311" s="8">
        <v>2.2721790232567386E-10</v>
      </c>
      <c r="O311" s="8">
        <v>1.5781215311103036E-13</v>
      </c>
      <c r="P311" s="8">
        <v>1.5781215311103036E-13</v>
      </c>
    </row>
    <row r="312" spans="1:16" x14ac:dyDescent="0.2">
      <c r="A312" s="35">
        <v>312</v>
      </c>
      <c r="B312" s="8"/>
      <c r="C312" s="8" t="s">
        <v>30</v>
      </c>
      <c r="D312" s="14"/>
      <c r="E312" s="37">
        <v>752898.27589924505</v>
      </c>
      <c r="F312" s="8">
        <v>480824.96206367883</v>
      </c>
      <c r="G312" s="8">
        <v>159360.90847924721</v>
      </c>
      <c r="H312" s="8">
        <v>29238.737322661604</v>
      </c>
      <c r="I312" s="8">
        <v>5856.1943121300856</v>
      </c>
      <c r="J312" s="8">
        <v>429.99996620555441</v>
      </c>
      <c r="K312" s="8">
        <v>9483.0752572445035</v>
      </c>
      <c r="L312" s="8">
        <v>396.73724260058475</v>
      </c>
      <c r="M312" s="8">
        <v>180.53370433044432</v>
      </c>
      <c r="N312" s="8">
        <v>67034.011809586809</v>
      </c>
      <c r="O312" s="8">
        <v>46.557870779822849</v>
      </c>
      <c r="P312" s="8">
        <v>46.557870779822849</v>
      </c>
    </row>
    <row r="313" spans="1:16" x14ac:dyDescent="0.2">
      <c r="A313" s="35">
        <v>313</v>
      </c>
      <c r="B313" s="8"/>
      <c r="C313" s="8" t="s">
        <v>29</v>
      </c>
      <c r="D313" s="14"/>
      <c r="E313" s="37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</row>
    <row r="314" spans="1:16" x14ac:dyDescent="0.2">
      <c r="A314" s="35">
        <v>314</v>
      </c>
      <c r="B314" s="8"/>
      <c r="C314" s="8" t="s">
        <v>28</v>
      </c>
      <c r="D314" s="14"/>
      <c r="E314" s="37">
        <v>3956899.7392836343</v>
      </c>
      <c r="F314" s="8">
        <v>2527002.9536970831</v>
      </c>
      <c r="G314" s="8">
        <v>837530.32434612932</v>
      </c>
      <c r="H314" s="8">
        <v>153665.84808663439</v>
      </c>
      <c r="I314" s="8">
        <v>30777.562505619055</v>
      </c>
      <c r="J314" s="8">
        <v>2259.8892953215159</v>
      </c>
      <c r="K314" s="8">
        <v>49838.841732212117</v>
      </c>
      <c r="L314" s="8">
        <v>2085.0751583078977</v>
      </c>
      <c r="M314" s="8">
        <v>948.80515796617465</v>
      </c>
      <c r="N314" s="8">
        <v>352301.06422502437</v>
      </c>
      <c r="O314" s="8">
        <v>244.68753966828791</v>
      </c>
      <c r="P314" s="8">
        <v>244.68753966828791</v>
      </c>
    </row>
    <row r="315" spans="1:16" x14ac:dyDescent="0.2">
      <c r="A315" s="35">
        <v>315</v>
      </c>
      <c r="B315" s="8"/>
      <c r="C315" s="8" t="s">
        <v>27</v>
      </c>
      <c r="D315" s="14"/>
      <c r="E315" s="37">
        <v>1132645.6532649156</v>
      </c>
      <c r="F315" s="8">
        <v>723343.80446313333</v>
      </c>
      <c r="G315" s="8">
        <v>239739.47884763428</v>
      </c>
      <c r="H315" s="8">
        <v>43986.192817234121</v>
      </c>
      <c r="I315" s="8">
        <v>8809.9458381500008</v>
      </c>
      <c r="J315" s="8">
        <v>646.88366040561709</v>
      </c>
      <c r="K315" s="8">
        <v>14266.155619593215</v>
      </c>
      <c r="L315" s="8">
        <v>596.84386019233705</v>
      </c>
      <c r="M315" s="8">
        <v>271.59142479568567</v>
      </c>
      <c r="N315" s="8">
        <v>100844.67520709019</v>
      </c>
      <c r="O315" s="8">
        <v>70.040763343563455</v>
      </c>
      <c r="P315" s="8">
        <v>70.040763343563455</v>
      </c>
    </row>
    <row r="316" spans="1:16" x14ac:dyDescent="0.2">
      <c r="A316" s="35">
        <v>316</v>
      </c>
      <c r="B316" s="8"/>
      <c r="C316" s="8" t="s">
        <v>26</v>
      </c>
      <c r="E316" s="37">
        <v>747104.80716896884</v>
      </c>
      <c r="F316" s="8">
        <v>462034.50332379568</v>
      </c>
      <c r="G316" s="8">
        <v>162674.2135042953</v>
      </c>
      <c r="H316" s="8">
        <v>32521.933739696804</v>
      </c>
      <c r="I316" s="8">
        <v>9230.9722055547663</v>
      </c>
      <c r="J316" s="8">
        <v>3321.4245341344354</v>
      </c>
      <c r="K316" s="8">
        <v>7898.9552307668728</v>
      </c>
      <c r="L316" s="8">
        <v>536.52859962306957</v>
      </c>
      <c r="M316" s="8">
        <v>128.46421169261635</v>
      </c>
      <c r="N316" s="8">
        <v>68149.265095557101</v>
      </c>
      <c r="O316" s="8">
        <v>441.08315377541277</v>
      </c>
      <c r="P316" s="8">
        <v>167.46357007686643</v>
      </c>
    </row>
    <row r="317" spans="1:16" x14ac:dyDescent="0.2">
      <c r="A317" s="35">
        <v>317</v>
      </c>
      <c r="B317" s="8"/>
      <c r="C317" s="8" t="s">
        <v>25</v>
      </c>
      <c r="D317" s="14"/>
      <c r="E317" s="37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</row>
    <row r="318" spans="1:16" x14ac:dyDescent="0.2">
      <c r="A318" s="35">
        <v>318</v>
      </c>
      <c r="B318" s="8"/>
      <c r="C318" s="8" t="s">
        <v>24</v>
      </c>
      <c r="D318" s="14"/>
      <c r="E318" s="37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</row>
    <row r="319" spans="1:16" x14ac:dyDescent="0.2">
      <c r="A319" s="35">
        <v>319</v>
      </c>
      <c r="B319" s="8"/>
      <c r="C319" s="8"/>
      <c r="D319" s="14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1:16" x14ac:dyDescent="0.2">
      <c r="A320" s="35">
        <v>320</v>
      </c>
      <c r="B320" s="8"/>
      <c r="C320" s="8" t="s">
        <v>23</v>
      </c>
      <c r="D320" s="14"/>
      <c r="E320" s="39">
        <v>449186985.31416541</v>
      </c>
      <c r="F320" s="39">
        <v>360059056.87214309</v>
      </c>
      <c r="G320" s="39">
        <v>33828702.928230077</v>
      </c>
      <c r="H320" s="39">
        <v>3308867.1295430483</v>
      </c>
      <c r="I320" s="39">
        <v>328921.56610882463</v>
      </c>
      <c r="J320" s="39">
        <v>27351.30090842368</v>
      </c>
      <c r="K320" s="39">
        <v>535529.72043086763</v>
      </c>
      <c r="L320" s="39">
        <v>1124318.298863187</v>
      </c>
      <c r="M320" s="39">
        <v>326941.84387188451</v>
      </c>
      <c r="N320" s="39">
        <v>49641504.14227616</v>
      </c>
      <c r="O320" s="39">
        <v>3057.5261139447734</v>
      </c>
      <c r="P320" s="39">
        <v>2733.9856759142513</v>
      </c>
    </row>
    <row r="321" spans="1:16" x14ac:dyDescent="0.2">
      <c r="A321" s="35">
        <v>321</v>
      </c>
      <c r="B321" s="8"/>
      <c r="C321" s="8"/>
      <c r="D321" s="14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1:16" x14ac:dyDescent="0.2">
      <c r="A322" s="35">
        <v>322</v>
      </c>
      <c r="B322" s="8"/>
      <c r="C322" s="8" t="s">
        <v>22</v>
      </c>
      <c r="D322" s="14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1:16" x14ac:dyDescent="0.2">
      <c r="A323" s="35">
        <v>323</v>
      </c>
      <c r="B323" s="8"/>
      <c r="C323" s="8" t="s">
        <v>21</v>
      </c>
      <c r="D323" s="14"/>
      <c r="E323" s="37">
        <v>-133931533.9313143</v>
      </c>
      <c r="F323" s="8">
        <v>-107800798.58866866</v>
      </c>
      <c r="G323" s="8">
        <v>-9716541.9431486968</v>
      </c>
      <c r="H323" s="8">
        <v>-899723.5311691711</v>
      </c>
      <c r="I323" s="8">
        <v>-80533.319341627095</v>
      </c>
      <c r="J323" s="8">
        <v>-5913.2813478528478</v>
      </c>
      <c r="K323" s="8">
        <v>-130409.5266187591</v>
      </c>
      <c r="L323" s="8">
        <v>-340323.23667971062</v>
      </c>
      <c r="M323" s="8">
        <v>-98790.796795061542</v>
      </c>
      <c r="N323" s="8">
        <v>-14857219.196798176</v>
      </c>
      <c r="O323" s="8">
        <v>-640.25537329103474</v>
      </c>
      <c r="P323" s="8">
        <v>-640.25537329103474</v>
      </c>
    </row>
    <row r="324" spans="1:16" x14ac:dyDescent="0.2">
      <c r="A324" s="35">
        <v>324</v>
      </c>
      <c r="B324" s="8"/>
      <c r="C324" s="8" t="s">
        <v>20</v>
      </c>
      <c r="D324" s="14"/>
      <c r="E324" s="37">
        <v>-4951950.2224622015</v>
      </c>
      <c r="F324" s="8">
        <v>-3162474.0739547764</v>
      </c>
      <c r="G324" s="8">
        <v>-1048145.9600276629</v>
      </c>
      <c r="H324" s="8">
        <v>-192308.54475863348</v>
      </c>
      <c r="I324" s="8">
        <v>-38517.265419552175</v>
      </c>
      <c r="J324" s="8">
        <v>-2828.1887427183951</v>
      </c>
      <c r="K324" s="8">
        <v>-62371.927434220845</v>
      </c>
      <c r="L324" s="8">
        <v>-2609.4137012181395</v>
      </c>
      <c r="M324" s="8">
        <v>-1187.4033265029093</v>
      </c>
      <c r="N324" s="8">
        <v>-440895.00576494809</v>
      </c>
      <c r="O324" s="8">
        <v>-306.21966598361979</v>
      </c>
      <c r="P324" s="8">
        <v>-306.21966598361979</v>
      </c>
    </row>
    <row r="325" spans="1:16" x14ac:dyDescent="0.2">
      <c r="A325" s="35">
        <v>325</v>
      </c>
      <c r="B325" s="8"/>
      <c r="C325" s="8" t="s">
        <v>19</v>
      </c>
      <c r="D325" s="14"/>
      <c r="E325" s="37">
        <v>-45247126.372269511</v>
      </c>
      <c r="F325" s="8">
        <v>-29005694.913845845</v>
      </c>
      <c r="G325" s="8">
        <v>-9618339.5183628201</v>
      </c>
      <c r="H325" s="8">
        <v>-1758975.5066894742</v>
      </c>
      <c r="I325" s="8">
        <v>-198027.43902448949</v>
      </c>
      <c r="J325" s="8">
        <v>-19302.723137956153</v>
      </c>
      <c r="K325" s="8">
        <v>-575752.84833843936</v>
      </c>
      <c r="L325" s="8">
        <v>-23314.847021165384</v>
      </c>
      <c r="M325" s="8">
        <v>-10951.041376869585</v>
      </c>
      <c r="N325" s="8">
        <v>-4032587.56349485</v>
      </c>
      <c r="O325" s="8">
        <v>-2089.985488803628</v>
      </c>
      <c r="P325" s="8">
        <v>-2089.985488803628</v>
      </c>
    </row>
    <row r="326" spans="1:16" x14ac:dyDescent="0.2">
      <c r="A326" s="35">
        <v>326</v>
      </c>
      <c r="B326" s="8"/>
      <c r="C326" s="8" t="s">
        <v>18</v>
      </c>
      <c r="D326" s="14"/>
      <c r="E326" s="37">
        <v>-76333.388988424995</v>
      </c>
      <c r="F326" s="8">
        <v>-48933.560432583115</v>
      </c>
      <c r="G326" s="8">
        <v>-16226.454821402691</v>
      </c>
      <c r="H326" s="8">
        <v>-2967.4494788585826</v>
      </c>
      <c r="I326" s="8">
        <v>-334.07879671894784</v>
      </c>
      <c r="J326" s="8">
        <v>-32.564328211758067</v>
      </c>
      <c r="K326" s="8">
        <v>-971.31397410348632</v>
      </c>
      <c r="L326" s="8">
        <v>-39.332913039157333</v>
      </c>
      <c r="M326" s="8">
        <v>-18.474766648633793</v>
      </c>
      <c r="N326" s="8">
        <v>-6803.1077284676121</v>
      </c>
      <c r="O326" s="8">
        <v>-3.5258741955110127</v>
      </c>
      <c r="P326" s="8">
        <v>-3.5258741955110127</v>
      </c>
    </row>
    <row r="327" spans="1:16" x14ac:dyDescent="0.2">
      <c r="A327" s="35">
        <v>327</v>
      </c>
      <c r="B327" s="8"/>
      <c r="C327" s="8" t="s">
        <v>17</v>
      </c>
      <c r="D327" s="14"/>
      <c r="E327" s="37">
        <v>-2884773.7631794312</v>
      </c>
      <c r="F327" s="8">
        <v>-1138144.5177727598</v>
      </c>
      <c r="G327" s="8">
        <v>-326113.02830953558</v>
      </c>
      <c r="H327" s="8">
        <v>-790.39571249354367</v>
      </c>
      <c r="I327" s="8">
        <v>-13907.046588199591</v>
      </c>
      <c r="J327" s="8">
        <v>0</v>
      </c>
      <c r="K327" s="8">
        <v>-2230.1078220774475</v>
      </c>
      <c r="L327" s="8">
        <v>-17479.211699678508</v>
      </c>
      <c r="M327" s="8">
        <v>-16568.257057094019</v>
      </c>
      <c r="N327" s="8">
        <v>-1369541.1982175927</v>
      </c>
      <c r="O327" s="8">
        <v>0</v>
      </c>
      <c r="P327" s="8">
        <v>0</v>
      </c>
    </row>
    <row r="328" spans="1:16" x14ac:dyDescent="0.2">
      <c r="A328" s="35">
        <v>328</v>
      </c>
      <c r="B328" s="8"/>
      <c r="C328" s="8" t="s">
        <v>16</v>
      </c>
      <c r="D328" s="14"/>
      <c r="E328" s="37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</row>
    <row r="329" spans="1:16" x14ac:dyDescent="0.2">
      <c r="A329" s="35">
        <v>329</v>
      </c>
      <c r="B329" s="8"/>
      <c r="C329" s="8" t="s">
        <v>15</v>
      </c>
      <c r="D329" s="14"/>
      <c r="E329" s="37">
        <v>-474458.07131437142</v>
      </c>
      <c r="F329" s="8">
        <v>-173897.4491927585</v>
      </c>
      <c r="G329" s="8">
        <v>-127266.75103875392</v>
      </c>
      <c r="H329" s="8">
        <v>-36548.000492491308</v>
      </c>
      <c r="I329" s="8">
        <v>-1506.4983425699947</v>
      </c>
      <c r="J329" s="8">
        <v>-81745.192484601459</v>
      </c>
      <c r="K329" s="8">
        <v>-4961.885459518453</v>
      </c>
      <c r="L329" s="8">
        <v>-173.04774650967042</v>
      </c>
      <c r="M329" s="8">
        <v>-292.13564159038469</v>
      </c>
      <c r="N329" s="8">
        <v>-32141.799903585877</v>
      </c>
      <c r="O329" s="8">
        <v>-11226.428110898045</v>
      </c>
      <c r="P329" s="8">
        <v>-4698.8829010938289</v>
      </c>
    </row>
    <row r="330" spans="1:16" x14ac:dyDescent="0.2">
      <c r="A330" s="35">
        <v>330</v>
      </c>
      <c r="B330" s="8"/>
      <c r="C330" s="8"/>
      <c r="D330" s="14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1:16" x14ac:dyDescent="0.2">
      <c r="A331" s="35">
        <v>331</v>
      </c>
      <c r="B331" s="8"/>
      <c r="C331" s="8" t="s">
        <v>14</v>
      </c>
      <c r="D331" s="14"/>
      <c r="E331" s="39">
        <v>-187566175.74952823</v>
      </c>
      <c r="F331" s="39">
        <v>-141329943.10386738</v>
      </c>
      <c r="G331" s="39">
        <v>-20852633.655708872</v>
      </c>
      <c r="H331" s="39">
        <v>-2891313.4283011225</v>
      </c>
      <c r="I331" s="39">
        <v>-332825.64751315728</v>
      </c>
      <c r="J331" s="39">
        <v>-109821.95004134061</v>
      </c>
      <c r="K331" s="39">
        <v>-776697.60964711872</v>
      </c>
      <c r="L331" s="39">
        <v>-383939.08976132143</v>
      </c>
      <c r="M331" s="39">
        <v>-127808.10896376708</v>
      </c>
      <c r="N331" s="39">
        <v>-20739187.871907622</v>
      </c>
      <c r="O331" s="39">
        <v>-14266.414513171838</v>
      </c>
      <c r="P331" s="39">
        <v>-7738.8693033676227</v>
      </c>
    </row>
    <row r="332" spans="1:16" x14ac:dyDescent="0.2">
      <c r="A332" s="35">
        <v>332</v>
      </c>
      <c r="B332" s="8"/>
      <c r="C332" s="8"/>
      <c r="D332" s="14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1:16" ht="13.5" thickBot="1" x14ac:dyDescent="0.25">
      <c r="A333" s="35">
        <v>333</v>
      </c>
      <c r="B333" s="8"/>
      <c r="C333" s="8" t="s">
        <v>13</v>
      </c>
      <c r="D333" s="14"/>
      <c r="E333" s="38">
        <v>261620809.56463718</v>
      </c>
      <c r="F333" s="38">
        <v>218729113.76827571</v>
      </c>
      <c r="G333" s="38">
        <v>12976069.272521205</v>
      </c>
      <c r="H333" s="38">
        <v>417553.70124192582</v>
      </c>
      <c r="I333" s="38">
        <v>-3904.0814043326536</v>
      </c>
      <c r="J333" s="38">
        <v>-82470.649132916922</v>
      </c>
      <c r="K333" s="38">
        <v>-241167.88921625109</v>
      </c>
      <c r="L333" s="38">
        <v>740379.20910186553</v>
      </c>
      <c r="M333" s="38">
        <v>199133.73490811745</v>
      </c>
      <c r="N333" s="38">
        <v>28902316.270368539</v>
      </c>
      <c r="O333" s="38">
        <v>-11208.888399227064</v>
      </c>
      <c r="P333" s="38">
        <v>-5004.8836274533714</v>
      </c>
    </row>
    <row r="334" spans="1:16" ht="13.5" thickTop="1" x14ac:dyDescent="0.2">
      <c r="A334" s="35">
        <v>334</v>
      </c>
      <c r="B334" s="8"/>
      <c r="C334" s="8"/>
      <c r="D334" s="14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1:16" x14ac:dyDescent="0.2">
      <c r="A335" s="35">
        <v>335</v>
      </c>
      <c r="B335" s="8"/>
      <c r="C335" s="5" t="s">
        <v>12</v>
      </c>
      <c r="D335" s="14"/>
      <c r="E335" s="36"/>
      <c r="F335" s="36">
        <v>5.4961181587756085E-2</v>
      </c>
      <c r="G335" s="36">
        <v>7.2817004565861987E-2</v>
      </c>
      <c r="H335" s="36">
        <v>6.5209143810974354E-2</v>
      </c>
      <c r="I335" s="36">
        <v>7.6577726469616941E-2</v>
      </c>
      <c r="J335" s="36">
        <v>3.8559514913421682E-2</v>
      </c>
      <c r="K335" s="36">
        <v>4.8833800282085005E-2</v>
      </c>
      <c r="L335" s="36">
        <v>8.8695858436478314E-2</v>
      </c>
      <c r="M335" s="36">
        <v>4.6833789908185305E-2</v>
      </c>
      <c r="N335" s="36">
        <v>7.1706844872013842E-2</v>
      </c>
      <c r="O335" s="36">
        <v>4.2658861580470171E-2</v>
      </c>
      <c r="P335" s="36">
        <v>3.4684092445440504E-2</v>
      </c>
    </row>
    <row r="336" spans="1:16" x14ac:dyDescent="0.2">
      <c r="A336" s="35">
        <v>336</v>
      </c>
      <c r="B336" s="8"/>
    </row>
    <row r="337" spans="1:16" x14ac:dyDescent="0.2">
      <c r="A337" s="35">
        <v>337</v>
      </c>
      <c r="B337" s="8"/>
      <c r="C337" s="8" t="s">
        <v>66</v>
      </c>
      <c r="D337" s="14">
        <v>5.9118124837598193E-2</v>
      </c>
      <c r="E337" s="8">
        <v>15466531.679955725</v>
      </c>
      <c r="F337" s="8">
        <v>12930855.05337014</v>
      </c>
      <c r="G337" s="8">
        <v>767120.88315423054</v>
      </c>
      <c r="H337" s="8">
        <v>24684.991836421352</v>
      </c>
      <c r="I337" s="8">
        <v>-230.80197183748348</v>
      </c>
      <c r="J337" s="8">
        <v>-4875.510130877542</v>
      </c>
      <c r="K337" s="8">
        <v>-14257.393381506383</v>
      </c>
      <c r="L337" s="8">
        <v>43769.830510846303</v>
      </c>
      <c r="M337" s="8">
        <v>11772.412999675273</v>
      </c>
      <c r="N337" s="8">
        <v>1708650.7413673927</v>
      </c>
      <c r="O337" s="8">
        <v>-662.64846367621169</v>
      </c>
      <c r="P337" s="8">
        <v>-295.87933508543972</v>
      </c>
    </row>
    <row r="338" spans="1:16" x14ac:dyDescent="0.2">
      <c r="A338" s="35">
        <v>338</v>
      </c>
      <c r="B338" s="8"/>
      <c r="C338" s="8" t="s">
        <v>10</v>
      </c>
      <c r="D338" s="14"/>
      <c r="E338" s="10">
        <v>23130072.262477089</v>
      </c>
      <c r="F338" s="10">
        <v>16961850.508690588</v>
      </c>
      <c r="G338" s="10">
        <v>2993293.820133022</v>
      </c>
      <c r="H338" s="10">
        <v>467870.1438701275</v>
      </c>
      <c r="I338" s="10">
        <v>107396.17722038283</v>
      </c>
      <c r="J338" s="10">
        <v>65458.99771080388</v>
      </c>
      <c r="K338" s="10">
        <v>128866.2777419464</v>
      </c>
      <c r="L338" s="10">
        <v>39944.821082388065</v>
      </c>
      <c r="M338" s="10">
        <v>12341.270212577168</v>
      </c>
      <c r="N338" s="10">
        <v>2340911.3465528861</v>
      </c>
      <c r="O338" s="10">
        <v>8580.3563702464307</v>
      </c>
      <c r="P338" s="10">
        <v>3558.5428921115781</v>
      </c>
    </row>
    <row r="339" spans="1:16" x14ac:dyDescent="0.2">
      <c r="A339" s="35">
        <v>339</v>
      </c>
      <c r="B339" s="8"/>
      <c r="C339" s="8" t="s">
        <v>5</v>
      </c>
      <c r="D339" s="14"/>
      <c r="E339" s="11">
        <v>-4490320.9664597791</v>
      </c>
      <c r="F339" s="11">
        <v>-2218516.2962807901</v>
      </c>
      <c r="G339" s="11">
        <v>-1334033.6971087749</v>
      </c>
      <c r="H339" s="11">
        <v>-249898.14878513891</v>
      </c>
      <c r="I339" s="11">
        <v>-31168.252425758445</v>
      </c>
      <c r="J339" s="11">
        <v>-127832.7621785001</v>
      </c>
      <c r="K339" s="11">
        <v>-69001.419087497954</v>
      </c>
      <c r="L339" s="11">
        <v>-2295.155642988339</v>
      </c>
      <c r="M339" s="11">
        <v>-597.57542294206837</v>
      </c>
      <c r="N339" s="11">
        <v>-455988.57560620987</v>
      </c>
      <c r="O339" s="11">
        <v>-648.31205430218324</v>
      </c>
      <c r="P339" s="11">
        <v>-340.77186687648725</v>
      </c>
    </row>
    <row r="340" spans="1:16" x14ac:dyDescent="0.2">
      <c r="A340" s="35">
        <v>340</v>
      </c>
    </row>
    <row r="341" spans="1:16" x14ac:dyDescent="0.2">
      <c r="A341" s="35">
        <v>341</v>
      </c>
      <c r="B341" s="8"/>
      <c r="C341" s="8" t="s">
        <v>9</v>
      </c>
      <c r="D341" s="14"/>
      <c r="E341" s="10">
        <v>34106282.975973032</v>
      </c>
      <c r="F341" s="10">
        <v>27674189.265779939</v>
      </c>
      <c r="G341" s="10">
        <v>2426381.0061784778</v>
      </c>
      <c r="H341" s="10">
        <v>242656.98692140996</v>
      </c>
      <c r="I341" s="10">
        <v>75997.1228227869</v>
      </c>
      <c r="J341" s="10">
        <v>-67249.274598573757</v>
      </c>
      <c r="K341" s="10">
        <v>45607.465272942063</v>
      </c>
      <c r="L341" s="10">
        <v>81419.495950246026</v>
      </c>
      <c r="M341" s="10">
        <v>23516.107789310376</v>
      </c>
      <c r="N341" s="10">
        <v>3593573.5123140691</v>
      </c>
      <c r="O341" s="10">
        <v>7269.3958522680359</v>
      </c>
      <c r="P341" s="10">
        <v>2921.8916901496509</v>
      </c>
    </row>
    <row r="342" spans="1:16" x14ac:dyDescent="0.2">
      <c r="A342" s="35">
        <v>342</v>
      </c>
    </row>
    <row r="343" spans="1:16" x14ac:dyDescent="0.2">
      <c r="A343" s="35">
        <v>343</v>
      </c>
    </row>
    <row r="344" spans="1:16" x14ac:dyDescent="0.2">
      <c r="A344" s="35">
        <v>344</v>
      </c>
      <c r="C344" s="8" t="s">
        <v>7</v>
      </c>
      <c r="D344" s="14">
        <v>5.9118124837598221E-2</v>
      </c>
      <c r="E344" s="8">
        <v>15466531.679955732</v>
      </c>
      <c r="F344" s="8">
        <v>12930855.053370148</v>
      </c>
      <c r="G344" s="8">
        <v>767120.88315423089</v>
      </c>
      <c r="H344" s="8">
        <v>24684.991836421363</v>
      </c>
      <c r="I344" s="8">
        <v>-230.80197183748359</v>
      </c>
      <c r="J344" s="8">
        <v>-4875.5101308775438</v>
      </c>
      <c r="K344" s="8">
        <v>-14257.39338150639</v>
      </c>
      <c r="L344" s="8">
        <v>43769.830510846325</v>
      </c>
      <c r="M344" s="8">
        <v>11772.412999675278</v>
      </c>
      <c r="N344" s="8">
        <v>1708650.7413673934</v>
      </c>
      <c r="O344" s="8">
        <v>-662.64846367621203</v>
      </c>
      <c r="P344" s="8">
        <v>-295.87933508543983</v>
      </c>
    </row>
    <row r="345" spans="1:16" x14ac:dyDescent="0.2">
      <c r="A345" s="35">
        <v>345</v>
      </c>
      <c r="C345" s="8" t="s">
        <v>65</v>
      </c>
      <c r="D345" s="14"/>
      <c r="E345" s="10">
        <v>23130072.262477085</v>
      </c>
      <c r="F345" s="10">
        <v>16961850.508690592</v>
      </c>
      <c r="G345" s="10">
        <v>2993293.820133022</v>
      </c>
      <c r="H345" s="10">
        <v>467870.1438701275</v>
      </c>
      <c r="I345" s="10">
        <v>107396.17722038283</v>
      </c>
      <c r="J345" s="10">
        <v>65458.99771080388</v>
      </c>
      <c r="K345" s="10">
        <v>128866.2777419464</v>
      </c>
      <c r="L345" s="10">
        <v>39944.821082388073</v>
      </c>
      <c r="M345" s="10">
        <v>12341.27021257717</v>
      </c>
      <c r="N345" s="10">
        <v>2340911.3465528861</v>
      </c>
      <c r="O345" s="10">
        <v>8580.3563702464307</v>
      </c>
      <c r="P345" s="10">
        <v>3558.5428921115781</v>
      </c>
    </row>
    <row r="346" spans="1:16" x14ac:dyDescent="0.2">
      <c r="A346" s="35">
        <v>346</v>
      </c>
      <c r="C346" s="8" t="s">
        <v>5</v>
      </c>
      <c r="D346" s="14"/>
      <c r="E346" s="11">
        <v>-4490320.9664597791</v>
      </c>
      <c r="F346" s="11">
        <v>-2218516.2962807901</v>
      </c>
      <c r="G346" s="11">
        <v>-1334033.6971087749</v>
      </c>
      <c r="H346" s="11">
        <v>-249898.14878513891</v>
      </c>
      <c r="I346" s="11">
        <v>-31168.252425758445</v>
      </c>
      <c r="J346" s="11">
        <v>-127832.7621785001</v>
      </c>
      <c r="K346" s="11">
        <v>-69001.419087497954</v>
      </c>
      <c r="L346" s="11">
        <v>-2295.155642988339</v>
      </c>
      <c r="M346" s="11">
        <v>-597.57542294206837</v>
      </c>
      <c r="N346" s="11">
        <v>-455988.57560620987</v>
      </c>
      <c r="O346" s="11">
        <v>-648.31205430218324</v>
      </c>
      <c r="P346" s="11">
        <v>-340.77186687648725</v>
      </c>
    </row>
    <row r="347" spans="1:16" x14ac:dyDescent="0.2">
      <c r="A347" s="35">
        <v>347</v>
      </c>
    </row>
    <row r="348" spans="1:16" x14ac:dyDescent="0.2">
      <c r="A348" s="35">
        <v>348</v>
      </c>
      <c r="C348" s="8" t="s">
        <v>4</v>
      </c>
      <c r="D348" s="14"/>
      <c r="E348" s="10">
        <v>34106282.97597304</v>
      </c>
      <c r="F348" s="10">
        <v>27674189.26577995</v>
      </c>
      <c r="G348" s="10">
        <v>2426381.0061784782</v>
      </c>
      <c r="H348" s="10">
        <v>242656.98692140996</v>
      </c>
      <c r="I348" s="10">
        <v>75997.1228227869</v>
      </c>
      <c r="J348" s="10">
        <v>-67249.274598573757</v>
      </c>
      <c r="K348" s="10">
        <v>45607.465272942049</v>
      </c>
      <c r="L348" s="10">
        <v>81419.495950246055</v>
      </c>
      <c r="M348" s="10">
        <v>23516.107789310383</v>
      </c>
      <c r="N348" s="10">
        <v>3593573.5123140696</v>
      </c>
      <c r="O348" s="10">
        <v>7269.395852268035</v>
      </c>
      <c r="P348" s="10">
        <v>2921.8916901496509</v>
      </c>
    </row>
    <row r="349" spans="1:16" x14ac:dyDescent="0.2">
      <c r="C349" s="51"/>
    </row>
    <row r="350" spans="1:16" x14ac:dyDescent="0.2">
      <c r="A350" s="35"/>
      <c r="B350" s="47"/>
      <c r="C350" s="47" t="s">
        <v>87</v>
      </c>
      <c r="D350" s="49"/>
      <c r="E350" s="48"/>
      <c r="F350" s="47"/>
      <c r="G350" s="48"/>
      <c r="H350" s="48"/>
      <c r="I350" s="48"/>
      <c r="J350" s="47"/>
      <c r="K350" s="47"/>
      <c r="L350" s="47"/>
      <c r="M350" s="47"/>
      <c r="N350" s="47"/>
      <c r="O350" s="48"/>
      <c r="P350" s="48"/>
    </row>
    <row r="351" spans="1:16" x14ac:dyDescent="0.2">
      <c r="A351" s="35"/>
      <c r="B351" s="47"/>
      <c r="C351" s="48" t="s">
        <v>75</v>
      </c>
      <c r="D351" s="49"/>
      <c r="E351" s="48"/>
      <c r="F351" s="47"/>
      <c r="G351" s="48"/>
      <c r="H351" s="47"/>
      <c r="I351" s="47"/>
      <c r="J351" s="47"/>
      <c r="K351" s="47"/>
      <c r="L351" s="47"/>
      <c r="M351" s="47"/>
      <c r="N351" s="47"/>
      <c r="O351" s="48"/>
      <c r="P351" s="48"/>
    </row>
    <row r="352" spans="1:16" x14ac:dyDescent="0.2">
      <c r="A352" s="35"/>
      <c r="B352" s="47"/>
      <c r="C352" s="47" t="s">
        <v>88</v>
      </c>
      <c r="D352" s="49"/>
      <c r="E352" s="48"/>
      <c r="F352" s="47"/>
      <c r="G352" s="48"/>
      <c r="H352" s="47"/>
      <c r="I352" s="47"/>
      <c r="J352" s="47"/>
      <c r="K352" s="47"/>
      <c r="L352" s="47"/>
      <c r="M352" s="47"/>
      <c r="N352" s="47"/>
      <c r="O352" s="48"/>
      <c r="P352" s="48"/>
    </row>
    <row r="353" spans="1:16" x14ac:dyDescent="0.2">
      <c r="A353" s="35"/>
      <c r="B353" s="47"/>
      <c r="C353" s="47" t="s">
        <v>89</v>
      </c>
      <c r="D353" s="49"/>
      <c r="E353" s="48"/>
      <c r="F353" s="47"/>
      <c r="G353" s="48"/>
      <c r="H353" s="47"/>
      <c r="I353" s="47"/>
      <c r="J353" s="47"/>
      <c r="K353" s="47"/>
      <c r="L353" s="47"/>
      <c r="M353" s="47"/>
      <c r="N353" s="47"/>
      <c r="O353" s="47"/>
      <c r="P353" s="47"/>
    </row>
    <row r="354" spans="1:16" x14ac:dyDescent="0.2">
      <c r="A354" s="35"/>
      <c r="B354" s="50"/>
      <c r="C354" s="47" t="s">
        <v>90</v>
      </c>
      <c r="D354" s="49"/>
      <c r="E354" s="48"/>
      <c r="F354" s="47"/>
      <c r="G354" s="48"/>
      <c r="H354" s="47"/>
      <c r="I354" s="47"/>
      <c r="J354" s="47"/>
      <c r="K354" s="47"/>
      <c r="L354" s="47"/>
      <c r="M354" s="47"/>
      <c r="N354" s="47"/>
      <c r="O354" s="47"/>
      <c r="P354" s="47"/>
    </row>
    <row r="355" spans="1:16" x14ac:dyDescent="0.2">
      <c r="A355" s="3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1:16" x14ac:dyDescent="0.2">
      <c r="A356" s="3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</row>
    <row r="357" spans="1:16" x14ac:dyDescent="0.2">
      <c r="A357" s="35"/>
      <c r="B357" s="8"/>
      <c r="C357" s="40" t="s">
        <v>62</v>
      </c>
      <c r="D357" s="46" t="s">
        <v>61</v>
      </c>
      <c r="E357" s="40" t="s">
        <v>60</v>
      </c>
      <c r="F357" s="40" t="s">
        <v>59</v>
      </c>
      <c r="G357" s="40" t="s">
        <v>58</v>
      </c>
      <c r="H357" s="40" t="s">
        <v>57</v>
      </c>
      <c r="I357" s="40" t="s">
        <v>56</v>
      </c>
      <c r="J357" s="40" t="s">
        <v>55</v>
      </c>
      <c r="K357" s="40" t="s">
        <v>54</v>
      </c>
      <c r="L357" s="40" t="s">
        <v>53</v>
      </c>
      <c r="M357" s="40" t="s">
        <v>52</v>
      </c>
      <c r="N357" s="40" t="s">
        <v>51</v>
      </c>
      <c r="O357" s="40" t="s">
        <v>50</v>
      </c>
      <c r="P357" s="40" t="s">
        <v>49</v>
      </c>
    </row>
    <row r="358" spans="1:16" x14ac:dyDescent="0.2">
      <c r="A358" s="35"/>
      <c r="B358" s="8"/>
      <c r="C358" s="8"/>
      <c r="D358" s="14"/>
      <c r="E358" s="40"/>
      <c r="F358" s="37"/>
      <c r="G358" s="35"/>
      <c r="H358" s="35"/>
      <c r="I358" s="35"/>
      <c r="J358" s="35"/>
      <c r="K358" s="37"/>
      <c r="L358" s="35"/>
      <c r="M358" s="35"/>
      <c r="N358" s="35"/>
      <c r="O358" s="45"/>
      <c r="P358" s="45"/>
    </row>
    <row r="359" spans="1:16" ht="38.25" x14ac:dyDescent="0.2">
      <c r="A359" s="35"/>
      <c r="B359" s="42"/>
      <c r="C359" s="44" t="s">
        <v>48</v>
      </c>
      <c r="D359" s="41"/>
      <c r="E359" s="24" t="s">
        <v>91</v>
      </c>
      <c r="F359" s="24" t="s">
        <v>92</v>
      </c>
      <c r="G359" s="24" t="s">
        <v>93</v>
      </c>
      <c r="H359" s="24" t="s">
        <v>94</v>
      </c>
      <c r="I359" s="24" t="s">
        <v>95</v>
      </c>
      <c r="J359" s="24" t="s">
        <v>96</v>
      </c>
      <c r="K359" s="24" t="s">
        <v>97</v>
      </c>
      <c r="L359" s="24" t="s">
        <v>98</v>
      </c>
      <c r="M359" s="24" t="s">
        <v>99</v>
      </c>
      <c r="N359" s="24" t="s">
        <v>100</v>
      </c>
      <c r="O359" s="24" t="s">
        <v>101</v>
      </c>
      <c r="P359" s="24" t="s">
        <v>102</v>
      </c>
    </row>
    <row r="360" spans="1:16" x14ac:dyDescent="0.2">
      <c r="A360" s="35"/>
      <c r="B360" s="42"/>
      <c r="C360" s="44"/>
      <c r="D360" s="41"/>
      <c r="E360" s="44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</row>
    <row r="361" spans="1:16" x14ac:dyDescent="0.2">
      <c r="A361" s="35"/>
      <c r="B361" s="42"/>
      <c r="C361" s="5" t="s">
        <v>47</v>
      </c>
      <c r="D361" s="41"/>
      <c r="E361" s="40">
        <v>13569712.551915519</v>
      </c>
      <c r="F361" s="40">
        <v>9557095.7086733337</v>
      </c>
      <c r="G361" s="40">
        <v>1698216.4104212411</v>
      </c>
      <c r="H361" s="40">
        <v>201728.72843465637</v>
      </c>
      <c r="I361" s="40">
        <v>157672.28580397059</v>
      </c>
      <c r="J361" s="40">
        <v>197754.50000647793</v>
      </c>
      <c r="K361" s="40">
        <v>137481.59639192582</v>
      </c>
      <c r="L361" s="40">
        <v>30613.626148150543</v>
      </c>
      <c r="M361" s="40">
        <v>6959.4538245806416</v>
      </c>
      <c r="N361" s="40">
        <v>1539886.9025426288</v>
      </c>
      <c r="O361" s="40">
        <v>22376.031552963243</v>
      </c>
      <c r="P361" s="40">
        <v>19927.308115591688</v>
      </c>
    </row>
    <row r="362" spans="1:16" x14ac:dyDescent="0.2">
      <c r="A362" s="35"/>
      <c r="B362" s="8"/>
      <c r="C362" s="8"/>
      <c r="D362" s="14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1:16" x14ac:dyDescent="0.2">
      <c r="A363" s="35">
        <v>363</v>
      </c>
      <c r="B363" s="8"/>
      <c r="C363" s="8" t="s">
        <v>46</v>
      </c>
      <c r="D363" s="14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1:16" x14ac:dyDescent="0.2">
      <c r="A364" s="35">
        <v>364</v>
      </c>
      <c r="B364" s="8"/>
      <c r="C364" s="8" t="s">
        <v>45</v>
      </c>
      <c r="D364" s="14"/>
      <c r="E364" s="37">
        <v>1908745.8441569069</v>
      </c>
      <c r="F364" s="8">
        <v>1190916.6354261129</v>
      </c>
      <c r="G364" s="8">
        <v>287240.18048350606</v>
      </c>
      <c r="H364" s="8">
        <v>48637.616391658805</v>
      </c>
      <c r="I364" s="8">
        <v>142749.37082382978</v>
      </c>
      <c r="J364" s="8">
        <v>32914.054571650573</v>
      </c>
      <c r="K364" s="8">
        <v>19293.039531212155</v>
      </c>
      <c r="L364" s="8">
        <v>2430.3683669337547</v>
      </c>
      <c r="M364" s="8">
        <v>755.06862410720294</v>
      </c>
      <c r="N364" s="8">
        <v>177252.57528556715</v>
      </c>
      <c r="O364" s="8">
        <v>3985.8028753601061</v>
      </c>
      <c r="P364" s="8">
        <v>2571.1317769687689</v>
      </c>
    </row>
    <row r="365" spans="1:16" x14ac:dyDescent="0.2">
      <c r="A365" s="35">
        <v>365</v>
      </c>
      <c r="B365" s="8"/>
      <c r="C365" s="8" t="s">
        <v>44</v>
      </c>
      <c r="D365" s="14"/>
      <c r="E365" s="37">
        <v>6865917.1831034627</v>
      </c>
      <c r="F365" s="8">
        <v>5058662.3252387121</v>
      </c>
      <c r="G365" s="8">
        <v>726414.30328600353</v>
      </c>
      <c r="H365" s="8">
        <v>74013.710855658239</v>
      </c>
      <c r="I365" s="8">
        <v>1650.3719209439637</v>
      </c>
      <c r="J365" s="8">
        <v>120678.56266493427</v>
      </c>
      <c r="K365" s="8">
        <v>71939.482246036438</v>
      </c>
      <c r="L365" s="8">
        <v>14755.713339555545</v>
      </c>
      <c r="M365" s="8">
        <v>4262.4767083536526</v>
      </c>
      <c r="N365" s="8">
        <v>767407.50489898771</v>
      </c>
      <c r="O365" s="8">
        <v>13066.365972138045</v>
      </c>
      <c r="P365" s="8">
        <v>13066.365972138045</v>
      </c>
    </row>
    <row r="366" spans="1:16" x14ac:dyDescent="0.2">
      <c r="A366" s="35">
        <v>366</v>
      </c>
      <c r="B366" s="8"/>
      <c r="C366" s="8" t="s">
        <v>43</v>
      </c>
      <c r="D366" s="14"/>
      <c r="E366" s="37">
        <v>249975.83057551979</v>
      </c>
      <c r="F366" s="8">
        <v>159642.57470207789</v>
      </c>
      <c r="G366" s="8">
        <v>52910.700865650833</v>
      </c>
      <c r="H366" s="8">
        <v>9707.7890615197684</v>
      </c>
      <c r="I366" s="8">
        <v>1944.3623183196887</v>
      </c>
      <c r="J366" s="8">
        <v>142.76775779742047</v>
      </c>
      <c r="K366" s="8">
        <v>3148.5523207083124</v>
      </c>
      <c r="L366" s="8">
        <v>131.72393258686978</v>
      </c>
      <c r="M366" s="8">
        <v>59.94045162738216</v>
      </c>
      <c r="N366" s="8">
        <v>22256.503056666737</v>
      </c>
      <c r="O366" s="8">
        <v>15.458054282450519</v>
      </c>
      <c r="P366" s="8">
        <v>15.458054282450519</v>
      </c>
    </row>
    <row r="367" spans="1:16" x14ac:dyDescent="0.2">
      <c r="A367" s="35">
        <v>367</v>
      </c>
      <c r="B367" s="8"/>
      <c r="C367" s="8" t="s">
        <v>42</v>
      </c>
      <c r="D367" s="14"/>
      <c r="E367" s="37">
        <v>716730.60330723878</v>
      </c>
      <c r="F367" s="8">
        <v>461355.26574589929</v>
      </c>
      <c r="G367" s="8">
        <v>153253.42796052207</v>
      </c>
      <c r="H367" s="8">
        <v>28180.49722113576</v>
      </c>
      <c r="I367" s="8">
        <v>3212.9486058012367</v>
      </c>
      <c r="J367" s="8">
        <v>102.54065876702555</v>
      </c>
      <c r="K367" s="8">
        <v>9209.5304964852803</v>
      </c>
      <c r="L367" s="8">
        <v>326.5837862775897</v>
      </c>
      <c r="M367" s="8">
        <v>130.00908556025894</v>
      </c>
      <c r="N367" s="8">
        <v>60933.218918593891</v>
      </c>
      <c r="O367" s="8">
        <v>5.0399221459491272</v>
      </c>
      <c r="P367" s="8">
        <v>21.540906050502713</v>
      </c>
    </row>
    <row r="368" spans="1:16" x14ac:dyDescent="0.2">
      <c r="A368" s="35">
        <v>368</v>
      </c>
      <c r="B368" s="8"/>
      <c r="C368" s="8" t="s">
        <v>41</v>
      </c>
      <c r="D368" s="14"/>
      <c r="E368" s="37">
        <v>1339042.0350139355</v>
      </c>
      <c r="F368" s="8">
        <v>876407.70110188122</v>
      </c>
      <c r="G368" s="8">
        <v>243416.66199618005</v>
      </c>
      <c r="H368" s="8">
        <v>37338.915574556566</v>
      </c>
      <c r="I368" s="8">
        <v>9105.6454693291125</v>
      </c>
      <c r="J368" s="8">
        <v>5179.9366605000969</v>
      </c>
      <c r="K368" s="8">
        <v>14572.587926772903</v>
      </c>
      <c r="L368" s="8">
        <v>2524.3089214578868</v>
      </c>
      <c r="M368" s="8">
        <v>414.55314218991356</v>
      </c>
      <c r="N368" s="8">
        <v>148955.10496547626</v>
      </c>
      <c r="O368" s="8">
        <v>674.40924783710659</v>
      </c>
      <c r="P368" s="8">
        <v>452.21000775356612</v>
      </c>
    </row>
    <row r="369" spans="1:16" x14ac:dyDescent="0.2">
      <c r="A369" s="35">
        <v>369</v>
      </c>
      <c r="B369" s="8"/>
      <c r="C369" s="8" t="s">
        <v>40</v>
      </c>
      <c r="D369" s="14"/>
      <c r="E369" s="37">
        <v>303255.95557168114</v>
      </c>
      <c r="F369" s="8">
        <v>198482.0848923281</v>
      </c>
      <c r="G369" s="8">
        <v>55127.136046145366</v>
      </c>
      <c r="H369" s="8">
        <v>8456.2308176192892</v>
      </c>
      <c r="I369" s="8">
        <v>2062.1766499433406</v>
      </c>
      <c r="J369" s="8">
        <v>1173.1122703436215</v>
      </c>
      <c r="K369" s="8">
        <v>3300.2877888294765</v>
      </c>
      <c r="L369" s="8">
        <v>571.68609656594208</v>
      </c>
      <c r="M369" s="8">
        <v>93.884811665929121</v>
      </c>
      <c r="N369" s="8">
        <v>33734.208122238299</v>
      </c>
      <c r="O369" s="8">
        <v>152.73502664693672</v>
      </c>
      <c r="P369" s="8">
        <v>102.4130493550598</v>
      </c>
    </row>
    <row r="370" spans="1:16" x14ac:dyDescent="0.2">
      <c r="A370" s="35">
        <v>370</v>
      </c>
      <c r="B370" s="8"/>
      <c r="C370" s="8" t="s">
        <v>39</v>
      </c>
      <c r="D370" s="14"/>
      <c r="E370" s="37">
        <v>-693101.22986567556</v>
      </c>
      <c r="F370" s="8">
        <v>-446145.17730647989</v>
      </c>
      <c r="G370" s="8">
        <v>-148200.92641563332</v>
      </c>
      <c r="H370" s="8">
        <v>-27251.434767914827</v>
      </c>
      <c r="I370" s="8">
        <v>-3107.0232244868257</v>
      </c>
      <c r="J370" s="8">
        <v>-99.160069871044925</v>
      </c>
      <c r="K370" s="8">
        <v>-8905.9081391884629</v>
      </c>
      <c r="L370" s="8">
        <v>-315.81688137593756</v>
      </c>
      <c r="M370" s="8">
        <v>-125.72290994654284</v>
      </c>
      <c r="N370" s="8">
        <v>-58924.355646703203</v>
      </c>
      <c r="O370" s="8">
        <v>-4.8737645939295646</v>
      </c>
      <c r="P370" s="8">
        <v>-20.830739481657652</v>
      </c>
    </row>
    <row r="371" spans="1:16" x14ac:dyDescent="0.2">
      <c r="A371" s="35">
        <v>371</v>
      </c>
      <c r="B371" s="8"/>
      <c r="C371" s="8" t="s">
        <v>38</v>
      </c>
      <c r="E371" s="37">
        <v>-8241.0047072358702</v>
      </c>
      <c r="F371" s="8">
        <v>-5304.6861668472748</v>
      </c>
      <c r="G371" s="8">
        <v>-1762.1156615818525</v>
      </c>
      <c r="H371" s="8">
        <v>-324.0207815600632</v>
      </c>
      <c r="I371" s="8">
        <v>-36.94264548260778</v>
      </c>
      <c r="J371" s="8">
        <v>-1.179017677887384</v>
      </c>
      <c r="K371" s="8">
        <v>-105.89164718620709</v>
      </c>
      <c r="L371" s="8">
        <v>-3.7550768832830546</v>
      </c>
      <c r="M371" s="8">
        <v>-1.4948510376725863</v>
      </c>
      <c r="N371" s="8">
        <v>-700.61323127276921</v>
      </c>
      <c r="O371" s="8">
        <v>-5.7949279599917955E-2</v>
      </c>
      <c r="P371" s="8">
        <v>-0.24767842665178069</v>
      </c>
    </row>
    <row r="372" spans="1:16" x14ac:dyDescent="0.2">
      <c r="A372" s="35">
        <v>372</v>
      </c>
      <c r="B372" s="8"/>
      <c r="C372" s="8" t="s">
        <v>37</v>
      </c>
      <c r="E372" s="37">
        <v>-1637.2779526285622</v>
      </c>
      <c r="F372" s="8">
        <v>-624.85623254803522</v>
      </c>
      <c r="G372" s="8">
        <v>-447.23023038105305</v>
      </c>
      <c r="H372" s="8">
        <v>-119.70484776951227</v>
      </c>
      <c r="I372" s="8">
        <v>-2.1218484600268308</v>
      </c>
      <c r="J372" s="8">
        <v>-269.53906225292951</v>
      </c>
      <c r="K372" s="8">
        <v>-14.053928747468586</v>
      </c>
      <c r="L372" s="8">
        <v>-0.46361362495652036</v>
      </c>
      <c r="M372" s="8">
        <v>-0.56969896211338278</v>
      </c>
      <c r="N372" s="8">
        <v>-110.24366866647688</v>
      </c>
      <c r="O372" s="8">
        <v>-36.17442050711292</v>
      </c>
      <c r="P372" s="8">
        <v>-12.320400708877367</v>
      </c>
    </row>
    <row r="373" spans="1:16" x14ac:dyDescent="0.2">
      <c r="A373" s="35">
        <v>373</v>
      </c>
      <c r="B373" s="8"/>
      <c r="D373" s="14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1:16" x14ac:dyDescent="0.2">
      <c r="A374" s="35">
        <v>374</v>
      </c>
      <c r="B374" s="8"/>
      <c r="C374" s="8" t="s">
        <v>10</v>
      </c>
      <c r="D374" s="14"/>
      <c r="E374" s="39">
        <v>10680687.939203206</v>
      </c>
      <c r="F374" s="39">
        <v>7493391.867401137</v>
      </c>
      <c r="G374" s="39">
        <v>1367952.1383304116</v>
      </c>
      <c r="H374" s="39">
        <v>178639.59952490401</v>
      </c>
      <c r="I374" s="39">
        <v>157578.78806973767</v>
      </c>
      <c r="J374" s="39">
        <v>159821.0964341911</v>
      </c>
      <c r="K374" s="39">
        <v>112437.62659492243</v>
      </c>
      <c r="L374" s="39">
        <v>20420.348871493406</v>
      </c>
      <c r="M374" s="39">
        <v>5588.1453635580101</v>
      </c>
      <c r="N374" s="39">
        <v>1150803.9027008878</v>
      </c>
      <c r="O374" s="39">
        <v>17858.704964029952</v>
      </c>
      <c r="P374" s="39">
        <v>16195.720947931206</v>
      </c>
    </row>
    <row r="375" spans="1:16" x14ac:dyDescent="0.2">
      <c r="A375" s="35">
        <v>375</v>
      </c>
      <c r="B375" s="8"/>
      <c r="C375" s="8"/>
      <c r="D375" s="14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1:16" x14ac:dyDescent="0.2">
      <c r="A376" s="35">
        <v>376</v>
      </c>
      <c r="B376" s="8"/>
      <c r="C376" s="8"/>
      <c r="D376" s="14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1:16" x14ac:dyDescent="0.2">
      <c r="A377" s="35">
        <v>377</v>
      </c>
      <c r="B377" s="8"/>
      <c r="C377" s="8" t="s">
        <v>35</v>
      </c>
      <c r="D377" s="14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1:16" x14ac:dyDescent="0.2">
      <c r="A378" s="35">
        <v>378</v>
      </c>
      <c r="B378" s="8"/>
      <c r="C378" s="8" t="s">
        <v>34</v>
      </c>
      <c r="D378" s="14"/>
      <c r="E378" s="37">
        <v>120863031.15673709</v>
      </c>
      <c r="F378" s="8">
        <v>88451385.806821346</v>
      </c>
      <c r="G378" s="8">
        <v>13432259.010064373</v>
      </c>
      <c r="H378" s="8">
        <v>1473806.4602423045</v>
      </c>
      <c r="I378" s="8">
        <v>74974.417907554278</v>
      </c>
      <c r="J378" s="8">
        <v>2020744.1593168948</v>
      </c>
      <c r="K378" s="8">
        <v>1279276.0306676175</v>
      </c>
      <c r="L378" s="8">
        <v>249867.02442134003</v>
      </c>
      <c r="M378" s="8">
        <v>72712.457332504331</v>
      </c>
      <c r="N378" s="8">
        <v>13370417.172090655</v>
      </c>
      <c r="O378" s="8">
        <v>218794.3089362561</v>
      </c>
      <c r="P378" s="8">
        <v>218794.3089362561</v>
      </c>
    </row>
    <row r="379" spans="1:16" x14ac:dyDescent="0.2">
      <c r="A379" s="35">
        <v>379</v>
      </c>
      <c r="B379" s="8"/>
      <c r="C379" s="8" t="s">
        <v>33</v>
      </c>
      <c r="D379" s="14"/>
      <c r="E379" s="37">
        <v>187842.99378225955</v>
      </c>
      <c r="F379" s="8">
        <v>100928.42720304358</v>
      </c>
      <c r="G379" s="8">
        <v>56467.195287141833</v>
      </c>
      <c r="H379" s="8">
        <v>11807.787306011554</v>
      </c>
      <c r="I379" s="8">
        <v>32.401281655326116</v>
      </c>
      <c r="J379" s="8">
        <v>154.47544748250385</v>
      </c>
      <c r="K379" s="8">
        <v>2773.2990701597987</v>
      </c>
      <c r="L379" s="8">
        <v>42.883953506659473</v>
      </c>
      <c r="M379" s="8">
        <v>8.9565834999998515</v>
      </c>
      <c r="N379" s="8">
        <v>15599.76752867335</v>
      </c>
      <c r="O379" s="8">
        <v>20.72676417002274</v>
      </c>
      <c r="P379" s="8">
        <v>7.0733569149085866</v>
      </c>
    </row>
    <row r="380" spans="1:16" x14ac:dyDescent="0.2">
      <c r="A380" s="35">
        <v>380</v>
      </c>
      <c r="B380" s="8"/>
      <c r="C380" s="8" t="s">
        <v>32</v>
      </c>
      <c r="D380" s="14"/>
      <c r="E380" s="37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</row>
    <row r="381" spans="1:16" x14ac:dyDescent="0.2">
      <c r="A381" s="35">
        <v>381</v>
      </c>
      <c r="B381" s="8"/>
      <c r="C381" s="5" t="s">
        <v>31</v>
      </c>
      <c r="D381" s="14"/>
      <c r="E381" s="37">
        <v>6.979795084898239E-10</v>
      </c>
      <c r="F381" s="8">
        <v>4.4575207758312941E-10</v>
      </c>
      <c r="G381" s="8">
        <v>1.4773662277282456E-10</v>
      </c>
      <c r="H381" s="8">
        <v>2.710597189369241E-11</v>
      </c>
      <c r="I381" s="8">
        <v>5.4290250867149813E-12</v>
      </c>
      <c r="J381" s="8">
        <v>3.9863441672027156E-13</v>
      </c>
      <c r="K381" s="8">
        <v>8.7913499325230211E-12</v>
      </c>
      <c r="L381" s="8">
        <v>3.6779798075539961E-13</v>
      </c>
      <c r="M381" s="8">
        <v>1.673650083258705E-13</v>
      </c>
      <c r="N381" s="8">
        <v>6.2144340228530141E-11</v>
      </c>
      <c r="O381" s="8">
        <v>4.3161793303910072E-14</v>
      </c>
      <c r="P381" s="8">
        <v>4.3161793303910072E-14</v>
      </c>
    </row>
    <row r="382" spans="1:16" x14ac:dyDescent="0.2">
      <c r="A382" s="35">
        <v>382</v>
      </c>
      <c r="B382" s="8"/>
      <c r="C382" s="8" t="s">
        <v>30</v>
      </c>
      <c r="D382" s="14"/>
      <c r="E382" s="37">
        <v>205918.48677440119</v>
      </c>
      <c r="F382" s="8">
        <v>131506.14334088535</v>
      </c>
      <c r="G382" s="8">
        <v>43585.37955987014</v>
      </c>
      <c r="H382" s="8">
        <v>7996.8260486259933</v>
      </c>
      <c r="I382" s="8">
        <v>1601.675431611772</v>
      </c>
      <c r="J382" s="8">
        <v>117.60545240767787</v>
      </c>
      <c r="K382" s="8">
        <v>2593.6312639409925</v>
      </c>
      <c r="L382" s="8">
        <v>108.50806179066561</v>
      </c>
      <c r="M382" s="8">
        <v>49.376161956409021</v>
      </c>
      <c r="N382" s="8">
        <v>18333.874198026031</v>
      </c>
      <c r="O382" s="8">
        <v>12.733627643081764</v>
      </c>
      <c r="P382" s="8">
        <v>12.733627643081764</v>
      </c>
    </row>
    <row r="383" spans="1:16" x14ac:dyDescent="0.2">
      <c r="A383" s="35">
        <v>383</v>
      </c>
      <c r="B383" s="8"/>
      <c r="C383" s="8" t="s">
        <v>29</v>
      </c>
      <c r="D383" s="14"/>
      <c r="E383" s="37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</row>
    <row r="384" spans="1:16" x14ac:dyDescent="0.2">
      <c r="A384" s="35">
        <v>384</v>
      </c>
      <c r="B384" s="8"/>
      <c r="C384" s="8" t="s">
        <v>28</v>
      </c>
      <c r="D384" s="14"/>
      <c r="E384" s="37">
        <v>1082216.3268445933</v>
      </c>
      <c r="F384" s="8">
        <v>691138.0208411857</v>
      </c>
      <c r="G384" s="8">
        <v>229065.44288608219</v>
      </c>
      <c r="H384" s="8">
        <v>42027.774428240627</v>
      </c>
      <c r="I384" s="8">
        <v>8417.6963882564978</v>
      </c>
      <c r="J384" s="8">
        <v>618.08214850069476</v>
      </c>
      <c r="K384" s="8">
        <v>13630.976721029678</v>
      </c>
      <c r="L384" s="8">
        <v>570.27029434599808</v>
      </c>
      <c r="M384" s="8">
        <v>259.49922934647162</v>
      </c>
      <c r="N384" s="8">
        <v>96354.719298010881</v>
      </c>
      <c r="O384" s="8">
        <v>66.922304797239093</v>
      </c>
      <c r="P384" s="8">
        <v>66.922304797239093</v>
      </c>
    </row>
    <row r="385" spans="1:16" x14ac:dyDescent="0.2">
      <c r="A385" s="35">
        <v>385</v>
      </c>
      <c r="B385" s="8"/>
      <c r="C385" s="8" t="s">
        <v>27</v>
      </c>
      <c r="D385" s="14"/>
      <c r="E385" s="37">
        <v>309779.80218289996</v>
      </c>
      <c r="F385" s="8">
        <v>197835.30710677258</v>
      </c>
      <c r="G385" s="8">
        <v>65569.004850523532</v>
      </c>
      <c r="H385" s="8">
        <v>12030.270959345364</v>
      </c>
      <c r="I385" s="8">
        <v>2409.5296451429958</v>
      </c>
      <c r="J385" s="8">
        <v>176.92337561898754</v>
      </c>
      <c r="K385" s="8">
        <v>3901.8088781861948</v>
      </c>
      <c r="L385" s="8">
        <v>163.23743653763557</v>
      </c>
      <c r="M385" s="8">
        <v>74.280546263749585</v>
      </c>
      <c r="N385" s="8">
        <v>27581.126936567598</v>
      </c>
      <c r="O385" s="8">
        <v>19.156223970634535</v>
      </c>
      <c r="P385" s="8">
        <v>19.156223970634535</v>
      </c>
    </row>
    <row r="386" spans="1:16" x14ac:dyDescent="0.2">
      <c r="A386" s="35">
        <v>386</v>
      </c>
      <c r="B386" s="8"/>
      <c r="C386" s="8" t="s">
        <v>26</v>
      </c>
      <c r="E386" s="37">
        <v>207816.423258783</v>
      </c>
      <c r="F386" s="8">
        <v>127738.01535950266</v>
      </c>
      <c r="G386" s="8">
        <v>44625.809218440234</v>
      </c>
      <c r="H386" s="8">
        <v>8848.1333133328226</v>
      </c>
      <c r="I386" s="8">
        <v>3954.8268178718126</v>
      </c>
      <c r="J386" s="8">
        <v>1144.8228420272651</v>
      </c>
      <c r="K386" s="8">
        <v>2249.2509052522742</v>
      </c>
      <c r="L386" s="8">
        <v>144.61422156687925</v>
      </c>
      <c r="M386" s="8">
        <v>37.60533445156458</v>
      </c>
      <c r="N386" s="8">
        <v>18855.624466365836</v>
      </c>
      <c r="O386" s="8">
        <v>147.85731836983717</v>
      </c>
      <c r="P386" s="8">
        <v>69.863461601799401</v>
      </c>
    </row>
    <row r="387" spans="1:16" x14ac:dyDescent="0.2">
      <c r="A387" s="35">
        <v>387</v>
      </c>
      <c r="B387" s="8"/>
      <c r="C387" s="8" t="s">
        <v>25</v>
      </c>
      <c r="D387" s="14"/>
      <c r="E387" s="37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</row>
    <row r="388" spans="1:16" x14ac:dyDescent="0.2">
      <c r="A388" s="35">
        <v>388</v>
      </c>
      <c r="B388" s="8"/>
      <c r="C388" s="8" t="s">
        <v>24</v>
      </c>
      <c r="D388" s="14"/>
      <c r="E388" s="37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</row>
    <row r="389" spans="1:16" x14ac:dyDescent="0.2">
      <c r="A389" s="35">
        <v>389</v>
      </c>
      <c r="B389" s="8"/>
      <c r="C389" s="8"/>
      <c r="D389" s="14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1:16" x14ac:dyDescent="0.2">
      <c r="A390" s="35">
        <v>390</v>
      </c>
      <c r="B390" s="8"/>
      <c r="C390" s="8" t="s">
        <v>23</v>
      </c>
      <c r="D390" s="14"/>
      <c r="E390" s="39">
        <v>122856605.18958002</v>
      </c>
      <c r="F390" s="39">
        <v>89700531.720672742</v>
      </c>
      <c r="G390" s="39">
        <v>13871571.841866432</v>
      </c>
      <c r="H390" s="39">
        <v>1556517.2522978613</v>
      </c>
      <c r="I390" s="39">
        <v>91390.547472092687</v>
      </c>
      <c r="J390" s="39">
        <v>2022956.0685829318</v>
      </c>
      <c r="K390" s="39">
        <v>1304424.9975061866</v>
      </c>
      <c r="L390" s="39">
        <v>250896.53838908786</v>
      </c>
      <c r="M390" s="39">
        <v>73142.17518802252</v>
      </c>
      <c r="N390" s="39">
        <v>13547142.2845183</v>
      </c>
      <c r="O390" s="39">
        <v>219061.70517520694</v>
      </c>
      <c r="P390" s="39">
        <v>218970.0579111838</v>
      </c>
    </row>
    <row r="391" spans="1:16" x14ac:dyDescent="0.2">
      <c r="A391" s="35">
        <v>391</v>
      </c>
      <c r="B391" s="8"/>
      <c r="C391" s="8"/>
      <c r="D391" s="14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1:16" x14ac:dyDescent="0.2">
      <c r="A392" s="35">
        <v>392</v>
      </c>
      <c r="B392" s="8"/>
      <c r="C392" s="8" t="s">
        <v>22</v>
      </c>
      <c r="D392" s="14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1:16" x14ac:dyDescent="0.2">
      <c r="A393" s="35">
        <v>393</v>
      </c>
      <c r="B393" s="8"/>
      <c r="C393" s="8" t="s">
        <v>21</v>
      </c>
      <c r="D393" s="14"/>
      <c r="E393" s="37">
        <v>-58529265.149256386</v>
      </c>
      <c r="F393" s="8">
        <v>-43019515.756552704</v>
      </c>
      <c r="G393" s="8">
        <v>-6304151.1039660955</v>
      </c>
      <c r="H393" s="8">
        <v>-660553.79806600639</v>
      </c>
      <c r="I393" s="8">
        <v>-22025.949300973938</v>
      </c>
      <c r="J393" s="8">
        <v>-1010786.2844621404</v>
      </c>
      <c r="K393" s="8">
        <v>-615491.48685789364</v>
      </c>
      <c r="L393" s="8">
        <v>-124074.27618763178</v>
      </c>
      <c r="M393" s="8">
        <v>-35933.721580153069</v>
      </c>
      <c r="N393" s="8">
        <v>-6517848.768019828</v>
      </c>
      <c r="O393" s="8">
        <v>-109442.00213148227</v>
      </c>
      <c r="P393" s="8">
        <v>-109442.00213148227</v>
      </c>
    </row>
    <row r="394" spans="1:16" x14ac:dyDescent="0.2">
      <c r="A394" s="35">
        <v>394</v>
      </c>
      <c r="B394" s="8"/>
      <c r="C394" s="8" t="s">
        <v>20</v>
      </c>
      <c r="D394" s="14"/>
      <c r="E394" s="37">
        <v>-1354363.7022859037</v>
      </c>
      <c r="F394" s="8">
        <v>-864940.05447714694</v>
      </c>
      <c r="G394" s="8">
        <v>-286669.04536315019</v>
      </c>
      <c r="H394" s="8">
        <v>-52596.593455055758</v>
      </c>
      <c r="I394" s="8">
        <v>-10534.513444607168</v>
      </c>
      <c r="J394" s="8">
        <v>-773.51265749332549</v>
      </c>
      <c r="K394" s="8">
        <v>-17058.789116122596</v>
      </c>
      <c r="L394" s="8">
        <v>-713.67744876485153</v>
      </c>
      <c r="M394" s="8">
        <v>-324.75608460164676</v>
      </c>
      <c r="N394" s="8">
        <v>-120585.25742414972</v>
      </c>
      <c r="O394" s="8">
        <v>-83.75140740573022</v>
      </c>
      <c r="P394" s="8">
        <v>-83.75140740573022</v>
      </c>
    </row>
    <row r="395" spans="1:16" x14ac:dyDescent="0.2">
      <c r="A395" s="35">
        <v>395</v>
      </c>
      <c r="B395" s="8"/>
      <c r="C395" s="8" t="s">
        <v>19</v>
      </c>
      <c r="D395" s="14"/>
      <c r="E395" s="37">
        <v>-12313806.673967244</v>
      </c>
      <c r="F395" s="8">
        <v>-7895458.3667270308</v>
      </c>
      <c r="G395" s="8">
        <v>-2616776.1464974908</v>
      </c>
      <c r="H395" s="8">
        <v>-478265.08149107842</v>
      </c>
      <c r="I395" s="8">
        <v>-53302.140652677663</v>
      </c>
      <c r="J395" s="8">
        <v>-5267.4987584039136</v>
      </c>
      <c r="K395" s="8">
        <v>-156801.154173738</v>
      </c>
      <c r="L395" s="8">
        <v>-6345.9779155712613</v>
      </c>
      <c r="M395" s="8">
        <v>-2986.9868933702533</v>
      </c>
      <c r="N395" s="8">
        <v>-1097462.6532029952</v>
      </c>
      <c r="O395" s="8">
        <v>-570.33382744363303</v>
      </c>
      <c r="P395" s="8">
        <v>-570.33382744363303</v>
      </c>
    </row>
    <row r="396" spans="1:16" x14ac:dyDescent="0.2">
      <c r="A396" s="35">
        <v>396</v>
      </c>
      <c r="B396" s="8"/>
      <c r="C396" s="8" t="s">
        <v>18</v>
      </c>
      <c r="D396" s="14"/>
      <c r="E396" s="37">
        <v>-20877.263840303578</v>
      </c>
      <c r="F396" s="8">
        <v>-13383.381313665894</v>
      </c>
      <c r="G396" s="8">
        <v>-4437.9528144696842</v>
      </c>
      <c r="H396" s="8">
        <v>-811.60061833880116</v>
      </c>
      <c r="I396" s="8">
        <v>-91.370909571566855</v>
      </c>
      <c r="J396" s="8">
        <v>-8.9063787271675512</v>
      </c>
      <c r="K396" s="8">
        <v>-265.65541472562205</v>
      </c>
      <c r="L396" s="8">
        <v>-10.757593944253195</v>
      </c>
      <c r="M396" s="8">
        <v>-5.052868513018014</v>
      </c>
      <c r="N396" s="8">
        <v>-1860.6572675918235</v>
      </c>
      <c r="O396" s="8">
        <v>-0.96433037787125675</v>
      </c>
      <c r="P396" s="8">
        <v>-0.96433037787125675</v>
      </c>
    </row>
    <row r="397" spans="1:16" x14ac:dyDescent="0.2">
      <c r="A397" s="35">
        <v>397</v>
      </c>
      <c r="B397" s="8"/>
      <c r="C397" s="8" t="s">
        <v>17</v>
      </c>
      <c r="D397" s="14"/>
      <c r="E397" s="37">
        <v>-788988.72133942507</v>
      </c>
      <c r="F397" s="8">
        <v>-311283.74752940796</v>
      </c>
      <c r="G397" s="8">
        <v>-89192.263359497389</v>
      </c>
      <c r="H397" s="8">
        <v>-216.17407594040728</v>
      </c>
      <c r="I397" s="8">
        <v>-3803.592172558499</v>
      </c>
      <c r="J397" s="8">
        <v>0</v>
      </c>
      <c r="K397" s="8">
        <v>-609.93688359487953</v>
      </c>
      <c r="L397" s="8">
        <v>-4780.5831656451737</v>
      </c>
      <c r="M397" s="8">
        <v>-4531.436092892126</v>
      </c>
      <c r="N397" s="8">
        <v>-374570.98805988854</v>
      </c>
      <c r="O397" s="8">
        <v>0</v>
      </c>
      <c r="P397" s="8">
        <v>0</v>
      </c>
    </row>
    <row r="398" spans="1:16" x14ac:dyDescent="0.2">
      <c r="A398" s="35">
        <v>398</v>
      </c>
      <c r="B398" s="8"/>
      <c r="C398" s="8" t="s">
        <v>16</v>
      </c>
      <c r="D398" s="14"/>
      <c r="E398" s="37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</row>
    <row r="399" spans="1:16" x14ac:dyDescent="0.2">
      <c r="A399" s="35">
        <v>399</v>
      </c>
      <c r="B399" s="8"/>
      <c r="C399" s="8" t="s">
        <v>15</v>
      </c>
      <c r="D399" s="14"/>
      <c r="E399" s="37">
        <v>-129764.79188541893</v>
      </c>
      <c r="F399" s="8">
        <v>-47561.139051529928</v>
      </c>
      <c r="G399" s="8">
        <v>-34807.593043421562</v>
      </c>
      <c r="H399" s="8">
        <v>-9995.9173728417645</v>
      </c>
      <c r="I399" s="8">
        <v>-412.02891407825535</v>
      </c>
      <c r="J399" s="8">
        <v>-22357.397906651462</v>
      </c>
      <c r="K399" s="8">
        <v>-1357.0810002873168</v>
      </c>
      <c r="L399" s="8">
        <v>-47.328744455459606</v>
      </c>
      <c r="M399" s="8">
        <v>-79.899411613490088</v>
      </c>
      <c r="N399" s="8">
        <v>-8790.816781253614</v>
      </c>
      <c r="O399" s="8">
        <v>-3070.440141088975</v>
      </c>
      <c r="P399" s="8">
        <v>-1285.1495181971095</v>
      </c>
    </row>
    <row r="400" spans="1:16" x14ac:dyDescent="0.2">
      <c r="A400" s="35">
        <v>400</v>
      </c>
      <c r="B400" s="8"/>
      <c r="C400" s="8"/>
      <c r="D400" s="14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1:16" x14ac:dyDescent="0.2">
      <c r="A401" s="35">
        <v>401</v>
      </c>
      <c r="B401" s="8"/>
      <c r="C401" s="8" t="s">
        <v>14</v>
      </c>
      <c r="D401" s="14"/>
      <c r="E401" s="39">
        <v>-73137066.302574679</v>
      </c>
      <c r="F401" s="39">
        <v>-52152142.445651487</v>
      </c>
      <c r="G401" s="39">
        <v>-9336034.1050441265</v>
      </c>
      <c r="H401" s="39">
        <v>-1202439.1650792616</v>
      </c>
      <c r="I401" s="39">
        <v>-90169.595394467076</v>
      </c>
      <c r="J401" s="39">
        <v>-1039193.6001634164</v>
      </c>
      <c r="K401" s="39">
        <v>-791584.10344636207</v>
      </c>
      <c r="L401" s="39">
        <v>-135972.60105601279</v>
      </c>
      <c r="M401" s="39">
        <v>-43861.852931143607</v>
      </c>
      <c r="N401" s="39">
        <v>-8121119.1407557065</v>
      </c>
      <c r="O401" s="39">
        <v>-113167.49183779847</v>
      </c>
      <c r="P401" s="39">
        <v>-111382.20121490661</v>
      </c>
    </row>
    <row r="402" spans="1:16" x14ac:dyDescent="0.2">
      <c r="A402" s="35">
        <v>402</v>
      </c>
      <c r="B402" s="8"/>
      <c r="C402" s="8"/>
      <c r="D402" s="14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1:16" ht="13.5" thickBot="1" x14ac:dyDescent="0.25">
      <c r="A403" s="35">
        <v>403</v>
      </c>
      <c r="B403" s="8"/>
      <c r="C403" s="8" t="s">
        <v>13</v>
      </c>
      <c r="D403" s="14"/>
      <c r="E403" s="38">
        <v>49719538.887005344</v>
      </c>
      <c r="F403" s="38">
        <v>37548389.275021255</v>
      </c>
      <c r="G403" s="38">
        <v>4535537.7368223052</v>
      </c>
      <c r="H403" s="38">
        <v>354078.08721859963</v>
      </c>
      <c r="I403" s="38">
        <v>1220.9520776256104</v>
      </c>
      <c r="J403" s="38">
        <v>983762.46841951541</v>
      </c>
      <c r="K403" s="38">
        <v>512840.89405982452</v>
      </c>
      <c r="L403" s="38">
        <v>114923.93733307507</v>
      </c>
      <c r="M403" s="38">
        <v>29280.322256878913</v>
      </c>
      <c r="N403" s="38">
        <v>5426023.1437625932</v>
      </c>
      <c r="O403" s="38">
        <v>105894.21333740847</v>
      </c>
      <c r="P403" s="38">
        <v>107587.85669627719</v>
      </c>
    </row>
    <row r="404" spans="1:16" ht="13.5" thickTop="1" x14ac:dyDescent="0.2">
      <c r="A404" s="35">
        <v>404</v>
      </c>
      <c r="B404" s="8"/>
      <c r="C404" s="8"/>
      <c r="D404" s="14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1:16" x14ac:dyDescent="0.2">
      <c r="A405" s="35">
        <v>405</v>
      </c>
      <c r="B405" s="8"/>
      <c r="C405" s="5" t="s">
        <v>12</v>
      </c>
      <c r="D405" s="14"/>
      <c r="E405" s="36"/>
      <c r="F405" s="36">
        <v>5.4961181587756085E-2</v>
      </c>
      <c r="G405" s="36">
        <v>7.2817004565861987E-2</v>
      </c>
      <c r="H405" s="36">
        <v>6.5209143810974354E-2</v>
      </c>
      <c r="I405" s="36">
        <v>7.6577726469616941E-2</v>
      </c>
      <c r="J405" s="36">
        <v>3.8559514913421682E-2</v>
      </c>
      <c r="K405" s="36">
        <v>4.8833800282085005E-2</v>
      </c>
      <c r="L405" s="36">
        <v>8.8695858436478314E-2</v>
      </c>
      <c r="M405" s="36">
        <v>4.6833789908185305E-2</v>
      </c>
      <c r="N405" s="36">
        <v>7.1706844872013842E-2</v>
      </c>
      <c r="O405" s="36">
        <v>4.2658861580470171E-2</v>
      </c>
      <c r="P405" s="36">
        <v>3.4684092445440504E-2</v>
      </c>
    </row>
    <row r="406" spans="1:16" x14ac:dyDescent="0.2">
      <c r="A406" s="35">
        <v>406</v>
      </c>
      <c r="B406" s="8"/>
    </row>
    <row r="407" spans="1:16" x14ac:dyDescent="0.2">
      <c r="A407" s="35">
        <v>407</v>
      </c>
      <c r="B407" s="8"/>
      <c r="C407" s="8" t="s">
        <v>66</v>
      </c>
      <c r="D407" s="14">
        <v>5.9118124837598193E-2</v>
      </c>
      <c r="E407" s="8">
        <v>2939325.9067897997</v>
      </c>
      <c r="F407" s="8">
        <v>2219790.3646114399</v>
      </c>
      <c r="G407" s="8">
        <v>268132.48613109865</v>
      </c>
      <c r="H407" s="8">
        <v>20932.432562447153</v>
      </c>
      <c r="I407" s="8">
        <v>72.180397345795711</v>
      </c>
      <c r="J407" s="8">
        <v>58158.192418568666</v>
      </c>
      <c r="K407" s="8">
        <v>30318.191996854177</v>
      </c>
      <c r="L407" s="8">
        <v>6794.0876740850435</v>
      </c>
      <c r="M407" s="8">
        <v>1730.9977464672725</v>
      </c>
      <c r="N407" s="8">
        <v>320776.31358465401</v>
      </c>
      <c r="O407" s="8">
        <v>6260.2673236601695</v>
      </c>
      <c r="P407" s="8">
        <v>6360.3923431801395</v>
      </c>
    </row>
    <row r="408" spans="1:16" x14ac:dyDescent="0.2">
      <c r="A408" s="35">
        <v>408</v>
      </c>
      <c r="B408" s="8"/>
      <c r="C408" s="8" t="s">
        <v>10</v>
      </c>
      <c r="D408" s="14"/>
      <c r="E408" s="10">
        <v>10697377.739966856</v>
      </c>
      <c r="F408" s="10">
        <v>7545180.8526389748</v>
      </c>
      <c r="G408" s="10">
        <v>1347337.0200163508</v>
      </c>
      <c r="H408" s="10">
        <v>177924.01490617092</v>
      </c>
      <c r="I408" s="10">
        <v>157571.71504881477</v>
      </c>
      <c r="J408" s="10">
        <v>166531.61357936426</v>
      </c>
      <c r="K408" s="10">
        <v>114187.59584150166</v>
      </c>
      <c r="L408" s="10">
        <v>19292.509155532767</v>
      </c>
      <c r="M408" s="10">
        <v>5707.4890627806153</v>
      </c>
      <c r="N408" s="10">
        <v>1128139.9731665917</v>
      </c>
      <c r="O408" s="10">
        <v>18437.006857429235</v>
      </c>
      <c r="P408" s="10">
        <v>17067.949693344668</v>
      </c>
    </row>
    <row r="409" spans="1:16" x14ac:dyDescent="0.2">
      <c r="A409" s="35">
        <v>409</v>
      </c>
      <c r="B409" s="8"/>
      <c r="C409" s="8" t="s">
        <v>5</v>
      </c>
      <c r="D409" s="14"/>
      <c r="E409" s="11">
        <v>-900504.71295864915</v>
      </c>
      <c r="F409" s="11">
        <v>-447369.37538593012</v>
      </c>
      <c r="G409" s="11">
        <v>-267359.23455931211</v>
      </c>
      <c r="H409" s="11">
        <v>-50359.47609375797</v>
      </c>
      <c r="I409" s="11">
        <v>-5961.2295285148839</v>
      </c>
      <c r="J409" s="11">
        <v>-24298.552751869334</v>
      </c>
      <c r="K409" s="11">
        <v>-13802.370247613848</v>
      </c>
      <c r="L409" s="11">
        <v>-448.11150194794595</v>
      </c>
      <c r="M409" s="11">
        <v>-116.49898783956984</v>
      </c>
      <c r="N409" s="11">
        <v>-90601.387180019825</v>
      </c>
      <c r="O409" s="11">
        <v>-123.46438968245991</v>
      </c>
      <c r="P409" s="11">
        <v>-65.012332161071441</v>
      </c>
    </row>
    <row r="410" spans="1:16" x14ac:dyDescent="0.2">
      <c r="A410" s="35">
        <v>410</v>
      </c>
    </row>
    <row r="411" spans="1:16" x14ac:dyDescent="0.2">
      <c r="A411" s="35">
        <v>411</v>
      </c>
      <c r="B411" s="8"/>
      <c r="C411" s="8" t="s">
        <v>9</v>
      </c>
      <c r="D411" s="14"/>
      <c r="E411" s="10">
        <v>12736198.933798008</v>
      </c>
      <c r="F411" s="10">
        <v>9317601.8418644834</v>
      </c>
      <c r="G411" s="10">
        <v>1348110.2715881374</v>
      </c>
      <c r="H411" s="10">
        <v>148496.97137486009</v>
      </c>
      <c r="I411" s="10">
        <v>151682.6659176457</v>
      </c>
      <c r="J411" s="10">
        <v>200391.25324606357</v>
      </c>
      <c r="K411" s="10">
        <v>130703.417590742</v>
      </c>
      <c r="L411" s="10">
        <v>25638.485327669863</v>
      </c>
      <c r="M411" s="10">
        <v>7321.9878214083183</v>
      </c>
      <c r="N411" s="10">
        <v>1358314.8995712257</v>
      </c>
      <c r="O411" s="10">
        <v>24573.809791406944</v>
      </c>
      <c r="P411" s="10">
        <v>23363.329704363739</v>
      </c>
    </row>
    <row r="412" spans="1:16" x14ac:dyDescent="0.2">
      <c r="A412" s="35">
        <v>412</v>
      </c>
    </row>
    <row r="413" spans="1:16" x14ac:dyDescent="0.2">
      <c r="A413" s="35">
        <v>413</v>
      </c>
    </row>
    <row r="414" spans="1:16" x14ac:dyDescent="0.2">
      <c r="A414" s="35">
        <v>414</v>
      </c>
      <c r="C414" s="8" t="s">
        <v>7</v>
      </c>
      <c r="D414" s="14">
        <v>5.9118124837598221E-2</v>
      </c>
      <c r="E414" s="8">
        <v>2939325.9067898011</v>
      </c>
      <c r="F414" s="8">
        <v>2219790.3646114408</v>
      </c>
      <c r="G414" s="8">
        <v>268132.48613109876</v>
      </c>
      <c r="H414" s="8">
        <v>20932.432562447164</v>
      </c>
      <c r="I414" s="8">
        <v>72.180397345795754</v>
      </c>
      <c r="J414" s="8">
        <v>58158.192418568688</v>
      </c>
      <c r="K414" s="8">
        <v>30318.191996854192</v>
      </c>
      <c r="L414" s="8">
        <v>6794.0876740850463</v>
      </c>
      <c r="M414" s="8">
        <v>1730.9977464672734</v>
      </c>
      <c r="N414" s="8">
        <v>320776.31358465413</v>
      </c>
      <c r="O414" s="8">
        <v>6260.2673236601722</v>
      </c>
      <c r="P414" s="8">
        <v>6360.3923431801422</v>
      </c>
    </row>
    <row r="415" spans="1:16" x14ac:dyDescent="0.2">
      <c r="A415" s="35">
        <v>415</v>
      </c>
      <c r="C415" s="8" t="s">
        <v>65</v>
      </c>
      <c r="D415" s="14"/>
      <c r="E415" s="10">
        <v>10697377.739966854</v>
      </c>
      <c r="F415" s="10">
        <v>7545180.8526389748</v>
      </c>
      <c r="G415" s="10">
        <v>1347337.0200163508</v>
      </c>
      <c r="H415" s="10">
        <v>177924.01490617092</v>
      </c>
      <c r="I415" s="10">
        <v>157571.71504881477</v>
      </c>
      <c r="J415" s="10">
        <v>166531.61357936426</v>
      </c>
      <c r="K415" s="10">
        <v>114187.59584150166</v>
      </c>
      <c r="L415" s="10">
        <v>19292.509155532767</v>
      </c>
      <c r="M415" s="10">
        <v>5707.4890627806153</v>
      </c>
      <c r="N415" s="10">
        <v>1128139.973166592</v>
      </c>
      <c r="O415" s="10">
        <v>18437.006857429235</v>
      </c>
      <c r="P415" s="10">
        <v>17067.949693344668</v>
      </c>
    </row>
    <row r="416" spans="1:16" x14ac:dyDescent="0.2">
      <c r="A416" s="35">
        <v>416</v>
      </c>
      <c r="C416" s="8" t="s">
        <v>5</v>
      </c>
      <c r="D416" s="14"/>
      <c r="E416" s="11">
        <v>-900504.71295864915</v>
      </c>
      <c r="F416" s="11">
        <v>-447369.37538593012</v>
      </c>
      <c r="G416" s="11">
        <v>-267359.23455931211</v>
      </c>
      <c r="H416" s="11">
        <v>-50359.47609375797</v>
      </c>
      <c r="I416" s="11">
        <v>-5961.2295285148839</v>
      </c>
      <c r="J416" s="11">
        <v>-24298.552751869334</v>
      </c>
      <c r="K416" s="11">
        <v>-13802.370247613848</v>
      </c>
      <c r="L416" s="11">
        <v>-448.11150194794595</v>
      </c>
      <c r="M416" s="11">
        <v>-116.49898783956984</v>
      </c>
      <c r="N416" s="11">
        <v>-90601.387180019825</v>
      </c>
      <c r="O416" s="11">
        <v>-123.46438968245991</v>
      </c>
      <c r="P416" s="11">
        <v>-65.012332161071441</v>
      </c>
    </row>
    <row r="417" spans="1:16" x14ac:dyDescent="0.2">
      <c r="A417" s="35">
        <v>417</v>
      </c>
    </row>
    <row r="418" spans="1:16" x14ac:dyDescent="0.2">
      <c r="A418" s="35">
        <v>418</v>
      </c>
      <c r="C418" s="8" t="s">
        <v>4</v>
      </c>
      <c r="D418" s="14"/>
      <c r="E418" s="10">
        <v>12736198.933798008</v>
      </c>
      <c r="F418" s="10">
        <v>9317601.8418644853</v>
      </c>
      <c r="G418" s="10">
        <v>1348110.2715881374</v>
      </c>
      <c r="H418" s="10">
        <v>148496.97137486009</v>
      </c>
      <c r="I418" s="10">
        <v>151682.6659176457</v>
      </c>
      <c r="J418" s="10">
        <v>200391.2532460636</v>
      </c>
      <c r="K418" s="10">
        <v>130703.41759074203</v>
      </c>
      <c r="L418" s="10">
        <v>25638.485327669867</v>
      </c>
      <c r="M418" s="10">
        <v>7321.9878214083183</v>
      </c>
      <c r="N418" s="10">
        <v>1358314.8995712262</v>
      </c>
      <c r="O418" s="10">
        <v>24573.809791406948</v>
      </c>
      <c r="P418" s="10">
        <v>23363.329704363739</v>
      </c>
    </row>
    <row r="419" spans="1:16" x14ac:dyDescent="0.2">
      <c r="C419" s="8"/>
    </row>
  </sheetData>
  <pageMargins left="0.7" right="0.7" top="0.75" bottom="0.75" header="0.3" footer="0.3"/>
  <pageSetup scale="45" orientation="landscape" r:id="rId1"/>
  <rowBreaks count="5" manualBreakCount="5">
    <brk id="69" max="15" man="1"/>
    <brk id="139" max="15" man="1"/>
    <brk id="209" max="15" man="1"/>
    <brk id="279" max="15" man="1"/>
    <brk id="349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62C57-7A73-4DDD-87AC-5CE0CFDE05E5}">
  <dimension ref="A1:AE80"/>
  <sheetViews>
    <sheetView view="pageBreakPreview" zoomScale="70" zoomScaleNormal="70" zoomScaleSheetLayoutView="70" workbookViewId="0"/>
  </sheetViews>
  <sheetFormatPr defaultColWidth="9.140625" defaultRowHeight="12.75" x14ac:dyDescent="0.2"/>
  <cols>
    <col min="1" max="1" width="6.85546875" style="33" bestFit="1" customWidth="1"/>
    <col min="2" max="2" width="3" style="33" customWidth="1"/>
    <col min="3" max="3" width="44.7109375" style="33" bestFit="1" customWidth="1"/>
    <col min="4" max="4" width="8.28515625" style="34" bestFit="1" customWidth="1"/>
    <col min="5" max="5" width="18.42578125" style="33" bestFit="1" customWidth="1"/>
    <col min="6" max="6" width="17.7109375" style="33" bestFit="1" customWidth="1"/>
    <col min="7" max="7" width="15.42578125" style="33" bestFit="1" customWidth="1"/>
    <col min="8" max="8" width="16.28515625" style="33" bestFit="1" customWidth="1"/>
    <col min="9" max="9" width="16.85546875" style="33" bestFit="1" customWidth="1"/>
    <col min="10" max="10" width="15.42578125" style="33" bestFit="1" customWidth="1"/>
    <col min="11" max="11" width="14" style="33" bestFit="1" customWidth="1"/>
    <col min="12" max="12" width="13.42578125" style="33" bestFit="1" customWidth="1"/>
    <col min="13" max="13" width="12.7109375" style="33" bestFit="1" customWidth="1"/>
    <col min="14" max="14" width="16.85546875" style="33" bestFit="1" customWidth="1"/>
    <col min="15" max="16" width="13" style="33" bestFit="1" customWidth="1"/>
    <col min="17" max="17" width="11.7109375" style="33" customWidth="1"/>
    <col min="18" max="18" width="9.7109375" style="33" customWidth="1"/>
    <col min="19" max="19" width="11.7109375" style="33" customWidth="1"/>
    <col min="20" max="20" width="9.7109375" style="33" customWidth="1"/>
    <col min="21" max="21" width="10.7109375" style="33" customWidth="1"/>
    <col min="22" max="22" width="9.7109375" style="33" customWidth="1"/>
    <col min="23" max="23" width="8.140625" style="33" customWidth="1"/>
    <col min="24" max="24" width="7.140625" style="33" customWidth="1"/>
    <col min="25" max="25" width="9.7109375" style="33" customWidth="1"/>
    <col min="26" max="26" width="8.140625" style="33" customWidth="1"/>
    <col min="27" max="27" width="10.7109375" style="33" customWidth="1"/>
    <col min="28" max="28" width="8.140625" style="33" customWidth="1"/>
    <col min="29" max="30" width="9.7109375" style="33" customWidth="1"/>
    <col min="31" max="16384" width="9.140625" style="33"/>
  </cols>
  <sheetData>
    <row r="1" spans="1:31" ht="12.75" customHeight="1" x14ac:dyDescent="0.2">
      <c r="C1" s="8" t="s">
        <v>84</v>
      </c>
    </row>
    <row r="2" spans="1:31" ht="12.75" customHeight="1" x14ac:dyDescent="0.2">
      <c r="A2" s="35"/>
      <c r="B2" s="47"/>
      <c r="C2" s="47" t="s">
        <v>87</v>
      </c>
      <c r="D2" s="49"/>
      <c r="E2" s="48"/>
      <c r="F2" s="47"/>
      <c r="G2" s="48"/>
      <c r="H2" s="48"/>
      <c r="I2" s="48"/>
      <c r="J2" s="47"/>
      <c r="K2" s="47"/>
      <c r="L2" s="47"/>
      <c r="M2" s="47"/>
      <c r="N2" s="47"/>
      <c r="O2" s="48"/>
      <c r="P2" s="48"/>
    </row>
    <row r="3" spans="1:31" ht="12.75" customHeight="1" x14ac:dyDescent="0.2">
      <c r="A3" s="35"/>
      <c r="B3" s="47"/>
      <c r="C3" s="48" t="s">
        <v>83</v>
      </c>
      <c r="D3" s="49"/>
      <c r="E3" s="48"/>
      <c r="F3" s="47"/>
      <c r="G3" s="48"/>
      <c r="H3" s="47"/>
      <c r="I3" s="47"/>
      <c r="J3" s="47"/>
      <c r="K3" s="47"/>
      <c r="L3" s="47"/>
      <c r="M3" s="47"/>
      <c r="N3" s="47"/>
      <c r="O3" s="48"/>
      <c r="P3" s="48"/>
    </row>
    <row r="4" spans="1:31" ht="12.75" customHeight="1" x14ac:dyDescent="0.2">
      <c r="A4" s="35"/>
      <c r="B4" s="47"/>
      <c r="C4" s="47" t="s">
        <v>88</v>
      </c>
      <c r="D4" s="49"/>
      <c r="E4" s="48"/>
      <c r="F4" s="47"/>
      <c r="G4" s="48"/>
      <c r="H4" s="47"/>
      <c r="I4" s="47"/>
      <c r="J4" s="47"/>
      <c r="K4" s="47"/>
      <c r="L4" s="47"/>
      <c r="M4" s="47"/>
      <c r="N4" s="47"/>
      <c r="O4" s="48"/>
      <c r="P4" s="48"/>
    </row>
    <row r="5" spans="1:31" ht="12.75" customHeight="1" x14ac:dyDescent="0.2">
      <c r="A5" s="35"/>
      <c r="B5" s="47"/>
      <c r="C5" s="47" t="s">
        <v>89</v>
      </c>
      <c r="D5" s="49"/>
      <c r="E5" s="48"/>
      <c r="F5" s="47"/>
      <c r="G5" s="48"/>
      <c r="H5" s="47"/>
      <c r="I5" s="47"/>
      <c r="J5" s="47"/>
      <c r="K5" s="47"/>
      <c r="L5" s="47"/>
      <c r="M5" s="47"/>
      <c r="N5" s="47"/>
      <c r="O5" s="47"/>
      <c r="P5" s="47"/>
    </row>
    <row r="6" spans="1:31" ht="12.75" customHeight="1" x14ac:dyDescent="0.2">
      <c r="A6" s="35"/>
      <c r="B6" s="50"/>
      <c r="C6" s="47" t="s">
        <v>90</v>
      </c>
      <c r="D6" s="49"/>
      <c r="E6" s="48"/>
      <c r="F6" s="47"/>
      <c r="G6" s="48"/>
      <c r="H6" s="47"/>
      <c r="I6" s="47"/>
      <c r="J6" s="47"/>
      <c r="K6" s="47"/>
      <c r="L6" s="47"/>
      <c r="M6" s="47"/>
      <c r="N6" s="47"/>
      <c r="O6" s="47"/>
      <c r="P6" s="47"/>
    </row>
    <row r="7" spans="1:31" ht="12.75" customHeight="1" x14ac:dyDescent="0.2">
      <c r="A7" s="3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31" ht="12.75" customHeight="1" x14ac:dyDescent="0.2">
      <c r="A8" s="3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31" ht="12.75" customHeight="1" x14ac:dyDescent="0.2">
      <c r="A9" s="35"/>
      <c r="B9" s="8"/>
      <c r="C9" s="40" t="s">
        <v>62</v>
      </c>
      <c r="D9" s="46" t="s">
        <v>61</v>
      </c>
      <c r="E9" s="40" t="s">
        <v>60</v>
      </c>
      <c r="F9" s="40" t="s">
        <v>59</v>
      </c>
      <c r="G9" s="40" t="s">
        <v>58</v>
      </c>
      <c r="H9" s="40" t="s">
        <v>57</v>
      </c>
      <c r="I9" s="40" t="s">
        <v>56</v>
      </c>
      <c r="J9" s="40" t="s">
        <v>55</v>
      </c>
      <c r="K9" s="40" t="s">
        <v>54</v>
      </c>
      <c r="L9" s="40" t="s">
        <v>53</v>
      </c>
      <c r="M9" s="40" t="s">
        <v>52</v>
      </c>
      <c r="N9" s="40" t="s">
        <v>51</v>
      </c>
      <c r="O9" s="40" t="s">
        <v>50</v>
      </c>
      <c r="P9" s="40" t="s">
        <v>49</v>
      </c>
    </row>
    <row r="10" spans="1:31" ht="12.75" customHeight="1" x14ac:dyDescent="0.2">
      <c r="A10" s="35"/>
      <c r="B10" s="8"/>
      <c r="C10" s="8"/>
      <c r="D10" s="14"/>
      <c r="E10" s="40"/>
      <c r="F10" s="37"/>
      <c r="G10" s="35"/>
      <c r="H10" s="35"/>
      <c r="I10" s="35"/>
      <c r="J10" s="35"/>
      <c r="K10" s="37"/>
      <c r="L10" s="35"/>
      <c r="M10" s="35"/>
      <c r="N10" s="35"/>
      <c r="O10" s="45"/>
      <c r="P10" s="45"/>
    </row>
    <row r="11" spans="1:31" ht="38.25" x14ac:dyDescent="0.2">
      <c r="A11" s="35"/>
      <c r="B11" s="42"/>
      <c r="C11" s="44" t="s">
        <v>48</v>
      </c>
      <c r="D11" s="41"/>
      <c r="E11" s="24" t="s">
        <v>91</v>
      </c>
      <c r="F11" s="24" t="s">
        <v>92</v>
      </c>
      <c r="G11" s="24" t="s">
        <v>93</v>
      </c>
      <c r="H11" s="24" t="s">
        <v>94</v>
      </c>
      <c r="I11" s="24" t="s">
        <v>95</v>
      </c>
      <c r="J11" s="24" t="s">
        <v>96</v>
      </c>
      <c r="K11" s="24" t="s">
        <v>97</v>
      </c>
      <c r="L11" s="24" t="s">
        <v>98</v>
      </c>
      <c r="M11" s="24" t="s">
        <v>99</v>
      </c>
      <c r="N11" s="24" t="s">
        <v>100</v>
      </c>
      <c r="O11" s="24" t="s">
        <v>101</v>
      </c>
      <c r="P11" s="24" t="s">
        <v>102</v>
      </c>
    </row>
    <row r="12" spans="1:31" ht="12.75" customHeight="1" x14ac:dyDescent="0.2">
      <c r="A12" s="35"/>
      <c r="B12" s="8"/>
      <c r="C12" s="8"/>
      <c r="D12" s="1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31" ht="12.75" customHeight="1" x14ac:dyDescent="0.2">
      <c r="A13" s="35">
        <v>13</v>
      </c>
      <c r="B13" s="8"/>
      <c r="C13" s="8" t="s">
        <v>46</v>
      </c>
      <c r="D13" s="1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31" ht="12.75" customHeight="1" x14ac:dyDescent="0.2">
      <c r="A14" s="35">
        <v>14</v>
      </c>
      <c r="B14" s="8"/>
      <c r="C14" s="8" t="s">
        <v>45</v>
      </c>
      <c r="D14" s="14"/>
      <c r="E14" s="37">
        <v>40646896.107052162</v>
      </c>
      <c r="F14" s="8">
        <v>37921173.597645439</v>
      </c>
      <c r="G14" s="8">
        <v>-508565.33659887849</v>
      </c>
      <c r="H14" s="8">
        <v>-281174.89125479944</v>
      </c>
      <c r="I14" s="8">
        <v>237128.51476293738</v>
      </c>
      <c r="J14" s="8">
        <v>-534147.06798191532</v>
      </c>
      <c r="K14" s="8">
        <v>62028.375663048966</v>
      </c>
      <c r="L14" s="8">
        <v>100731.64491290672</v>
      </c>
      <c r="M14" s="8">
        <v>27544.867126197973</v>
      </c>
      <c r="N14" s="8">
        <v>3761714.2019334189</v>
      </c>
      <c r="O14" s="8">
        <v>-104580.63345534557</v>
      </c>
      <c r="P14" s="8">
        <v>-34957.165700854617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 customHeight="1" x14ac:dyDescent="0.2">
      <c r="A15" s="35">
        <v>15</v>
      </c>
      <c r="B15" s="8"/>
      <c r="C15" s="8" t="s">
        <v>44</v>
      </c>
      <c r="D15" s="14"/>
      <c r="E15" s="37">
        <v>447233.35483047669</v>
      </c>
      <c r="F15" s="8">
        <v>382957.41875944304</v>
      </c>
      <c r="G15" s="8">
        <v>8645.2615849533468</v>
      </c>
      <c r="H15" s="8">
        <v>119.93240537249028</v>
      </c>
      <c r="I15" s="8">
        <v>3566.5493799673513</v>
      </c>
      <c r="J15" s="8">
        <v>628.77187504342533</v>
      </c>
      <c r="K15" s="8">
        <v>2071.1596001714465</v>
      </c>
      <c r="L15" s="8">
        <v>1129.2352383226562</v>
      </c>
      <c r="M15" s="8">
        <v>324.76897222337499</v>
      </c>
      <c r="N15" s="8">
        <v>47782.704199663815</v>
      </c>
      <c r="O15" s="8">
        <v>3.7764076579184702</v>
      </c>
      <c r="P15" s="8">
        <v>3.7764076579184702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ht="12.75" customHeight="1" x14ac:dyDescent="0.2">
      <c r="A16" s="35">
        <v>16</v>
      </c>
      <c r="B16" s="8"/>
      <c r="C16" s="8" t="s">
        <v>43</v>
      </c>
      <c r="D16" s="14"/>
      <c r="E16" s="37">
        <v>7688623.0336604668</v>
      </c>
      <c r="F16" s="8">
        <v>6583621.7245046198</v>
      </c>
      <c r="G16" s="8">
        <v>148625.22357995345</v>
      </c>
      <c r="H16" s="8">
        <v>2061.8208469239939</v>
      </c>
      <c r="I16" s="8">
        <v>61314.419904791408</v>
      </c>
      <c r="J16" s="8">
        <v>10809.546893498649</v>
      </c>
      <c r="K16" s="8">
        <v>35606.390346939334</v>
      </c>
      <c r="L16" s="8">
        <v>19413.274904506259</v>
      </c>
      <c r="M16" s="8">
        <v>5583.2736388844942</v>
      </c>
      <c r="N16" s="8">
        <v>821457.51463321852</v>
      </c>
      <c r="O16" s="8">
        <v>64.922203564556455</v>
      </c>
      <c r="P16" s="8">
        <v>64.922203564556455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12.75" customHeight="1" x14ac:dyDescent="0.2">
      <c r="A17" s="35">
        <v>17</v>
      </c>
      <c r="B17" s="8"/>
      <c r="C17" s="8" t="s">
        <v>42</v>
      </c>
      <c r="D17" s="14"/>
      <c r="E17" s="37">
        <v>598580.26730449474</v>
      </c>
      <c r="F17" s="8">
        <v>944737.04845135403</v>
      </c>
      <c r="G17" s="8">
        <v>22570.011008198071</v>
      </c>
      <c r="H17" s="8">
        <v>-73842.306885356724</v>
      </c>
      <c r="I17" s="8">
        <v>8919.098359408521</v>
      </c>
      <c r="J17" s="8">
        <v>-129635.33254903837</v>
      </c>
      <c r="K17" s="8">
        <v>-5485.8686965918387</v>
      </c>
      <c r="L17" s="8">
        <v>2835.2043734493109</v>
      </c>
      <c r="M17" s="8">
        <v>841.19475473933471</v>
      </c>
      <c r="N17" s="8">
        <v>-174941.02835474088</v>
      </c>
      <c r="O17" s="8">
        <v>1919.8676835464846</v>
      </c>
      <c r="P17" s="8">
        <v>662.37915952683909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2.75" customHeight="1" x14ac:dyDescent="0.2">
      <c r="A18" s="35">
        <v>18</v>
      </c>
      <c r="B18" s="8"/>
      <c r="C18" s="8" t="s">
        <v>41</v>
      </c>
      <c r="D18" s="14"/>
      <c r="E18" s="37">
        <v>1361281.3237246547</v>
      </c>
      <c r="F18" s="8">
        <v>298341.56239353656</v>
      </c>
      <c r="G18" s="8">
        <v>645062.23408977094</v>
      </c>
      <c r="H18" s="8">
        <v>131389.47424323703</v>
      </c>
      <c r="I18" s="8">
        <v>509.09861279448586</v>
      </c>
      <c r="J18" s="8">
        <v>271028.59052849642</v>
      </c>
      <c r="K18" s="8">
        <v>16154.063940576618</v>
      </c>
      <c r="L18" s="8">
        <v>-1211.285078573118</v>
      </c>
      <c r="M18" s="8">
        <v>17.096012711602555</v>
      </c>
      <c r="N18" s="8">
        <v>-56381.669202265206</v>
      </c>
      <c r="O18" s="8">
        <v>42056.901235116064</v>
      </c>
      <c r="P18" s="8">
        <v>14315.256949253466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ht="12.75" customHeight="1" x14ac:dyDescent="0.2">
      <c r="A19" s="35">
        <v>19</v>
      </c>
      <c r="B19" s="8"/>
      <c r="C19" s="8" t="s">
        <v>40</v>
      </c>
      <c r="D19" s="14"/>
      <c r="E19" s="37">
        <v>308292.53886992967</v>
      </c>
      <c r="F19" s="8">
        <v>67566.105637198125</v>
      </c>
      <c r="G19" s="8">
        <v>146088.74037330822</v>
      </c>
      <c r="H19" s="8">
        <v>29756.078989170041</v>
      </c>
      <c r="I19" s="8">
        <v>115.29674369154699</v>
      </c>
      <c r="J19" s="8">
        <v>61380.473546605099</v>
      </c>
      <c r="K19" s="8">
        <v>3658.4483299022222</v>
      </c>
      <c r="L19" s="8">
        <v>-274.32254131483495</v>
      </c>
      <c r="M19" s="8">
        <v>3.8717736529221249</v>
      </c>
      <c r="N19" s="8">
        <v>-12768.887401269245</v>
      </c>
      <c r="O19" s="8">
        <v>9524.7239735130606</v>
      </c>
      <c r="P19" s="8">
        <v>3242.0094454725881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12.75" customHeight="1" x14ac:dyDescent="0.2">
      <c r="A20" s="35">
        <v>20</v>
      </c>
      <c r="B20" s="8"/>
      <c r="C20" s="8" t="s">
        <v>39</v>
      </c>
      <c r="D20" s="14"/>
      <c r="E20" s="37">
        <v>29684.711039736565</v>
      </c>
      <c r="F20" s="8">
        <v>46851.270955021493</v>
      </c>
      <c r="G20" s="8">
        <v>1119.2889100054817</v>
      </c>
      <c r="H20" s="8">
        <v>-3661.9776195935265</v>
      </c>
      <c r="I20" s="8">
        <v>442.31471031661567</v>
      </c>
      <c r="J20" s="8">
        <v>-6428.857744655339</v>
      </c>
      <c r="K20" s="8">
        <v>-272.05445276970022</v>
      </c>
      <c r="L20" s="8">
        <v>140.60306889740423</v>
      </c>
      <c r="M20" s="8">
        <v>41.716415636329202</v>
      </c>
      <c r="N20" s="8">
        <v>-8675.6516366470605</v>
      </c>
      <c r="O20" s="8">
        <v>95.209816516746287</v>
      </c>
      <c r="P20" s="8">
        <v>32.84861700811075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12.75" customHeight="1" x14ac:dyDescent="0.2">
      <c r="A21" s="35">
        <v>21</v>
      </c>
      <c r="B21" s="8"/>
      <c r="C21" s="8" t="s">
        <v>38</v>
      </c>
      <c r="E21" s="37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2.75" customHeight="1" x14ac:dyDescent="0.2">
      <c r="A22" s="35">
        <v>22</v>
      </c>
      <c r="B22" s="8"/>
      <c r="C22" s="8" t="s">
        <v>37</v>
      </c>
      <c r="E22" s="37">
        <v>412018.13</v>
      </c>
      <c r="F22" s="8">
        <v>363159.33836320887</v>
      </c>
      <c r="G22" s="8">
        <v>23993.792229999985</v>
      </c>
      <c r="H22" s="8">
        <v>6128.0190527962768</v>
      </c>
      <c r="I22" s="8">
        <v>0</v>
      </c>
      <c r="J22" s="8">
        <v>11227.725165526914</v>
      </c>
      <c r="K22" s="8">
        <v>1134.2726074464485</v>
      </c>
      <c r="L22" s="8">
        <v>0</v>
      </c>
      <c r="M22" s="8">
        <v>0</v>
      </c>
      <c r="N22" s="8">
        <v>6374.9825810214861</v>
      </c>
      <c r="O22" s="8">
        <v>0</v>
      </c>
      <c r="P22" s="8">
        <v>0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12.75" customHeight="1" x14ac:dyDescent="0.2">
      <c r="A23" s="35">
        <v>23</v>
      </c>
      <c r="B23" s="8"/>
      <c r="D23" s="1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31" ht="12.75" customHeight="1" x14ac:dyDescent="0.2">
      <c r="A24" s="35">
        <v>24</v>
      </c>
      <c r="B24" s="8"/>
      <c r="C24" s="8" t="s">
        <v>10</v>
      </c>
      <c r="D24" s="14"/>
      <c r="E24" s="39">
        <v>51492609.466481924</v>
      </c>
      <c r="F24" s="39">
        <v>46608408.066709824</v>
      </c>
      <c r="G24" s="39">
        <v>487539.21517731104</v>
      </c>
      <c r="H24" s="39">
        <v>-189223.85022224986</v>
      </c>
      <c r="I24" s="39">
        <v>311995.29247390729</v>
      </c>
      <c r="J24" s="39">
        <v>-315136.15026643855</v>
      </c>
      <c r="K24" s="39">
        <v>114894.78733872349</v>
      </c>
      <c r="L24" s="39">
        <v>122764.3548781944</v>
      </c>
      <c r="M24" s="39">
        <v>34356.78869404603</v>
      </c>
      <c r="N24" s="39">
        <v>4384562.1667524008</v>
      </c>
      <c r="O24" s="39">
        <v>-50915.232135430742</v>
      </c>
      <c r="P24" s="39">
        <v>-16635.972918371132</v>
      </c>
    </row>
    <row r="25" spans="1:31" ht="12.75" customHeight="1" x14ac:dyDescent="0.2">
      <c r="A25" s="35">
        <v>25</v>
      </c>
      <c r="B25" s="8"/>
      <c r="C25" s="8"/>
      <c r="D25" s="1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31" ht="12.75" customHeight="1" x14ac:dyDescent="0.2">
      <c r="A26" s="35">
        <v>26</v>
      </c>
      <c r="B26" s="8"/>
      <c r="C26" s="8"/>
      <c r="D26" s="1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31" ht="12.75" customHeight="1" x14ac:dyDescent="0.2">
      <c r="A27" s="35">
        <v>27</v>
      </c>
      <c r="B27" s="8"/>
      <c r="C27" s="8" t="s">
        <v>35</v>
      </c>
      <c r="D27" s="14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31" ht="12.75" customHeight="1" x14ac:dyDescent="0.2">
      <c r="A28" s="35">
        <v>28</v>
      </c>
      <c r="B28" s="8"/>
      <c r="C28" s="8" t="s">
        <v>34</v>
      </c>
      <c r="D28" s="14"/>
      <c r="E28" s="37">
        <v>117946539.17026639</v>
      </c>
      <c r="F28" s="8">
        <v>100995379.04406933</v>
      </c>
      <c r="G28" s="8">
        <v>2279970.1166148642</v>
      </c>
      <c r="H28" s="8">
        <v>31629.152869004069</v>
      </c>
      <c r="I28" s="8">
        <v>940587.61852961511</v>
      </c>
      <c r="J28" s="8">
        <v>165822.75402308046</v>
      </c>
      <c r="K28" s="8">
        <v>546216.20742507256</v>
      </c>
      <c r="L28" s="8">
        <v>297807.36796734115</v>
      </c>
      <c r="M28" s="8">
        <v>85649.641042875824</v>
      </c>
      <c r="N28" s="8">
        <v>12601485.402812015</v>
      </c>
      <c r="O28" s="8">
        <v>995.93245659507761</v>
      </c>
      <c r="P28" s="8">
        <v>995.93245659507761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2.75" customHeight="1" x14ac:dyDescent="0.2">
      <c r="A29" s="35">
        <v>29</v>
      </c>
      <c r="B29" s="8"/>
      <c r="C29" s="8" t="s">
        <v>33</v>
      </c>
      <c r="D29" s="14"/>
      <c r="E29" s="37">
        <v>1086.8973462879283</v>
      </c>
      <c r="F29" s="8">
        <v>490.35971478794033</v>
      </c>
      <c r="G29" s="8">
        <v>278.81316973550963</v>
      </c>
      <c r="H29" s="8">
        <v>69.388142759035716</v>
      </c>
      <c r="I29" s="8">
        <v>3.314302288851398</v>
      </c>
      <c r="J29" s="8">
        <v>130.70103245085988</v>
      </c>
      <c r="K29" s="8">
        <v>10.509028292289289</v>
      </c>
      <c r="L29" s="8">
        <v>0.37943811163034857</v>
      </c>
      <c r="M29" s="8">
        <v>0.34639022388124685</v>
      </c>
      <c r="N29" s="8">
        <v>79.564561024757083</v>
      </c>
      <c r="O29" s="8">
        <v>17.536828800539897</v>
      </c>
      <c r="P29" s="8">
        <v>5.9847378126332416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12.75" customHeight="1" x14ac:dyDescent="0.2">
      <c r="A30" s="35">
        <v>30</v>
      </c>
      <c r="B30" s="8"/>
      <c r="C30" s="8" t="s">
        <v>32</v>
      </c>
      <c r="D30" s="14"/>
      <c r="E30" s="3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12.75" customHeight="1" x14ac:dyDescent="0.2">
      <c r="A31" s="35">
        <v>31</v>
      </c>
      <c r="B31" s="8"/>
      <c r="C31" s="5" t="s">
        <v>31</v>
      </c>
      <c r="D31" s="14"/>
      <c r="E31" s="37">
        <v>6.7479842923351569E-9</v>
      </c>
      <c r="F31" s="8">
        <v>3.0443902216561341E-9</v>
      </c>
      <c r="G31" s="8">
        <v>1.7310069771510783E-9</v>
      </c>
      <c r="H31" s="8">
        <v>4.3079514271649025E-10</v>
      </c>
      <c r="I31" s="8">
        <v>2.0576791232035132E-11</v>
      </c>
      <c r="J31" s="8">
        <v>8.1145520962266602E-10</v>
      </c>
      <c r="K31" s="8">
        <v>6.5245129253713335E-11</v>
      </c>
      <c r="L31" s="8">
        <v>2.3557352733812119E-12</v>
      </c>
      <c r="M31" s="8">
        <v>2.1505580060086983E-12</v>
      </c>
      <c r="N31" s="8">
        <v>4.9397526809249711E-10</v>
      </c>
      <c r="O31" s="8">
        <v>1.0887711308484992E-10</v>
      </c>
      <c r="P31" s="8">
        <v>3.7156146246303453E-11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12.75" customHeight="1" x14ac:dyDescent="0.2">
      <c r="A32" s="35">
        <v>32</v>
      </c>
      <c r="B32" s="8"/>
      <c r="C32" s="8" t="s">
        <v>30</v>
      </c>
      <c r="D32" s="14"/>
      <c r="E32" s="37">
        <v>31028.947087255838</v>
      </c>
      <c r="F32" s="8">
        <v>13998.880111209868</v>
      </c>
      <c r="G32" s="8">
        <v>7959.6100961142774</v>
      </c>
      <c r="H32" s="8">
        <v>1980.9055726433937</v>
      </c>
      <c r="I32" s="8">
        <v>94.617316624396224</v>
      </c>
      <c r="J32" s="8">
        <v>3731.2773225716378</v>
      </c>
      <c r="K32" s="8">
        <v>300.01368936412558</v>
      </c>
      <c r="L32" s="8">
        <v>10.832269605659192</v>
      </c>
      <c r="M32" s="8">
        <v>9.8888123750250134</v>
      </c>
      <c r="N32" s="8">
        <v>2271.4238492619511</v>
      </c>
      <c r="O32" s="8">
        <v>500.6446420985805</v>
      </c>
      <c r="P32" s="8">
        <v>170.85340538691736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12.75" customHeight="1" x14ac:dyDescent="0.2">
      <c r="A33" s="35">
        <v>33</v>
      </c>
      <c r="B33" s="8"/>
      <c r="C33" s="8" t="s">
        <v>29</v>
      </c>
      <c r="D33" s="14"/>
      <c r="E33" s="3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12.75" customHeight="1" x14ac:dyDescent="0.2">
      <c r="A34" s="35">
        <v>34</v>
      </c>
      <c r="B34" s="8"/>
      <c r="C34" s="8" t="s">
        <v>28</v>
      </c>
      <c r="D34" s="14"/>
      <c r="E34" s="37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ht="12.75" customHeight="1" x14ac:dyDescent="0.2">
      <c r="A35" s="35">
        <v>35</v>
      </c>
      <c r="B35" s="8"/>
      <c r="C35" s="8" t="s">
        <v>27</v>
      </c>
      <c r="D35" s="14"/>
      <c r="E35" s="37">
        <v>2770252.1874177619</v>
      </c>
      <c r="F35" s="8">
        <v>1249814.508382271</v>
      </c>
      <c r="G35" s="8">
        <v>710630.85762292845</v>
      </c>
      <c r="H35" s="8">
        <v>176854.47012597017</v>
      </c>
      <c r="I35" s="8">
        <v>8447.3968004537182</v>
      </c>
      <c r="J35" s="8">
        <v>333126.97126489977</v>
      </c>
      <c r="K35" s="8">
        <v>26785.104144174958</v>
      </c>
      <c r="L35" s="8">
        <v>967.10076836932728</v>
      </c>
      <c r="M35" s="8">
        <v>882.8692780274298</v>
      </c>
      <c r="N35" s="8">
        <v>202791.82755625006</v>
      </c>
      <c r="O35" s="8">
        <v>44697.356664809486</v>
      </c>
      <c r="P35" s="8">
        <v>15253.72480960778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2.75" customHeight="1" x14ac:dyDescent="0.2">
      <c r="A36" s="35">
        <v>36</v>
      </c>
      <c r="B36" s="8"/>
      <c r="C36" s="8" t="s">
        <v>26</v>
      </c>
      <c r="E36" s="37">
        <v>632561.53722909233</v>
      </c>
      <c r="F36" s="8">
        <v>581165.56384777161</v>
      </c>
      <c r="G36" s="8">
        <v>1471.7781698779816</v>
      </c>
      <c r="H36" s="8">
        <v>-3227.756182451415</v>
      </c>
      <c r="I36" s="8">
        <v>3649.1645785543187</v>
      </c>
      <c r="J36" s="8">
        <v>-5720.1939512905919</v>
      </c>
      <c r="K36" s="8">
        <v>1086.4159397554558</v>
      </c>
      <c r="L36" s="8">
        <v>1520.0121179244363</v>
      </c>
      <c r="M36" s="8">
        <v>421.14069490485588</v>
      </c>
      <c r="N36" s="8">
        <v>53480.738130512342</v>
      </c>
      <c r="O36" s="8">
        <v>-966.13347353928759</v>
      </c>
      <c r="P36" s="8">
        <v>-319.19264292734584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12.75" customHeight="1" x14ac:dyDescent="0.2">
      <c r="A37" s="35">
        <v>37</v>
      </c>
      <c r="B37" s="8"/>
      <c r="C37" s="8" t="s">
        <v>25</v>
      </c>
      <c r="D37" s="14"/>
      <c r="E37" s="37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ht="12.75" customHeight="1" x14ac:dyDescent="0.2">
      <c r="A38" s="35">
        <v>38</v>
      </c>
      <c r="B38" s="8"/>
      <c r="C38" s="8" t="s">
        <v>24</v>
      </c>
      <c r="D38" s="14"/>
      <c r="E38" s="37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ht="12.75" customHeight="1" x14ac:dyDescent="0.2">
      <c r="A39" s="35">
        <v>39</v>
      </c>
      <c r="B39" s="8"/>
      <c r="C39" s="8"/>
      <c r="D39" s="1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31" ht="12.75" customHeight="1" x14ac:dyDescent="0.2">
      <c r="A40" s="35">
        <v>40</v>
      </c>
      <c r="B40" s="8"/>
      <c r="C40" s="8" t="s">
        <v>23</v>
      </c>
      <c r="D40" s="14"/>
      <c r="E40" s="39">
        <v>121381468.73934679</v>
      </c>
      <c r="F40" s="39">
        <v>102840848.35612537</v>
      </c>
      <c r="G40" s="39">
        <v>3000311.1756735221</v>
      </c>
      <c r="H40" s="39">
        <v>207306.16052792568</v>
      </c>
      <c r="I40" s="39">
        <v>952782.11152753641</v>
      </c>
      <c r="J40" s="39">
        <v>497091.50969171297</v>
      </c>
      <c r="K40" s="39">
        <v>574398.25022665947</v>
      </c>
      <c r="L40" s="39">
        <v>300305.69256135222</v>
      </c>
      <c r="M40" s="39">
        <v>86963.886218407017</v>
      </c>
      <c r="N40" s="39">
        <v>12860108.956909064</v>
      </c>
      <c r="O40" s="39">
        <v>45245.337118764503</v>
      </c>
      <c r="P40" s="39">
        <v>16107.302766475101</v>
      </c>
    </row>
    <row r="41" spans="1:31" ht="12.75" customHeight="1" x14ac:dyDescent="0.2">
      <c r="A41" s="35">
        <v>41</v>
      </c>
      <c r="B41" s="8"/>
      <c r="C41" s="8"/>
      <c r="D41" s="1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31" ht="12.75" customHeight="1" x14ac:dyDescent="0.2">
      <c r="A42" s="35">
        <v>42</v>
      </c>
      <c r="B42" s="8"/>
      <c r="C42" s="8" t="s">
        <v>22</v>
      </c>
      <c r="D42" s="1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31" ht="12.75" customHeight="1" x14ac:dyDescent="0.2">
      <c r="A43" s="35">
        <v>43</v>
      </c>
      <c r="B43" s="8"/>
      <c r="C43" s="8" t="s">
        <v>21</v>
      </c>
      <c r="D43" s="14"/>
      <c r="E43" s="37">
        <v>-3408900.2557569141</v>
      </c>
      <c r="F43" s="8">
        <v>-2918976.4776106803</v>
      </c>
      <c r="G43" s="8">
        <v>-65895.877643571017</v>
      </c>
      <c r="H43" s="8">
        <v>-914.14829178560092</v>
      </c>
      <c r="I43" s="8">
        <v>-27184.938158623794</v>
      </c>
      <c r="J43" s="8">
        <v>-4792.6224251783433</v>
      </c>
      <c r="K43" s="8">
        <v>-15786.784269286123</v>
      </c>
      <c r="L43" s="8">
        <v>-8607.2522345453199</v>
      </c>
      <c r="M43" s="8">
        <v>-2475.4527374055529</v>
      </c>
      <c r="N43" s="8">
        <v>-364209.13334769674</v>
      </c>
      <c r="O43" s="8">
        <v>-28.784519070140203</v>
      </c>
      <c r="P43" s="8">
        <v>-28.784519070140203</v>
      </c>
    </row>
    <row r="44" spans="1:31" ht="12.75" customHeight="1" x14ac:dyDescent="0.2">
      <c r="A44" s="35">
        <v>44</v>
      </c>
      <c r="B44" s="8"/>
      <c r="C44" s="8" t="s">
        <v>20</v>
      </c>
      <c r="D44" s="14"/>
      <c r="E44" s="37">
        <v>-82787831.616273075</v>
      </c>
      <c r="F44" s="8">
        <v>-70889646.217189655</v>
      </c>
      <c r="G44" s="8">
        <v>-1600333.3665599367</v>
      </c>
      <c r="H44" s="8">
        <v>-22200.812336718227</v>
      </c>
      <c r="I44" s="8">
        <v>-660207.66637984931</v>
      </c>
      <c r="J44" s="8">
        <v>-116392.61596638882</v>
      </c>
      <c r="K44" s="8">
        <v>-383394.50843154453</v>
      </c>
      <c r="L44" s="8">
        <v>-209033.90982735209</v>
      </c>
      <c r="M44" s="8">
        <v>-60118.322339375343</v>
      </c>
      <c r="N44" s="8">
        <v>-8845106.0877411589</v>
      </c>
      <c r="O44" s="8">
        <v>-699.05475054888177</v>
      </c>
      <c r="P44" s="8">
        <v>-699.05475054888177</v>
      </c>
    </row>
    <row r="45" spans="1:31" ht="12.75" customHeight="1" x14ac:dyDescent="0.2">
      <c r="A45" s="35">
        <v>45</v>
      </c>
      <c r="B45" s="8"/>
      <c r="C45" s="8" t="s">
        <v>19</v>
      </c>
      <c r="D45" s="14"/>
      <c r="E45" s="37">
        <v>-7246135.6340253055</v>
      </c>
      <c r="F45" s="8">
        <v>-6190007.2197952913</v>
      </c>
      <c r="G45" s="8">
        <v>-132066.92112125596</v>
      </c>
      <c r="H45" s="8">
        <v>1935.5675298391598</v>
      </c>
      <c r="I45" s="8">
        <v>-61537.645313463952</v>
      </c>
      <c r="J45" s="8">
        <v>-4302.4995796669336</v>
      </c>
      <c r="K45" s="8">
        <v>-36495.727258317813</v>
      </c>
      <c r="L45" s="8">
        <v>-18802.440387619637</v>
      </c>
      <c r="M45" s="8">
        <v>-5407.5971354284948</v>
      </c>
      <c r="N45" s="8">
        <v>-799372.17608818179</v>
      </c>
      <c r="O45" s="8">
        <v>-39.487437959636416</v>
      </c>
      <c r="P45" s="8">
        <v>-39.487437959636416</v>
      </c>
    </row>
    <row r="46" spans="1:31" ht="12.75" customHeight="1" x14ac:dyDescent="0.2">
      <c r="A46" s="35">
        <v>46</v>
      </c>
      <c r="B46" s="8"/>
      <c r="C46" s="8" t="s">
        <v>18</v>
      </c>
      <c r="D46" s="14"/>
      <c r="E46" s="37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</row>
    <row r="47" spans="1:31" ht="12.75" customHeight="1" x14ac:dyDescent="0.2">
      <c r="A47" s="35">
        <v>47</v>
      </c>
      <c r="B47" s="8"/>
      <c r="C47" s="8" t="s">
        <v>17</v>
      </c>
      <c r="D47" s="14"/>
      <c r="E47" s="37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31" x14ac:dyDescent="0.2">
      <c r="A48" s="35">
        <v>48</v>
      </c>
      <c r="B48" s="8"/>
      <c r="C48" s="8" t="s">
        <v>16</v>
      </c>
      <c r="D48" s="14"/>
      <c r="E48" s="37">
        <v>-14402813.339230768</v>
      </c>
      <c r="F48" s="8">
        <v>-1546131.7484484704</v>
      </c>
      <c r="G48" s="8">
        <v>-678374.92462208949</v>
      </c>
      <c r="H48" s="8">
        <v>-1844868.4048026137</v>
      </c>
      <c r="I48" s="8">
        <v>-2929.145280799617</v>
      </c>
      <c r="J48" s="8">
        <v>-3281597.7276314548</v>
      </c>
      <c r="K48" s="8">
        <v>-261774.39338958074</v>
      </c>
      <c r="L48" s="8">
        <v>0</v>
      </c>
      <c r="M48" s="8">
        <v>0</v>
      </c>
      <c r="N48" s="8">
        <v>-6787136.9950557593</v>
      </c>
      <c r="O48" s="8">
        <v>0</v>
      </c>
      <c r="P48" s="8">
        <v>0</v>
      </c>
    </row>
    <row r="49" spans="1:16" x14ac:dyDescent="0.2">
      <c r="A49" s="35">
        <v>49</v>
      </c>
      <c r="B49" s="8"/>
      <c r="C49" s="8" t="s">
        <v>15</v>
      </c>
      <c r="D49" s="14"/>
      <c r="E49" s="37">
        <v>-56321.987408709923</v>
      </c>
      <c r="F49" s="8">
        <v>-21494.911603325287</v>
      </c>
      <c r="G49" s="8">
        <v>-15384.617721063594</v>
      </c>
      <c r="H49" s="8">
        <v>-4117.8194075184738</v>
      </c>
      <c r="I49" s="8">
        <v>-72.991102125915759</v>
      </c>
      <c r="J49" s="8">
        <v>-9272.0821446308037</v>
      </c>
      <c r="K49" s="8">
        <v>-483.45193721508821</v>
      </c>
      <c r="L49" s="8">
        <v>-15.948202750416723</v>
      </c>
      <c r="M49" s="8">
        <v>-19.597514105281732</v>
      </c>
      <c r="N49" s="8">
        <v>-3792.3570085060087</v>
      </c>
      <c r="O49" s="8">
        <v>-1244.3917986240699</v>
      </c>
      <c r="P49" s="8">
        <v>-423.81896884497655</v>
      </c>
    </row>
    <row r="50" spans="1:16" x14ac:dyDescent="0.2">
      <c r="A50" s="35">
        <v>50</v>
      </c>
      <c r="B50" s="8"/>
      <c r="C50" s="8"/>
      <c r="D50" s="1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x14ac:dyDescent="0.2">
      <c r="A51" s="35">
        <v>51</v>
      </c>
      <c r="B51" s="8"/>
      <c r="C51" s="8" t="s">
        <v>14</v>
      </c>
      <c r="D51" s="14"/>
      <c r="E51" s="39">
        <v>-107902002.83269478</v>
      </c>
      <c r="F51" s="39">
        <v>-81566256.574647427</v>
      </c>
      <c r="G51" s="39">
        <v>-2492055.7076679165</v>
      </c>
      <c r="H51" s="39">
        <v>-1870165.6173087968</v>
      </c>
      <c r="I51" s="39">
        <v>-751932.38623486261</v>
      </c>
      <c r="J51" s="39">
        <v>-3416357.5477473196</v>
      </c>
      <c r="K51" s="39">
        <v>-697934.86528594431</v>
      </c>
      <c r="L51" s="39">
        <v>-236459.55065226747</v>
      </c>
      <c r="M51" s="39">
        <v>-68020.969726314666</v>
      </c>
      <c r="N51" s="39">
        <v>-16799616.749241304</v>
      </c>
      <c r="O51" s="39">
        <v>-2011.7185062027283</v>
      </c>
      <c r="P51" s="39">
        <v>-1191.145676423635</v>
      </c>
    </row>
    <row r="52" spans="1:16" x14ac:dyDescent="0.2">
      <c r="A52" s="35">
        <v>52</v>
      </c>
      <c r="B52" s="8"/>
      <c r="C52" s="8"/>
      <c r="D52" s="1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3.5" thickBot="1" x14ac:dyDescent="0.25">
      <c r="A53" s="35">
        <v>53</v>
      </c>
      <c r="B53" s="8"/>
      <c r="C53" s="8" t="s">
        <v>13</v>
      </c>
      <c r="D53" s="14"/>
      <c r="E53" s="38">
        <v>13479465.906652004</v>
      </c>
      <c r="F53" s="38">
        <v>21274591.781477943</v>
      </c>
      <c r="G53" s="38">
        <v>508255.46800560551</v>
      </c>
      <c r="H53" s="38">
        <v>-1662859.4567808711</v>
      </c>
      <c r="I53" s="38">
        <v>200849.7252926738</v>
      </c>
      <c r="J53" s="38">
        <v>-2919266.0380556067</v>
      </c>
      <c r="K53" s="38">
        <v>-123536.61505928484</v>
      </c>
      <c r="L53" s="38">
        <v>63846.141909084748</v>
      </c>
      <c r="M53" s="38">
        <v>18942.91649209235</v>
      </c>
      <c r="N53" s="38">
        <v>-3939507.7923322394</v>
      </c>
      <c r="O53" s="38">
        <v>43233.618612561775</v>
      </c>
      <c r="P53" s="38">
        <v>14916.157090051465</v>
      </c>
    </row>
    <row r="54" spans="1:16" ht="13.5" thickTop="1" x14ac:dyDescent="0.2">
      <c r="A54" s="35">
        <v>54</v>
      </c>
      <c r="B54" s="8"/>
      <c r="C54" s="8"/>
      <c r="D54" s="1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x14ac:dyDescent="0.2">
      <c r="A55" s="35">
        <v>55</v>
      </c>
      <c r="B55" s="8"/>
      <c r="C55" s="5" t="s">
        <v>12</v>
      </c>
      <c r="D55" s="14"/>
      <c r="E55" s="36"/>
      <c r="F55" s="36">
        <v>5.4961181587756085E-2</v>
      </c>
      <c r="G55" s="36">
        <v>7.2817004565861987E-2</v>
      </c>
      <c r="H55" s="36">
        <v>6.5209143810974354E-2</v>
      </c>
      <c r="I55" s="36">
        <v>7.6577726469616941E-2</v>
      </c>
      <c r="J55" s="36">
        <v>3.8559514913421682E-2</v>
      </c>
      <c r="K55" s="36">
        <v>4.8833800282085005E-2</v>
      </c>
      <c r="L55" s="36">
        <v>8.8695858436478314E-2</v>
      </c>
      <c r="M55" s="36">
        <v>4.6833789908185305E-2</v>
      </c>
      <c r="N55" s="36">
        <v>7.1706844872013842E-2</v>
      </c>
      <c r="O55" s="36">
        <v>4.2658861580470171E-2</v>
      </c>
      <c r="P55" s="36">
        <v>3.4684092445440504E-2</v>
      </c>
    </row>
    <row r="56" spans="1:16" x14ac:dyDescent="0.2">
      <c r="A56" s="35">
        <v>56</v>
      </c>
      <c r="B56" s="8"/>
    </row>
    <row r="57" spans="1:16" x14ac:dyDescent="0.2">
      <c r="A57" s="35">
        <v>57</v>
      </c>
      <c r="B57" s="8"/>
      <c r="C57" s="8" t="s">
        <v>66</v>
      </c>
      <c r="D57" s="14">
        <v>5.9118124837598193E-2</v>
      </c>
      <c r="E57" s="8">
        <v>796880.74821360188</v>
      </c>
      <c r="F57" s="8">
        <v>1257713.9728063536</v>
      </c>
      <c r="G57" s="8">
        <v>30047.11020694728</v>
      </c>
      <c r="H57" s="8">
        <v>-98305.132953352251</v>
      </c>
      <c r="I57" s="8">
        <v>11873.859133449592</v>
      </c>
      <c r="J57" s="8">
        <v>-172581.53407193202</v>
      </c>
      <c r="K57" s="8">
        <v>-7303.2530310891143</v>
      </c>
      <c r="L57" s="8">
        <v>3774.4641877802819</v>
      </c>
      <c r="M57" s="8">
        <v>1119.8697019677131</v>
      </c>
      <c r="N57" s="8">
        <v>-232896.3134657882</v>
      </c>
      <c r="O57" s="8">
        <v>2555.8904623185358</v>
      </c>
      <c r="P57" s="8">
        <v>881.81523694688792</v>
      </c>
    </row>
    <row r="58" spans="1:16" x14ac:dyDescent="0.2">
      <c r="A58" s="35">
        <v>58</v>
      </c>
      <c r="B58" s="8"/>
      <c r="C58" s="8" t="s">
        <v>10</v>
      </c>
      <c r="D58" s="14"/>
      <c r="E58" s="10">
        <v>51517767.497098781</v>
      </c>
      <c r="F58" s="10">
        <v>46637751.256683752</v>
      </c>
      <c r="G58" s="10">
        <v>485229.07088689116</v>
      </c>
      <c r="H58" s="10">
        <v>-185863.24505254149</v>
      </c>
      <c r="I58" s="10">
        <v>310831.76252430293</v>
      </c>
      <c r="J58" s="10">
        <v>-335049.27505881479</v>
      </c>
      <c r="K58" s="10">
        <v>114473.24280184218</v>
      </c>
      <c r="L58" s="10">
        <v>122137.78206641169</v>
      </c>
      <c r="M58" s="10">
        <v>34433.998149201536</v>
      </c>
      <c r="N58" s="10">
        <v>4401017.0775848143</v>
      </c>
      <c r="O58" s="10">
        <v>-50679.127793992528</v>
      </c>
      <c r="P58" s="10">
        <v>-16515.045693082368</v>
      </c>
    </row>
    <row r="59" spans="1:16" x14ac:dyDescent="0.2">
      <c r="A59" s="35">
        <v>59</v>
      </c>
      <c r="B59" s="8"/>
      <c r="C59" s="8" t="s">
        <v>5</v>
      </c>
      <c r="D59" s="14"/>
      <c r="E59" s="11">
        <v>-13166100.190039748</v>
      </c>
      <c r="F59" s="11">
        <v>-9243863.9052305855</v>
      </c>
      <c r="G59" s="11">
        <v>-874055.95600641379</v>
      </c>
      <c r="H59" s="11">
        <v>-51418.48002088166</v>
      </c>
      <c r="I59" s="11">
        <v>-143805.07876037803</v>
      </c>
      <c r="J59" s="11">
        <v>-17487.377488334576</v>
      </c>
      <c r="K59" s="11">
        <v>-180743.6758563545</v>
      </c>
      <c r="L59" s="11">
        <v>-46126.938182955128</v>
      </c>
      <c r="M59" s="11">
        <v>-13843.078141689071</v>
      </c>
      <c r="N59" s="11">
        <v>-2598144.7378316894</v>
      </c>
      <c r="O59" s="11">
        <v>2579.3454973992057</v>
      </c>
      <c r="P59" s="11">
        <v>809.69198213599407</v>
      </c>
    </row>
    <row r="60" spans="1:16" x14ac:dyDescent="0.2">
      <c r="A60" s="35">
        <v>60</v>
      </c>
    </row>
    <row r="61" spans="1:16" x14ac:dyDescent="0.2">
      <c r="A61" s="35">
        <v>61</v>
      </c>
      <c r="B61" s="8"/>
      <c r="C61" s="8" t="s">
        <v>9</v>
      </c>
      <c r="D61" s="14"/>
      <c r="E61" s="10">
        <v>39148548.055272639</v>
      </c>
      <c r="F61" s="10">
        <v>38651601.32425952</v>
      </c>
      <c r="G61" s="10">
        <v>-358779.77491257538</v>
      </c>
      <c r="H61" s="10">
        <v>-335586.85802677542</v>
      </c>
      <c r="I61" s="10">
        <v>178900.54289737451</v>
      </c>
      <c r="J61" s="10">
        <v>-525118.18661908142</v>
      </c>
      <c r="K61" s="10">
        <v>-73573.686085601439</v>
      </c>
      <c r="L61" s="10">
        <v>79785.308071236839</v>
      </c>
      <c r="M61" s="10">
        <v>21710.789709480177</v>
      </c>
      <c r="N61" s="10">
        <v>1569976.0262873368</v>
      </c>
      <c r="O61" s="10">
        <v>-45543.891834274786</v>
      </c>
      <c r="P61" s="10">
        <v>-14823.538473999486</v>
      </c>
    </row>
    <row r="62" spans="1:16" x14ac:dyDescent="0.2">
      <c r="A62" s="35">
        <v>62</v>
      </c>
    </row>
    <row r="63" spans="1:16" x14ac:dyDescent="0.2">
      <c r="A63" s="35">
        <v>63</v>
      </c>
    </row>
    <row r="64" spans="1:16" x14ac:dyDescent="0.2">
      <c r="A64" s="35">
        <v>64</v>
      </c>
      <c r="C64" s="8" t="s">
        <v>7</v>
      </c>
      <c r="D64" s="14">
        <v>5.9118124837598221E-2</v>
      </c>
      <c r="E64" s="8">
        <v>796880.74821360223</v>
      </c>
      <c r="F64" s="8">
        <v>1257713.9728063543</v>
      </c>
      <c r="G64" s="8">
        <v>30047.110206947295</v>
      </c>
      <c r="H64" s="8">
        <v>-98305.132953352309</v>
      </c>
      <c r="I64" s="8">
        <v>11873.859133449598</v>
      </c>
      <c r="J64" s="8">
        <v>-172581.53407193211</v>
      </c>
      <c r="K64" s="8">
        <v>-7303.2530310891179</v>
      </c>
      <c r="L64" s="8">
        <v>3774.4641877802837</v>
      </c>
      <c r="M64" s="8">
        <v>1119.8697019677138</v>
      </c>
      <c r="N64" s="8">
        <v>-232896.31346578829</v>
      </c>
      <c r="O64" s="8">
        <v>2555.8904623185372</v>
      </c>
      <c r="P64" s="8">
        <v>881.81523694688838</v>
      </c>
    </row>
    <row r="65" spans="1:16" x14ac:dyDescent="0.2">
      <c r="A65" s="35">
        <v>65</v>
      </c>
      <c r="C65" s="8" t="s">
        <v>65</v>
      </c>
      <c r="D65" s="14"/>
      <c r="E65" s="10">
        <v>51517767.497098781</v>
      </c>
      <c r="F65" s="10">
        <v>46637751.256683752</v>
      </c>
      <c r="G65" s="10">
        <v>485229.07088689116</v>
      </c>
      <c r="H65" s="10">
        <v>-185863.24505254152</v>
      </c>
      <c r="I65" s="10">
        <v>310831.76252430293</v>
      </c>
      <c r="J65" s="10">
        <v>-335049.27505881479</v>
      </c>
      <c r="K65" s="10">
        <v>114473.24280184218</v>
      </c>
      <c r="L65" s="10">
        <v>122137.78206641169</v>
      </c>
      <c r="M65" s="10">
        <v>34433.998149201536</v>
      </c>
      <c r="N65" s="10">
        <v>4401017.0775848143</v>
      </c>
      <c r="O65" s="10">
        <v>-50679.127793992528</v>
      </c>
      <c r="P65" s="10">
        <v>-16515.045693082368</v>
      </c>
    </row>
    <row r="66" spans="1:16" x14ac:dyDescent="0.2">
      <c r="A66" s="35">
        <v>66</v>
      </c>
      <c r="C66" s="8" t="s">
        <v>5</v>
      </c>
      <c r="D66" s="14"/>
      <c r="E66" s="11">
        <v>-13166100.190039748</v>
      </c>
      <c r="F66" s="11">
        <v>-9243863.9052305855</v>
      </c>
      <c r="G66" s="11">
        <v>-874055.95600641379</v>
      </c>
      <c r="H66" s="11">
        <v>-51418.48002088166</v>
      </c>
      <c r="I66" s="11">
        <v>-143805.07876037803</v>
      </c>
      <c r="J66" s="11">
        <v>-17487.377488334576</v>
      </c>
      <c r="K66" s="11">
        <v>-180743.6758563545</v>
      </c>
      <c r="L66" s="11">
        <v>-46126.938182955128</v>
      </c>
      <c r="M66" s="11">
        <v>-13843.078141689071</v>
      </c>
      <c r="N66" s="11">
        <v>-2598144.7378316894</v>
      </c>
      <c r="O66" s="11">
        <v>2579.3454973992057</v>
      </c>
      <c r="P66" s="11">
        <v>809.69198213599407</v>
      </c>
    </row>
    <row r="67" spans="1:16" x14ac:dyDescent="0.2">
      <c r="A67" s="35">
        <v>67</v>
      </c>
    </row>
    <row r="68" spans="1:16" x14ac:dyDescent="0.2">
      <c r="A68" s="35">
        <v>68</v>
      </c>
      <c r="C68" s="8" t="s">
        <v>4</v>
      </c>
      <c r="D68" s="14"/>
      <c r="E68" s="10">
        <v>39148548.055272639</v>
      </c>
      <c r="F68" s="10">
        <v>38651601.32425952</v>
      </c>
      <c r="G68" s="10">
        <v>-358779.77491257532</v>
      </c>
      <c r="H68" s="10">
        <v>-335586.85802677553</v>
      </c>
      <c r="I68" s="10">
        <v>178900.54289737451</v>
      </c>
      <c r="J68" s="10">
        <v>-525118.18661908142</v>
      </c>
      <c r="K68" s="10">
        <v>-73573.686085601439</v>
      </c>
      <c r="L68" s="10">
        <v>79785.308071236839</v>
      </c>
      <c r="M68" s="10">
        <v>21710.789709480177</v>
      </c>
      <c r="N68" s="10">
        <v>1569976.0262873364</v>
      </c>
      <c r="O68" s="10">
        <v>-45543.891834274786</v>
      </c>
      <c r="P68" s="10">
        <v>-14823.538473999486</v>
      </c>
    </row>
    <row r="69" spans="1:16" x14ac:dyDescent="0.2">
      <c r="C69" s="8" t="s">
        <v>82</v>
      </c>
    </row>
    <row r="70" spans="1:16" x14ac:dyDescent="0.2">
      <c r="D70" s="33"/>
    </row>
    <row r="71" spans="1:16" x14ac:dyDescent="0.2">
      <c r="D71" s="33"/>
    </row>
    <row r="72" spans="1:16" x14ac:dyDescent="0.2">
      <c r="D72" s="33"/>
    </row>
    <row r="73" spans="1:16" x14ac:dyDescent="0.2">
      <c r="D73" s="33"/>
    </row>
    <row r="74" spans="1:16" x14ac:dyDescent="0.2">
      <c r="D74" s="33"/>
    </row>
    <row r="75" spans="1:16" x14ac:dyDescent="0.2">
      <c r="D75" s="33"/>
    </row>
    <row r="76" spans="1:16" x14ac:dyDescent="0.2">
      <c r="D76" s="33"/>
    </row>
    <row r="77" spans="1:16" x14ac:dyDescent="0.2">
      <c r="D77" s="33"/>
    </row>
    <row r="78" spans="1:16" x14ac:dyDescent="0.2">
      <c r="D78" s="33"/>
    </row>
    <row r="79" spans="1:16" x14ac:dyDescent="0.2">
      <c r="D79" s="33"/>
    </row>
    <row r="80" spans="1:16" x14ac:dyDescent="0.2">
      <c r="D80" s="33"/>
    </row>
  </sheetData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97DC5-1ECF-4AE9-B7FB-9A2F29CA8486}">
  <dimension ref="A1:AE70"/>
  <sheetViews>
    <sheetView view="pageBreakPreview" zoomScale="70" zoomScaleNormal="70" zoomScaleSheetLayoutView="70" workbookViewId="0"/>
  </sheetViews>
  <sheetFormatPr defaultColWidth="9.140625" defaultRowHeight="12.75" x14ac:dyDescent="0.2"/>
  <cols>
    <col min="1" max="1" width="6.85546875" style="33" bestFit="1" customWidth="1"/>
    <col min="2" max="2" width="3" style="33" customWidth="1"/>
    <col min="3" max="3" width="44.7109375" style="33" bestFit="1" customWidth="1"/>
    <col min="4" max="4" width="8.28515625" style="34" bestFit="1" customWidth="1"/>
    <col min="5" max="6" width="15.140625" style="33" bestFit="1" customWidth="1"/>
    <col min="7" max="7" width="15.42578125" style="33" bestFit="1" customWidth="1"/>
    <col min="8" max="8" width="13" style="33" bestFit="1" customWidth="1"/>
    <col min="9" max="9" width="16.85546875" style="33" bestFit="1" customWidth="1"/>
    <col min="10" max="10" width="14.140625" style="33" bestFit="1" customWidth="1"/>
    <col min="11" max="11" width="12.28515625" style="33" bestFit="1" customWidth="1"/>
    <col min="12" max="12" width="10.42578125" style="33" bestFit="1" customWidth="1"/>
    <col min="13" max="13" width="11.140625" style="33" bestFit="1" customWidth="1"/>
    <col min="14" max="14" width="13.7109375" style="33" bestFit="1" customWidth="1"/>
    <col min="15" max="15" width="12.7109375" style="33" bestFit="1" customWidth="1"/>
    <col min="16" max="16" width="12.5703125" style="33" bestFit="1" customWidth="1"/>
    <col min="17" max="17" width="11.7109375" style="33" customWidth="1"/>
    <col min="18" max="18" width="9.7109375" style="33" customWidth="1"/>
    <col min="19" max="19" width="11.7109375" style="33" customWidth="1"/>
    <col min="20" max="20" width="9.7109375" style="33" customWidth="1"/>
    <col min="21" max="21" width="10.7109375" style="33" customWidth="1"/>
    <col min="22" max="22" width="9.7109375" style="33" customWidth="1"/>
    <col min="23" max="23" width="8.140625" style="33" customWidth="1"/>
    <col min="24" max="24" width="7.140625" style="33" customWidth="1"/>
    <col min="25" max="25" width="9.7109375" style="33" customWidth="1"/>
    <col min="26" max="26" width="8.140625" style="33" customWidth="1"/>
    <col min="27" max="27" width="10.7109375" style="33" customWidth="1"/>
    <col min="28" max="28" width="8.140625" style="33" customWidth="1"/>
    <col min="29" max="30" width="9.7109375" style="33" customWidth="1"/>
    <col min="31" max="16384" width="9.140625" style="33"/>
  </cols>
  <sheetData>
    <row r="1" spans="1:31" ht="12.75" customHeight="1" x14ac:dyDescent="0.2">
      <c r="C1" s="8" t="s">
        <v>86</v>
      </c>
    </row>
    <row r="2" spans="1:31" ht="12.75" customHeight="1" x14ac:dyDescent="0.2">
      <c r="A2" s="35"/>
      <c r="B2" s="47"/>
      <c r="C2" s="47" t="s">
        <v>87</v>
      </c>
      <c r="D2" s="49"/>
      <c r="E2" s="48"/>
      <c r="F2" s="47"/>
      <c r="G2" s="48"/>
      <c r="H2" s="48"/>
      <c r="I2" s="48"/>
      <c r="J2" s="47"/>
      <c r="K2" s="47"/>
      <c r="L2" s="47"/>
      <c r="M2" s="47"/>
      <c r="N2" s="47"/>
      <c r="O2" s="48"/>
      <c r="P2" s="48"/>
    </row>
    <row r="3" spans="1:31" ht="12.75" customHeight="1" x14ac:dyDescent="0.2">
      <c r="A3" s="35"/>
      <c r="B3" s="47"/>
      <c r="C3" s="48" t="s">
        <v>85</v>
      </c>
      <c r="D3" s="49"/>
      <c r="E3" s="48"/>
      <c r="F3" s="47"/>
      <c r="G3" s="48"/>
      <c r="H3" s="47"/>
      <c r="I3" s="47"/>
      <c r="J3" s="47"/>
      <c r="K3" s="47"/>
      <c r="L3" s="47"/>
      <c r="M3" s="47"/>
      <c r="N3" s="47"/>
      <c r="O3" s="48"/>
      <c r="P3" s="48"/>
    </row>
    <row r="4" spans="1:31" ht="12.75" customHeight="1" x14ac:dyDescent="0.2">
      <c r="A4" s="35"/>
      <c r="B4" s="47"/>
      <c r="C4" s="47" t="s">
        <v>88</v>
      </c>
      <c r="D4" s="49"/>
      <c r="E4" s="48"/>
      <c r="F4" s="47"/>
      <c r="G4" s="48"/>
      <c r="H4" s="47"/>
      <c r="I4" s="47"/>
      <c r="J4" s="47"/>
      <c r="K4" s="47"/>
      <c r="L4" s="47"/>
      <c r="M4" s="47"/>
      <c r="N4" s="47"/>
      <c r="O4" s="48"/>
      <c r="P4" s="48"/>
    </row>
    <row r="5" spans="1:31" ht="12.75" customHeight="1" x14ac:dyDescent="0.2">
      <c r="A5" s="35"/>
      <c r="B5" s="47"/>
      <c r="C5" s="47" t="s">
        <v>89</v>
      </c>
      <c r="D5" s="49"/>
      <c r="E5" s="48"/>
      <c r="F5" s="47"/>
      <c r="G5" s="48"/>
      <c r="H5" s="47"/>
      <c r="I5" s="47"/>
      <c r="J5" s="47"/>
      <c r="K5" s="47"/>
      <c r="L5" s="47"/>
      <c r="M5" s="47"/>
      <c r="N5" s="47"/>
      <c r="O5" s="47"/>
      <c r="P5" s="47"/>
    </row>
    <row r="6" spans="1:31" ht="12.75" customHeight="1" x14ac:dyDescent="0.2">
      <c r="A6" s="35"/>
      <c r="B6" s="50"/>
      <c r="C6" s="47" t="s">
        <v>90</v>
      </c>
      <c r="D6" s="49"/>
      <c r="E6" s="48"/>
      <c r="F6" s="47"/>
      <c r="G6" s="48"/>
      <c r="H6" s="47"/>
      <c r="I6" s="47"/>
      <c r="J6" s="47"/>
      <c r="K6" s="47"/>
      <c r="L6" s="47"/>
      <c r="M6" s="47"/>
      <c r="N6" s="47"/>
      <c r="O6" s="47"/>
      <c r="P6" s="47"/>
    </row>
    <row r="7" spans="1:31" ht="12.75" customHeight="1" x14ac:dyDescent="0.2">
      <c r="A7" s="3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31" ht="12.75" customHeight="1" x14ac:dyDescent="0.2">
      <c r="A8" s="3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31" ht="12.75" customHeight="1" x14ac:dyDescent="0.2">
      <c r="A9" s="35"/>
      <c r="B9" s="8"/>
      <c r="C9" s="40" t="s">
        <v>62</v>
      </c>
      <c r="D9" s="46" t="s">
        <v>61</v>
      </c>
      <c r="E9" s="40" t="s">
        <v>60</v>
      </c>
      <c r="F9" s="40" t="s">
        <v>59</v>
      </c>
      <c r="G9" s="40" t="s">
        <v>58</v>
      </c>
      <c r="H9" s="40" t="s">
        <v>57</v>
      </c>
      <c r="I9" s="40" t="s">
        <v>56</v>
      </c>
      <c r="J9" s="40" t="s">
        <v>55</v>
      </c>
      <c r="K9" s="40" t="s">
        <v>54</v>
      </c>
      <c r="L9" s="40" t="s">
        <v>53</v>
      </c>
      <c r="M9" s="40" t="s">
        <v>52</v>
      </c>
      <c r="N9" s="40" t="s">
        <v>51</v>
      </c>
      <c r="O9" s="40" t="s">
        <v>50</v>
      </c>
      <c r="P9" s="40" t="s">
        <v>49</v>
      </c>
    </row>
    <row r="10" spans="1:31" ht="12.75" customHeight="1" x14ac:dyDescent="0.2">
      <c r="A10" s="35"/>
      <c r="B10" s="8"/>
      <c r="C10" s="8"/>
      <c r="D10" s="14"/>
      <c r="E10" s="40"/>
      <c r="F10" s="37"/>
      <c r="G10" s="35"/>
      <c r="H10" s="35"/>
      <c r="I10" s="35"/>
      <c r="J10" s="35"/>
      <c r="K10" s="37"/>
      <c r="L10" s="35"/>
      <c r="M10" s="35"/>
      <c r="N10" s="35"/>
      <c r="O10" s="45"/>
      <c r="P10" s="45"/>
    </row>
    <row r="11" spans="1:31" ht="38.25" x14ac:dyDescent="0.2">
      <c r="A11" s="35"/>
      <c r="B11" s="42"/>
      <c r="C11" s="44" t="s">
        <v>48</v>
      </c>
      <c r="D11" s="41"/>
      <c r="E11" s="24" t="s">
        <v>91</v>
      </c>
      <c r="F11" s="24" t="s">
        <v>92</v>
      </c>
      <c r="G11" s="24" t="s">
        <v>93</v>
      </c>
      <c r="H11" s="24" t="s">
        <v>94</v>
      </c>
      <c r="I11" s="24" t="s">
        <v>95</v>
      </c>
      <c r="J11" s="24" t="s">
        <v>96</v>
      </c>
      <c r="K11" s="24" t="s">
        <v>97</v>
      </c>
      <c r="L11" s="24" t="s">
        <v>98</v>
      </c>
      <c r="M11" s="24" t="s">
        <v>99</v>
      </c>
      <c r="N11" s="24" t="s">
        <v>100</v>
      </c>
      <c r="O11" s="24" t="s">
        <v>101</v>
      </c>
      <c r="P11" s="24" t="s">
        <v>102</v>
      </c>
    </row>
    <row r="12" spans="1:31" ht="12.75" customHeight="1" x14ac:dyDescent="0.2">
      <c r="A12" s="35"/>
      <c r="B12" s="8"/>
      <c r="C12" s="8"/>
      <c r="D12" s="14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31" ht="12.75" customHeight="1" x14ac:dyDescent="0.2">
      <c r="A13" s="35">
        <v>13</v>
      </c>
      <c r="B13" s="8"/>
      <c r="C13" s="8" t="s">
        <v>46</v>
      </c>
      <c r="D13" s="14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31" ht="12.75" customHeight="1" x14ac:dyDescent="0.2">
      <c r="A14" s="35">
        <v>14</v>
      </c>
      <c r="B14" s="8"/>
      <c r="C14" s="8" t="s">
        <v>45</v>
      </c>
      <c r="D14" s="14"/>
      <c r="E14" s="37">
        <v>7684002.4015497128</v>
      </c>
      <c r="F14" s="8">
        <v>3466679.93893106</v>
      </c>
      <c r="G14" s="8">
        <v>1971116.2909250529</v>
      </c>
      <c r="H14" s="8">
        <v>490551.06944594684</v>
      </c>
      <c r="I14" s="8">
        <v>23431.013824786176</v>
      </c>
      <c r="J14" s="8">
        <v>924012.78802219557</v>
      </c>
      <c r="K14" s="8">
        <v>74295.331488014373</v>
      </c>
      <c r="L14" s="8">
        <v>2682.5011312841302</v>
      </c>
      <c r="M14" s="8">
        <v>2448.8635668006746</v>
      </c>
      <c r="N14" s="8">
        <v>562494.95877462928</v>
      </c>
      <c r="O14" s="8">
        <v>123979.54147108346</v>
      </c>
      <c r="P14" s="8">
        <v>42310.103968859017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2.75" customHeight="1" x14ac:dyDescent="0.2">
      <c r="A15" s="35">
        <v>15</v>
      </c>
      <c r="B15" s="8"/>
      <c r="C15" s="8" t="s">
        <v>44</v>
      </c>
      <c r="D15" s="14"/>
      <c r="E15" s="3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ht="12.75" customHeight="1" x14ac:dyDescent="0.2">
      <c r="A16" s="35">
        <v>16</v>
      </c>
      <c r="B16" s="8"/>
      <c r="C16" s="8" t="s">
        <v>43</v>
      </c>
      <c r="D16" s="14"/>
      <c r="E16" s="3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12.75" customHeight="1" x14ac:dyDescent="0.2">
      <c r="A17" s="35">
        <v>17</v>
      </c>
      <c r="B17" s="8"/>
      <c r="C17" s="8" t="s">
        <v>42</v>
      </c>
      <c r="D17" s="14"/>
      <c r="E17" s="37">
        <v>7930.12</v>
      </c>
      <c r="F17" s="8">
        <v>3577.6627014337782</v>
      </c>
      <c r="G17" s="8">
        <v>2034.3518794812351</v>
      </c>
      <c r="H17" s="8">
        <v>506.27449548846477</v>
      </c>
      <c r="I17" s="8">
        <v>24.183036772092546</v>
      </c>
      <c r="J17" s="8">
        <v>953.53744944444418</v>
      </c>
      <c r="K17" s="8">
        <v>76.672125590676671</v>
      </c>
      <c r="L17" s="8">
        <v>2.7687184718658151</v>
      </c>
      <c r="M17" s="8">
        <v>2.5271872325146769</v>
      </c>
      <c r="N17" s="8">
        <v>580.53807398436015</v>
      </c>
      <c r="O17" s="8">
        <v>127.94292259894186</v>
      </c>
      <c r="P17" s="8">
        <v>43.6614095016253</v>
      </c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2.75" customHeight="1" x14ac:dyDescent="0.2">
      <c r="A18" s="35">
        <v>18</v>
      </c>
      <c r="B18" s="8"/>
      <c r="C18" s="8" t="s">
        <v>41</v>
      </c>
      <c r="D18" s="14"/>
      <c r="E18" s="37">
        <v>-10075.606545324694</v>
      </c>
      <c r="F18" s="8">
        <v>-6651.4081985295024</v>
      </c>
      <c r="G18" s="8">
        <v>1315.3874713169855</v>
      </c>
      <c r="H18" s="8">
        <v>-213.1596179695849</v>
      </c>
      <c r="I18" s="8">
        <v>28.39901852003856</v>
      </c>
      <c r="J18" s="8">
        <v>-3967.4996038256259</v>
      </c>
      <c r="K18" s="8">
        <v>-208.47262661682373</v>
      </c>
      <c r="L18" s="8">
        <v>7.9597713366370382</v>
      </c>
      <c r="M18" s="8">
        <v>-7.5807513959105375</v>
      </c>
      <c r="N18" s="8">
        <v>284.92660971935322</v>
      </c>
      <c r="O18" s="8">
        <v>-458.74624995037527</v>
      </c>
      <c r="P18" s="8">
        <v>-205.41236792999436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ht="12.75" customHeight="1" x14ac:dyDescent="0.2">
      <c r="A19" s="35">
        <v>19</v>
      </c>
      <c r="B19" s="8"/>
      <c r="C19" s="8" t="s">
        <v>40</v>
      </c>
      <c r="D19" s="14"/>
      <c r="E19" s="37">
        <v>-2281.8459846445107</v>
      </c>
      <c r="F19" s="8">
        <v>-1506.3598426328404</v>
      </c>
      <c r="G19" s="8">
        <v>297.89885166457731</v>
      </c>
      <c r="H19" s="8">
        <v>-48.274753104362617</v>
      </c>
      <c r="I19" s="8">
        <v>6.4315915956309331</v>
      </c>
      <c r="J19" s="8">
        <v>-898.52883787616565</v>
      </c>
      <c r="K19" s="8">
        <v>-47.213279301247091</v>
      </c>
      <c r="L19" s="8">
        <v>1.8026678772625861</v>
      </c>
      <c r="M19" s="8">
        <v>-1.7168303521511583</v>
      </c>
      <c r="N19" s="8">
        <v>64.527990189158004</v>
      </c>
      <c r="O19" s="8">
        <v>-103.89332728615776</v>
      </c>
      <c r="P19" s="8">
        <v>-46.520215418188855</v>
      </c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ht="12.75" customHeight="1" x14ac:dyDescent="0.2">
      <c r="A20" s="35">
        <v>20</v>
      </c>
      <c r="B20" s="8"/>
      <c r="C20" s="8" t="s">
        <v>39</v>
      </c>
      <c r="D20" s="14"/>
      <c r="E20" s="37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12.75" customHeight="1" x14ac:dyDescent="0.2">
      <c r="A21" s="35">
        <v>21</v>
      </c>
      <c r="B21" s="8"/>
      <c r="C21" s="8" t="s">
        <v>38</v>
      </c>
      <c r="E21" s="37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2.75" customHeight="1" x14ac:dyDescent="0.2">
      <c r="A22" s="35">
        <v>22</v>
      </c>
      <c r="B22" s="8"/>
      <c r="C22" s="8" t="s">
        <v>37</v>
      </c>
      <c r="E22" s="37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ht="12.75" customHeight="1" x14ac:dyDescent="0.2">
      <c r="A23" s="35">
        <v>23</v>
      </c>
      <c r="B23" s="8"/>
      <c r="D23" s="14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31" ht="12.75" customHeight="1" x14ac:dyDescent="0.2">
      <c r="A24" s="35">
        <v>24</v>
      </c>
      <c r="B24" s="8"/>
      <c r="C24" s="8" t="s">
        <v>10</v>
      </c>
      <c r="D24" s="14"/>
      <c r="E24" s="39">
        <v>7679575.0690197442</v>
      </c>
      <c r="F24" s="39">
        <v>3462099.8335913317</v>
      </c>
      <c r="G24" s="39">
        <v>1974763.9291275158</v>
      </c>
      <c r="H24" s="39">
        <v>490795.90957036131</v>
      </c>
      <c r="I24" s="39">
        <v>23490.02747167394</v>
      </c>
      <c r="J24" s="39">
        <v>920100.2970299382</v>
      </c>
      <c r="K24" s="39">
        <v>74116.317707686976</v>
      </c>
      <c r="L24" s="39">
        <v>2695.0322889698955</v>
      </c>
      <c r="M24" s="39">
        <v>2442.0931722851274</v>
      </c>
      <c r="N24" s="39">
        <v>563424.95144852216</v>
      </c>
      <c r="O24" s="39">
        <v>123544.84481644587</v>
      </c>
      <c r="P24" s="39">
        <v>42101.832795012459</v>
      </c>
    </row>
    <row r="25" spans="1:31" ht="12.75" customHeight="1" x14ac:dyDescent="0.2">
      <c r="A25" s="35">
        <v>25</v>
      </c>
      <c r="B25" s="8"/>
      <c r="C25" s="8"/>
      <c r="D25" s="14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31" ht="12.75" customHeight="1" x14ac:dyDescent="0.2">
      <c r="A26" s="35">
        <v>26</v>
      </c>
      <c r="B26" s="8"/>
      <c r="C26" s="8"/>
      <c r="D26" s="14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31" ht="12.75" customHeight="1" x14ac:dyDescent="0.2">
      <c r="A27" s="35">
        <v>27</v>
      </c>
      <c r="B27" s="8"/>
      <c r="C27" s="8" t="s">
        <v>35</v>
      </c>
      <c r="D27" s="14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31" ht="12.75" customHeight="1" x14ac:dyDescent="0.2">
      <c r="A28" s="35">
        <v>28</v>
      </c>
      <c r="B28" s="8"/>
      <c r="C28" s="8" t="s">
        <v>34</v>
      </c>
      <c r="D28" s="14"/>
      <c r="E28" s="3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ht="12.75" customHeight="1" x14ac:dyDescent="0.2">
      <c r="A29" s="35">
        <v>29</v>
      </c>
      <c r="B29" s="8"/>
      <c r="C29" s="8" t="s">
        <v>33</v>
      </c>
      <c r="D29" s="14"/>
      <c r="E29" s="3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ht="12.75" customHeight="1" x14ac:dyDescent="0.2">
      <c r="A30" s="35">
        <v>30</v>
      </c>
      <c r="B30" s="8"/>
      <c r="C30" s="8" t="s">
        <v>32</v>
      </c>
      <c r="D30" s="14"/>
      <c r="E30" s="3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ht="12.75" customHeight="1" x14ac:dyDescent="0.2">
      <c r="A31" s="35">
        <v>31</v>
      </c>
      <c r="B31" s="8"/>
      <c r="C31" s="5" t="s">
        <v>31</v>
      </c>
      <c r="D31" s="14"/>
      <c r="E31" s="3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ht="12.75" customHeight="1" x14ac:dyDescent="0.2">
      <c r="A32" s="35">
        <v>32</v>
      </c>
      <c r="B32" s="8"/>
      <c r="C32" s="8" t="s">
        <v>30</v>
      </c>
      <c r="D32" s="14"/>
      <c r="E32" s="37">
        <v>3669184.3315384602</v>
      </c>
      <c r="F32" s="8">
        <v>1655372.6885638661</v>
      </c>
      <c r="G32" s="8">
        <v>941226.80243355723</v>
      </c>
      <c r="H32" s="8">
        <v>234242.80781946325</v>
      </c>
      <c r="I32" s="8">
        <v>11188.532265506252</v>
      </c>
      <c r="J32" s="8">
        <v>441224.90686213697</v>
      </c>
      <c r="K32" s="8">
        <v>35476.728397078536</v>
      </c>
      <c r="L32" s="8">
        <v>1280.9198391526879</v>
      </c>
      <c r="M32" s="8">
        <v>1169.3556768759283</v>
      </c>
      <c r="N32" s="8">
        <v>268596.70018960361</v>
      </c>
      <c r="O32" s="8">
        <v>59201.411871666911</v>
      </c>
      <c r="P32" s="8">
        <v>20203.477619552952</v>
      </c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ht="12.75" customHeight="1" x14ac:dyDescent="0.2">
      <c r="A33" s="35">
        <v>33</v>
      </c>
      <c r="B33" s="8"/>
      <c r="C33" s="8" t="s">
        <v>29</v>
      </c>
      <c r="D33" s="14"/>
      <c r="E33" s="3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ht="12.75" customHeight="1" x14ac:dyDescent="0.2">
      <c r="A34" s="35">
        <v>34</v>
      </c>
      <c r="B34" s="8"/>
      <c r="C34" s="8" t="s">
        <v>28</v>
      </c>
      <c r="D34" s="14"/>
      <c r="E34" s="37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ht="12.75" customHeight="1" x14ac:dyDescent="0.2">
      <c r="A35" s="35">
        <v>35</v>
      </c>
      <c r="B35" s="8"/>
      <c r="C35" s="8" t="s">
        <v>27</v>
      </c>
      <c r="D35" s="14"/>
      <c r="E35" s="37">
        <v>431991.76936954248</v>
      </c>
      <c r="F35" s="8">
        <v>194895.46233805106</v>
      </c>
      <c r="G35" s="8">
        <v>110815.42790487822</v>
      </c>
      <c r="H35" s="8">
        <v>27578.599456623924</v>
      </c>
      <c r="I35" s="8">
        <v>1317.2829199337809</v>
      </c>
      <c r="J35" s="8">
        <v>51947.656749467991</v>
      </c>
      <c r="K35" s="8">
        <v>4176.8560221859225</v>
      </c>
      <c r="L35" s="8">
        <v>150.80922018003528</v>
      </c>
      <c r="M35" s="8">
        <v>137.67420282865561</v>
      </c>
      <c r="N35" s="8">
        <v>31623.258271430652</v>
      </c>
      <c r="O35" s="8">
        <v>6970.0839076932452</v>
      </c>
      <c r="P35" s="8">
        <v>2378.6583762689183</v>
      </c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ht="12.75" customHeight="1" x14ac:dyDescent="0.2">
      <c r="A36" s="35">
        <v>36</v>
      </c>
      <c r="B36" s="8"/>
      <c r="C36" s="8" t="s">
        <v>26</v>
      </c>
      <c r="E36" s="37">
        <v>85598.469561434729</v>
      </c>
      <c r="F36" s="8">
        <v>38589.432951808274</v>
      </c>
      <c r="G36" s="8">
        <v>22011.213974631737</v>
      </c>
      <c r="H36" s="8">
        <v>5470.5342872047422</v>
      </c>
      <c r="I36" s="8">
        <v>261.82573690083132</v>
      </c>
      <c r="J36" s="8">
        <v>10255.668648452627</v>
      </c>
      <c r="K36" s="8">
        <v>826.11906365762979</v>
      </c>
      <c r="L36" s="8">
        <v>30.039505738423589</v>
      </c>
      <c r="M36" s="8">
        <v>27.220182913156783</v>
      </c>
      <c r="N36" s="8">
        <v>6280.0758014955163</v>
      </c>
      <c r="O36" s="8">
        <v>1377.0618222295195</v>
      </c>
      <c r="P36" s="8">
        <v>469.27758640225113</v>
      </c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ht="12.75" customHeight="1" x14ac:dyDescent="0.2">
      <c r="A37" s="35">
        <v>37</v>
      </c>
      <c r="B37" s="8"/>
      <c r="C37" s="8" t="s">
        <v>25</v>
      </c>
      <c r="D37" s="14"/>
      <c r="E37" s="37">
        <v>0.12000000000000002</v>
      </c>
      <c r="F37" s="8">
        <v>4.3697870227455603E-2</v>
      </c>
      <c r="G37" s="8">
        <v>3.2875294120188081E-2</v>
      </c>
      <c r="H37" s="8">
        <v>9.1437954917680652E-3</v>
      </c>
      <c r="I37" s="8">
        <v>2.0996089159893973E-4</v>
      </c>
      <c r="J37" s="8">
        <v>2.1000773259677981E-2</v>
      </c>
      <c r="K37" s="8">
        <v>1.097530563799934E-3</v>
      </c>
      <c r="L37" s="8">
        <v>3.6544341024657475E-5</v>
      </c>
      <c r="M37" s="8">
        <v>5.5056386761583015E-5</v>
      </c>
      <c r="N37" s="8">
        <v>7.9829334363566828E-3</v>
      </c>
      <c r="O37" s="8">
        <v>2.8441463579461698E-3</v>
      </c>
      <c r="P37" s="8">
        <v>1.0560949234223122E-3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ht="12.75" customHeight="1" x14ac:dyDescent="0.2">
      <c r="A38" s="35">
        <v>38</v>
      </c>
      <c r="B38" s="8"/>
      <c r="C38" s="8" t="s">
        <v>24</v>
      </c>
      <c r="D38" s="14"/>
      <c r="E38" s="37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ht="12.75" customHeight="1" x14ac:dyDescent="0.2">
      <c r="A39" s="35">
        <v>39</v>
      </c>
      <c r="B39" s="8"/>
      <c r="C39" s="8"/>
      <c r="D39" s="14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</row>
    <row r="40" spans="1:31" ht="12.75" customHeight="1" x14ac:dyDescent="0.2">
      <c r="A40" s="35">
        <v>40</v>
      </c>
      <c r="B40" s="8"/>
      <c r="C40" s="8" t="s">
        <v>23</v>
      </c>
      <c r="D40" s="14"/>
      <c r="E40" s="39">
        <v>4186774.6904694377</v>
      </c>
      <c r="F40" s="39">
        <v>1888857.6275515957</v>
      </c>
      <c r="G40" s="39">
        <v>1074053.4771883611</v>
      </c>
      <c r="H40" s="39">
        <v>267291.95070708741</v>
      </c>
      <c r="I40" s="39">
        <v>12767.641132301756</v>
      </c>
      <c r="J40" s="39">
        <v>503428.25326083082</v>
      </c>
      <c r="K40" s="39">
        <v>40479.70458045265</v>
      </c>
      <c r="L40" s="39">
        <v>1461.7686016154878</v>
      </c>
      <c r="M40" s="39">
        <v>1334.2501176741275</v>
      </c>
      <c r="N40" s="39">
        <v>306500.04224546324</v>
      </c>
      <c r="O40" s="39">
        <v>67548.560445736017</v>
      </c>
      <c r="P40" s="39">
        <v>23051.414638319045</v>
      </c>
    </row>
    <row r="41" spans="1:31" ht="12.75" customHeight="1" x14ac:dyDescent="0.2">
      <c r="A41" s="35">
        <v>41</v>
      </c>
      <c r="B41" s="8"/>
      <c r="C41" s="8"/>
      <c r="D41" s="14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31" ht="12.75" customHeight="1" x14ac:dyDescent="0.2">
      <c r="A42" s="35">
        <v>42</v>
      </c>
      <c r="B42" s="8"/>
      <c r="C42" s="8" t="s">
        <v>22</v>
      </c>
      <c r="D42" s="14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1:31" ht="12.75" customHeight="1" x14ac:dyDescent="0.2">
      <c r="A43" s="35">
        <v>43</v>
      </c>
      <c r="B43" s="8"/>
      <c r="C43" s="8" t="s">
        <v>21</v>
      </c>
      <c r="D43" s="14"/>
      <c r="E43" s="37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</row>
    <row r="44" spans="1:31" ht="12.75" customHeight="1" x14ac:dyDescent="0.2">
      <c r="A44" s="35">
        <v>44</v>
      </c>
      <c r="B44" s="8"/>
      <c r="C44" s="8" t="s">
        <v>20</v>
      </c>
      <c r="D44" s="14"/>
      <c r="E44" s="37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</row>
    <row r="45" spans="1:31" ht="12.75" customHeight="1" x14ac:dyDescent="0.2">
      <c r="A45" s="35">
        <v>45</v>
      </c>
      <c r="B45" s="8"/>
      <c r="C45" s="8" t="s">
        <v>19</v>
      </c>
      <c r="D45" s="14"/>
      <c r="E45" s="37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31" ht="12.75" customHeight="1" x14ac:dyDescent="0.2">
      <c r="A46" s="35">
        <v>46</v>
      </c>
      <c r="B46" s="8"/>
      <c r="C46" s="8" t="s">
        <v>18</v>
      </c>
      <c r="D46" s="14"/>
      <c r="E46" s="37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</row>
    <row r="47" spans="1:31" ht="12.75" customHeight="1" x14ac:dyDescent="0.2">
      <c r="A47" s="35">
        <v>47</v>
      </c>
      <c r="B47" s="8"/>
      <c r="C47" s="8" t="s">
        <v>17</v>
      </c>
      <c r="D47" s="14"/>
      <c r="E47" s="37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31" x14ac:dyDescent="0.2">
      <c r="A48" s="35">
        <v>48</v>
      </c>
      <c r="B48" s="8"/>
      <c r="C48" s="8" t="s">
        <v>16</v>
      </c>
      <c r="D48" s="14"/>
      <c r="E48" s="37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x14ac:dyDescent="0.2">
      <c r="A49" s="35">
        <v>49</v>
      </c>
      <c r="B49" s="8"/>
      <c r="C49" s="8" t="s">
        <v>15</v>
      </c>
      <c r="D49" s="14"/>
      <c r="E49" s="37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</row>
    <row r="50" spans="1:16" x14ac:dyDescent="0.2">
      <c r="A50" s="35">
        <v>50</v>
      </c>
      <c r="B50" s="8"/>
      <c r="C50" s="8"/>
      <c r="D50" s="14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1:16" x14ac:dyDescent="0.2">
      <c r="A51" s="35">
        <v>51</v>
      </c>
      <c r="B51" s="8"/>
      <c r="C51" s="8" t="s">
        <v>14</v>
      </c>
      <c r="D51" s="14"/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</row>
    <row r="52" spans="1:16" x14ac:dyDescent="0.2">
      <c r="A52" s="35">
        <v>52</v>
      </c>
      <c r="B52" s="8"/>
      <c r="C52" s="8"/>
      <c r="D52" s="14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1:16" ht="13.5" thickBot="1" x14ac:dyDescent="0.25">
      <c r="A53" s="35">
        <v>53</v>
      </c>
      <c r="B53" s="8"/>
      <c r="C53" s="8" t="s">
        <v>13</v>
      </c>
      <c r="D53" s="14"/>
      <c r="E53" s="38">
        <v>4186774.6904694377</v>
      </c>
      <c r="F53" s="38">
        <v>1888857.6275515957</v>
      </c>
      <c r="G53" s="38">
        <v>1074053.4771883611</v>
      </c>
      <c r="H53" s="38">
        <v>267291.95070708741</v>
      </c>
      <c r="I53" s="38">
        <v>12767.641132301756</v>
      </c>
      <c r="J53" s="38">
        <v>503428.25326083082</v>
      </c>
      <c r="K53" s="38">
        <v>40479.70458045265</v>
      </c>
      <c r="L53" s="38">
        <v>1461.7686016154878</v>
      </c>
      <c r="M53" s="38">
        <v>1334.2501176741275</v>
      </c>
      <c r="N53" s="38">
        <v>306500.04224546324</v>
      </c>
      <c r="O53" s="38">
        <v>67548.560445736017</v>
      </c>
      <c r="P53" s="38">
        <v>23051.414638319045</v>
      </c>
    </row>
    <row r="54" spans="1:16" ht="13.5" thickTop="1" x14ac:dyDescent="0.2">
      <c r="A54" s="35">
        <v>54</v>
      </c>
      <c r="B54" s="8"/>
      <c r="C54" s="8"/>
      <c r="D54" s="14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1:16" x14ac:dyDescent="0.2">
      <c r="A55" s="35">
        <v>55</v>
      </c>
      <c r="B55" s="8"/>
      <c r="C55" s="5" t="s">
        <v>12</v>
      </c>
      <c r="D55" s="14"/>
      <c r="E55" s="36"/>
      <c r="F55" s="36">
        <v>5.4961181587756085E-2</v>
      </c>
      <c r="G55" s="36">
        <v>7.2817004565861987E-2</v>
      </c>
      <c r="H55" s="36">
        <v>6.5209143810974354E-2</v>
      </c>
      <c r="I55" s="36">
        <v>7.6577726469616941E-2</v>
      </c>
      <c r="J55" s="36">
        <v>3.8559514913421682E-2</v>
      </c>
      <c r="K55" s="36">
        <v>4.8833800282085005E-2</v>
      </c>
      <c r="L55" s="36">
        <v>8.8695858436478314E-2</v>
      </c>
      <c r="M55" s="36">
        <v>4.6833789908185305E-2</v>
      </c>
      <c r="N55" s="36">
        <v>7.1706844872013842E-2</v>
      </c>
      <c r="O55" s="36">
        <v>4.2658861580470171E-2</v>
      </c>
      <c r="P55" s="36">
        <v>3.4684092445440504E-2</v>
      </c>
    </row>
    <row r="56" spans="1:16" x14ac:dyDescent="0.2">
      <c r="A56" s="35">
        <v>56</v>
      </c>
      <c r="B56" s="8"/>
    </row>
    <row r="57" spans="1:16" x14ac:dyDescent="0.2">
      <c r="A57" s="35">
        <v>57</v>
      </c>
      <c r="B57" s="8"/>
      <c r="C57" s="8" t="s">
        <v>66</v>
      </c>
      <c r="D57" s="14">
        <v>5.9118124837598193E-2</v>
      </c>
      <c r="E57" s="8">
        <v>247514.26881806875</v>
      </c>
      <c r="F57" s="8">
        <v>111665.72102604479</v>
      </c>
      <c r="G57" s="8">
        <v>63496.027546677957</v>
      </c>
      <c r="H57" s="8">
        <v>15801.798909986735</v>
      </c>
      <c r="I57" s="8">
        <v>754.79900234106879</v>
      </c>
      <c r="J57" s="8">
        <v>29761.734323047796</v>
      </c>
      <c r="K57" s="8">
        <v>2393.0842287762953</v>
      </c>
      <c r="L57" s="8">
        <v>86.417018673985751</v>
      </c>
      <c r="M57" s="8">
        <v>78.878365021239148</v>
      </c>
      <c r="N57" s="8">
        <v>18119.707760196416</v>
      </c>
      <c r="O57" s="8">
        <v>3993.3442290310695</v>
      </c>
      <c r="P57" s="8">
        <v>1362.7564082713836</v>
      </c>
    </row>
    <row r="58" spans="1:16" x14ac:dyDescent="0.2">
      <c r="A58" s="35">
        <v>58</v>
      </c>
      <c r="B58" s="8"/>
      <c r="C58" s="8" t="s">
        <v>10</v>
      </c>
      <c r="D58" s="14"/>
      <c r="E58" s="10">
        <v>7679523.1055812398</v>
      </c>
      <c r="F58" s="10">
        <v>3464705.0590531528</v>
      </c>
      <c r="G58" s="10">
        <v>1969882.0957501619</v>
      </c>
      <c r="H58" s="10">
        <v>490255.71796985972</v>
      </c>
      <c r="I58" s="10">
        <v>23416.064050406691</v>
      </c>
      <c r="J58" s="10">
        <v>923534.32102792512</v>
      </c>
      <c r="K58" s="10">
        <v>74254.446782312094</v>
      </c>
      <c r="L58" s="10">
        <v>2680.6867947003416</v>
      </c>
      <c r="M58" s="10">
        <v>2447.5314438770329</v>
      </c>
      <c r="N58" s="10">
        <v>562144.73292094457</v>
      </c>
      <c r="O58" s="10">
        <v>123913.73617671026</v>
      </c>
      <c r="P58" s="10">
        <v>42288.713611188083</v>
      </c>
    </row>
    <row r="59" spans="1:16" x14ac:dyDescent="0.2">
      <c r="A59" s="35">
        <v>59</v>
      </c>
      <c r="B59" s="8"/>
      <c r="C59" s="8" t="s">
        <v>5</v>
      </c>
      <c r="D59" s="14"/>
      <c r="E59" s="11">
        <v>-884058.95789398486</v>
      </c>
      <c r="F59" s="11">
        <v>-376908.53217371937</v>
      </c>
      <c r="G59" s="11">
        <v>-232330.56395700981</v>
      </c>
      <c r="H59" s="11">
        <v>-59378.31685238683</v>
      </c>
      <c r="I59" s="11">
        <v>-2152.3076425407144</v>
      </c>
      <c r="J59" s="11">
        <v>-119952.51699067808</v>
      </c>
      <c r="K59" s="11">
        <v>-8198.4188042677015</v>
      </c>
      <c r="L59" s="11">
        <v>-289.00593693490913</v>
      </c>
      <c r="M59" s="11">
        <v>-290.51625567213176</v>
      </c>
      <c r="N59" s="11">
        <v>-62969.581971099862</v>
      </c>
      <c r="O59" s="11">
        <v>-16102.869052028534</v>
      </c>
      <c r="P59" s="11">
        <v>-5486.3282576469546</v>
      </c>
    </row>
    <row r="60" spans="1:16" x14ac:dyDescent="0.2">
      <c r="A60" s="35">
        <v>60</v>
      </c>
    </row>
    <row r="61" spans="1:16" x14ac:dyDescent="0.2">
      <c r="A61" s="35">
        <v>61</v>
      </c>
      <c r="B61" s="8"/>
      <c r="C61" s="8" t="s">
        <v>9</v>
      </c>
      <c r="D61" s="14"/>
      <c r="E61" s="10">
        <v>7042978.4165053237</v>
      </c>
      <c r="F61" s="10">
        <v>3199462.2479054783</v>
      </c>
      <c r="G61" s="10">
        <v>1801047.5593398302</v>
      </c>
      <c r="H61" s="10">
        <v>446679.20002745965</v>
      </c>
      <c r="I61" s="10">
        <v>22018.555410207045</v>
      </c>
      <c r="J61" s="10">
        <v>833343.53836029489</v>
      </c>
      <c r="K61" s="10">
        <v>68449.11220682069</v>
      </c>
      <c r="L61" s="10">
        <v>2478.0978764394181</v>
      </c>
      <c r="M61" s="10">
        <v>2235.8935532261403</v>
      </c>
      <c r="N61" s="10">
        <v>517294.85871004115</v>
      </c>
      <c r="O61" s="10">
        <v>111804.21135371279</v>
      </c>
      <c r="P61" s="10">
        <v>38165.141761812512</v>
      </c>
    </row>
    <row r="62" spans="1:16" x14ac:dyDescent="0.2">
      <c r="A62" s="35">
        <v>62</v>
      </c>
    </row>
    <row r="63" spans="1:16" x14ac:dyDescent="0.2">
      <c r="A63" s="35">
        <v>63</v>
      </c>
    </row>
    <row r="64" spans="1:16" x14ac:dyDescent="0.2">
      <c r="A64" s="35">
        <v>64</v>
      </c>
      <c r="C64" s="8" t="s">
        <v>7</v>
      </c>
      <c r="D64" s="14">
        <v>5.9118124837598221E-2</v>
      </c>
      <c r="E64" s="8">
        <v>247514.26881806887</v>
      </c>
      <c r="F64" s="8">
        <v>111665.72102604483</v>
      </c>
      <c r="G64" s="8">
        <v>63496.027546677986</v>
      </c>
      <c r="H64" s="8">
        <v>15801.798909986743</v>
      </c>
      <c r="I64" s="8">
        <v>754.79900234106913</v>
      </c>
      <c r="J64" s="8">
        <v>29761.734323047811</v>
      </c>
      <c r="K64" s="8">
        <v>2393.0842287762962</v>
      </c>
      <c r="L64" s="8">
        <v>86.417018673985794</v>
      </c>
      <c r="M64" s="8">
        <v>78.87836502123919</v>
      </c>
      <c r="N64" s="8">
        <v>18119.707760196423</v>
      </c>
      <c r="O64" s="8">
        <v>3993.3442290310713</v>
      </c>
      <c r="P64" s="8">
        <v>1362.7564082713843</v>
      </c>
    </row>
    <row r="65" spans="1:16" x14ac:dyDescent="0.2">
      <c r="A65" s="35">
        <v>65</v>
      </c>
      <c r="C65" s="8" t="s">
        <v>65</v>
      </c>
      <c r="D65" s="14"/>
      <c r="E65" s="10">
        <v>7679523.1055812398</v>
      </c>
      <c r="F65" s="10">
        <v>3464705.0590531528</v>
      </c>
      <c r="G65" s="10">
        <v>1969882.0957501619</v>
      </c>
      <c r="H65" s="10">
        <v>490255.71796985972</v>
      </c>
      <c r="I65" s="10">
        <v>23416.064050406691</v>
      </c>
      <c r="J65" s="10">
        <v>923534.32102792512</v>
      </c>
      <c r="K65" s="10">
        <v>74254.446782312094</v>
      </c>
      <c r="L65" s="10">
        <v>2680.6867947003416</v>
      </c>
      <c r="M65" s="10">
        <v>2447.5314438770329</v>
      </c>
      <c r="N65" s="10">
        <v>562144.73292094457</v>
      </c>
      <c r="O65" s="10">
        <v>123913.73617671026</v>
      </c>
      <c r="P65" s="10">
        <v>42288.713611188083</v>
      </c>
    </row>
    <row r="66" spans="1:16" x14ac:dyDescent="0.2">
      <c r="A66" s="35">
        <v>66</v>
      </c>
      <c r="C66" s="8" t="s">
        <v>5</v>
      </c>
      <c r="D66" s="14"/>
      <c r="E66" s="11">
        <v>-884058.95789398486</v>
      </c>
      <c r="F66" s="11">
        <v>-376908.53217371937</v>
      </c>
      <c r="G66" s="11">
        <v>-232330.56395700981</v>
      </c>
      <c r="H66" s="11">
        <v>-59378.31685238683</v>
      </c>
      <c r="I66" s="11">
        <v>-2152.3076425407144</v>
      </c>
      <c r="J66" s="11">
        <v>-119952.51699067808</v>
      </c>
      <c r="K66" s="11">
        <v>-8198.4188042677015</v>
      </c>
      <c r="L66" s="11">
        <v>-289.00593693490913</v>
      </c>
      <c r="M66" s="11">
        <v>-290.51625567213176</v>
      </c>
      <c r="N66" s="11">
        <v>-62969.581971099862</v>
      </c>
      <c r="O66" s="11">
        <v>-16102.869052028534</v>
      </c>
      <c r="P66" s="11">
        <v>-5486.3282576469546</v>
      </c>
    </row>
    <row r="67" spans="1:16" x14ac:dyDescent="0.2">
      <c r="A67" s="35">
        <v>67</v>
      </c>
    </row>
    <row r="68" spans="1:16" x14ac:dyDescent="0.2">
      <c r="A68" s="35">
        <v>68</v>
      </c>
      <c r="C68" s="8" t="s">
        <v>4</v>
      </c>
      <c r="D68" s="14"/>
      <c r="E68" s="10">
        <v>7042978.4165053237</v>
      </c>
      <c r="F68" s="10">
        <v>3199462.2479054783</v>
      </c>
      <c r="G68" s="10">
        <v>1801047.5593398302</v>
      </c>
      <c r="H68" s="10">
        <v>446679.20002745965</v>
      </c>
      <c r="I68" s="10">
        <v>22018.555410207045</v>
      </c>
      <c r="J68" s="10">
        <v>833343.53836029489</v>
      </c>
      <c r="K68" s="10">
        <v>68449.11220682069</v>
      </c>
      <c r="L68" s="10">
        <v>2478.0978764394181</v>
      </c>
      <c r="M68" s="10">
        <v>2235.8935532261403</v>
      </c>
      <c r="N68" s="10">
        <v>517294.85871004115</v>
      </c>
      <c r="O68" s="10">
        <v>111804.2113537128</v>
      </c>
      <c r="P68" s="10">
        <v>38165.141761812512</v>
      </c>
    </row>
    <row r="69" spans="1:16" x14ac:dyDescent="0.2">
      <c r="C69" s="8" t="s">
        <v>82</v>
      </c>
    </row>
    <row r="70" spans="1:16" x14ac:dyDescent="0.2">
      <c r="D70" s="33"/>
    </row>
  </sheetData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Class Summary</vt:lpstr>
      <vt:lpstr>Production Summary</vt:lpstr>
      <vt:lpstr>Transmission Summary</vt:lpstr>
      <vt:lpstr>Distribution Summary</vt:lpstr>
      <vt:lpstr>Retail Summary</vt:lpstr>
      <vt:lpstr>Misc Summary</vt:lpstr>
      <vt:lpstr>'Class Summary'!Print_Area</vt:lpstr>
      <vt:lpstr>'Distribution Summary'!Print_Area</vt:lpstr>
      <vt:lpstr>'Misc Summary'!Print_Area</vt:lpstr>
      <vt:lpstr>'Production Summary'!Print_Area</vt:lpstr>
      <vt:lpstr>'Retail Summary'!Print_Area</vt:lpstr>
      <vt:lpstr>'Transmission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Christine (PacifiCorp)</dc:creator>
  <cp:lastModifiedBy>Fred Nass</cp:lastModifiedBy>
  <dcterms:created xsi:type="dcterms:W3CDTF">2023-06-15T19:48:32Z</dcterms:created>
  <dcterms:modified xsi:type="dcterms:W3CDTF">2023-06-16T15:13:20Z</dcterms:modified>
</cp:coreProperties>
</file>