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23docs\2303546\"/>
    </mc:Choice>
  </mc:AlternateContent>
  <xr:revisionPtr revIDLastSave="0" documentId="8_{F5D59CD6-FF37-4A16-9480-05D73841D6CB}" xr6:coauthVersionLast="47" xr6:coauthVersionMax="47" xr10:uidLastSave="{00000000-0000-0000-0000-000000000000}"/>
  <bookViews>
    <workbookView xWindow="780" yWindow="0" windowWidth="24600" windowHeight="15480" xr2:uid="{4CBE8187-3C12-4A7C-8A49-B5E712655D80}"/>
  </bookViews>
  <sheets>
    <sheet name="Table 1" sheetId="25" r:id="rId1"/>
    <sheet name="Table 2" sheetId="66" r:id="rId2"/>
    <sheet name="Table 4" sheetId="28" r:id="rId3"/>
    <sheet name="Table3ACsummary" sheetId="77" state="hidden" r:id="rId4"/>
    <sheet name="Table 5" sheetId="31" r:id="rId5"/>
    <sheet name="Inflation" sheetId="9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30_Geo_West">'[1]Table 1'!$I$17</definedName>
    <definedName name="_436_CCCT_WestMain">'[1]Table 1'!$I$18</definedName>
    <definedName name="_477_CCCT_WestMain">'[2]Table 1'!$I$18</definedName>
    <definedName name="_635_CCCT_UtahS">'[2]Table 1'!$I$19</definedName>
    <definedName name="_635_CCCT_WyoNE">'[2]Table 1'!$I$17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>'[3]Table 1'!#REF!</definedName>
    <definedName name="dateTable">'[4]on off peak hours'!$C$15:$ED$15</definedName>
    <definedName name="Discount_Rate">'Table 1'!$I$43</definedName>
    <definedName name="Discount_Rate_2015_IRP">'[5]Table 7 to 8'!$AE$43</definedName>
    <definedName name="DispatchSum">"GRID Thermal Generation!R2C1:R4C2"</definedName>
    <definedName name="FixedSolar_Capacity_Contr">'[5]Exhibit 3- Std FixedSolar QF'!$G$53</definedName>
    <definedName name="HoursHoliday">'[4]on off peak hours'!$C$16:$ED$20</definedName>
    <definedName name="IRP23_Infl_Rate">'Table 1'!$K$47</definedName>
    <definedName name="Market">'[5]OFPC Source'!$J$8:$M$295</definedName>
    <definedName name="MidC_Flat">[6]Market_Price!#REF!</definedName>
    <definedName name="OR_AC_price">#REF!</definedName>
    <definedName name="_xlnm.Print_Area" localSheetId="0">'Table 1'!$A$1:$G$58</definedName>
    <definedName name="_xlnm.Print_Area" localSheetId="1">'Table 2'!$B$1:$P$36</definedName>
    <definedName name="_xlnm.Print_Area" localSheetId="2">'Table 4'!$A$1:$F$44</definedName>
    <definedName name="_xlnm.Print_Area" localSheetId="3">Table3ACsummary!$A$1:$M$50</definedName>
    <definedName name="_xlnm.Print_Titles" localSheetId="1">'Table 2'!$1:$9</definedName>
    <definedName name="RenewableMarketShape">'[5]OFPC Source'!$P$5:$U$33</definedName>
    <definedName name="RevenueSum">"GRID Thermal Revenue!R2C1:R4C2"</definedName>
    <definedName name="Solar_Fixed_integr_cost">'[7]Table 10'!$B$46</definedName>
    <definedName name="Solar_HLH">'[5]OFPC Source'!$U$48</definedName>
    <definedName name="Solar_LLH">'[5]OFPC Source'!$V$48</definedName>
    <definedName name="Solar_Tracking_integr_cost">'[7]Table 10'!$B$45</definedName>
    <definedName name="Study_Cap_Adj" localSheetId="1">'Table 1'!$I$8</definedName>
    <definedName name="Study_Cap_Adj">'Table 1'!$I$8</definedName>
    <definedName name="Study_CF">'Table 5'!$M$7</definedName>
    <definedName name="Study_MW">'Table 5'!$M$6</definedName>
    <definedName name="ValuationDate">#REF!</definedName>
    <definedName name="Wind_Capacity_Contr">'[5]Exhibit 2- Std Wind QF '!$E$57</definedName>
    <definedName name="Wind_Integration_Charge">'[5]Exhibit 2- Std Wind QF '!$E$45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4" i="31" l="1"/>
  <c r="C24" i="31" s="1"/>
  <c r="F23" i="31"/>
  <c r="C23" i="31" s="1"/>
  <c r="F22" i="31"/>
  <c r="C22" i="31" s="1"/>
  <c r="F21" i="31"/>
  <c r="C21" i="31" s="1"/>
  <c r="F20" i="31"/>
  <c r="C20" i="31" s="1"/>
  <c r="F19" i="31"/>
  <c r="C19" i="31" s="1"/>
  <c r="F18" i="31"/>
  <c r="C18" i="31" s="1"/>
  <c r="F17" i="31"/>
  <c r="C17" i="31" s="1"/>
  <c r="F16" i="31"/>
  <c r="C16" i="31" s="1"/>
  <c r="F15" i="31"/>
  <c r="C15" i="31" s="1"/>
  <c r="F14" i="31"/>
  <c r="C14" i="31" s="1"/>
  <c r="F13" i="31"/>
  <c r="C13" i="31" s="1"/>
  <c r="S6" i="31" l="1"/>
  <c r="R1" i="96" l="1"/>
  <c r="Q4" i="96"/>
  <c r="Q5" i="96"/>
  <c r="Q6" i="96"/>
  <c r="Q7" i="96"/>
  <c r="Q8" i="96"/>
  <c r="Q9" i="96"/>
  <c r="Q10" i="96"/>
  <c r="Q11" i="96"/>
  <c r="Q12" i="96"/>
  <c r="Q13" i="96"/>
  <c r="Q14" i="96"/>
  <c r="Q15" i="96"/>
  <c r="Q16" i="96"/>
  <c r="Q17" i="96"/>
  <c r="Q18" i="96"/>
  <c r="Q19" i="96"/>
  <c r="Q20" i="96"/>
  <c r="Q21" i="96"/>
  <c r="Q22" i="96"/>
  <c r="Q23" i="96"/>
  <c r="Q24" i="96"/>
  <c r="Q25" i="96"/>
  <c r="Q3" i="96"/>
  <c r="M276" i="31" l="1"/>
  <c r="M275" i="31"/>
  <c r="M274" i="31"/>
  <c r="M273" i="31"/>
  <c r="M272" i="31"/>
  <c r="M271" i="31"/>
  <c r="M270" i="31"/>
  <c r="M269" i="31"/>
  <c r="M268" i="31"/>
  <c r="M267" i="31"/>
  <c r="M266" i="31"/>
  <c r="M265" i="31"/>
  <c r="M264" i="31"/>
  <c r="M263" i="31"/>
  <c r="M262" i="31"/>
  <c r="M261" i="31"/>
  <c r="M260" i="31"/>
  <c r="M259" i="31"/>
  <c r="M258" i="31"/>
  <c r="M257" i="31"/>
  <c r="M256" i="31"/>
  <c r="M255" i="31"/>
  <c r="M254" i="31"/>
  <c r="M253" i="31"/>
  <c r="M252" i="31"/>
  <c r="M251" i="31"/>
  <c r="M250" i="31"/>
  <c r="M249" i="31"/>
  <c r="M248" i="31"/>
  <c r="M247" i="31"/>
  <c r="M246" i="31"/>
  <c r="M245" i="31"/>
  <c r="M244" i="31"/>
  <c r="M243" i="31"/>
  <c r="M242" i="31"/>
  <c r="M241" i="31"/>
  <c r="M240" i="31"/>
  <c r="M239" i="31"/>
  <c r="M238" i="31"/>
  <c r="M237" i="31"/>
  <c r="M236" i="31"/>
  <c r="M235" i="31"/>
  <c r="M234" i="31"/>
  <c r="M233" i="31"/>
  <c r="M232" i="31"/>
  <c r="M231" i="31"/>
  <c r="M230" i="31"/>
  <c r="M229" i="31"/>
  <c r="M228" i="31"/>
  <c r="M227" i="31"/>
  <c r="M226" i="31"/>
  <c r="M225" i="31"/>
  <c r="M224" i="31"/>
  <c r="M223" i="31"/>
  <c r="M222" i="31"/>
  <c r="M221" i="31"/>
  <c r="M220" i="31"/>
  <c r="M219" i="31"/>
  <c r="M218" i="31"/>
  <c r="M217" i="31"/>
  <c r="M216" i="31"/>
  <c r="M215" i="31"/>
  <c r="M214" i="31"/>
  <c r="M213" i="31"/>
  <c r="M212" i="31"/>
  <c r="M211" i="31"/>
  <c r="M210" i="31"/>
  <c r="M209" i="31"/>
  <c r="M208" i="31"/>
  <c r="M207" i="31"/>
  <c r="M206" i="31"/>
  <c r="M205" i="31"/>
  <c r="M204" i="31"/>
  <c r="M203" i="31"/>
  <c r="M202" i="31"/>
  <c r="M201" i="31"/>
  <c r="M200" i="31"/>
  <c r="M199" i="31"/>
  <c r="M198" i="31"/>
  <c r="M197" i="31"/>
  <c r="M196" i="31"/>
  <c r="M195" i="31"/>
  <c r="M194" i="31"/>
  <c r="M193" i="31"/>
  <c r="A56" i="25" l="1"/>
  <c r="A52" i="25"/>
  <c r="R5" i="31"/>
  <c r="Q5" i="31" s="1"/>
  <c r="P5" i="31" s="1"/>
  <c r="A9" i="31" l="1"/>
  <c r="R6" i="31"/>
  <c r="Q6" i="31"/>
  <c r="P6" i="31"/>
  <c r="A47" i="25" l="1"/>
  <c r="B48" i="25" l="1"/>
  <c r="A6" i="77" l="1"/>
  <c r="A7" i="77" s="1"/>
  <c r="A8" i="77" s="1"/>
  <c r="A9" i="77" s="1"/>
  <c r="A10" i="77" s="1"/>
  <c r="A11" i="77" s="1"/>
  <c r="A12" i="77" s="1"/>
  <c r="A13" i="77" s="1"/>
  <c r="A14" i="77" l="1"/>
  <c r="A15" i="77" l="1"/>
  <c r="A16" i="77" l="1"/>
  <c r="H16" i="77" s="1"/>
  <c r="A17" i="77" l="1"/>
  <c r="H17" i="77" l="1"/>
  <c r="J17" i="77"/>
  <c r="A18" i="77"/>
  <c r="H18" i="77" l="1"/>
  <c r="J18" i="77"/>
  <c r="A19" i="77"/>
  <c r="J19" i="77" s="1"/>
  <c r="H19" i="77" l="1"/>
  <c r="A20" i="77"/>
  <c r="J20" i="77" s="1"/>
  <c r="H20" i="77" l="1"/>
  <c r="A21" i="77"/>
  <c r="J21" i="77" s="1"/>
  <c r="H21" i="77" l="1"/>
  <c r="A22" i="77"/>
  <c r="J22" i="77" s="1"/>
  <c r="H22" i="77" l="1"/>
  <c r="A23" i="77"/>
  <c r="J23" i="77" s="1"/>
  <c r="H23" i="77" l="1"/>
  <c r="A24" i="77"/>
  <c r="J24" i="77" s="1"/>
  <c r="H24" i="77" l="1"/>
  <c r="A25" i="77"/>
  <c r="J25" i="77" s="1"/>
  <c r="H25" i="77" l="1"/>
  <c r="A26" i="77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A45" i="77" s="1"/>
  <c r="A46" i="77" s="1"/>
  <c r="A47" i="77" s="1"/>
  <c r="A48" i="77" s="1"/>
  <c r="M19" i="77" l="1"/>
  <c r="M20" i="77" l="1"/>
  <c r="M21" i="77" l="1"/>
  <c r="M22" i="77" l="1"/>
  <c r="M23" i="77" l="1"/>
  <c r="M24" i="77" l="1"/>
  <c r="M25" i="77" l="1"/>
  <c r="D11" i="77" l="1"/>
  <c r="D12" i="77" l="1"/>
  <c r="E11" i="77"/>
  <c r="D13" i="77" l="1"/>
  <c r="E12" i="77"/>
  <c r="G11" i="77"/>
  <c r="D14" i="77" l="1"/>
  <c r="E13" i="77"/>
  <c r="G13" i="77"/>
  <c r="E14" i="77" l="1"/>
  <c r="D15" i="77"/>
  <c r="G12" i="77"/>
  <c r="G14" i="77" l="1"/>
  <c r="G15" i="77"/>
  <c r="E15" i="77"/>
  <c r="D16" i="77"/>
  <c r="E16" i="77" l="1"/>
  <c r="D17" i="77"/>
  <c r="G16" i="77"/>
  <c r="D18" i="77" l="1"/>
  <c r="E17" i="77"/>
  <c r="G17" i="77"/>
  <c r="D19" i="77" l="1"/>
  <c r="E18" i="77"/>
  <c r="G18" i="77"/>
  <c r="E19" i="77" l="1"/>
  <c r="D20" i="77"/>
  <c r="G19" i="77"/>
  <c r="D21" i="77" l="1"/>
  <c r="E20" i="77"/>
  <c r="G20" i="77"/>
  <c r="E21" i="77" l="1"/>
  <c r="D22" i="77"/>
  <c r="G21" i="77"/>
  <c r="D23" i="77" l="1"/>
  <c r="E22" i="77"/>
  <c r="G22" i="77"/>
  <c r="E23" i="77" l="1"/>
  <c r="D24" i="77"/>
  <c r="G23" i="77"/>
  <c r="D25" i="77" l="1"/>
  <c r="D26" i="77" s="1"/>
  <c r="D27" i="77" s="1"/>
  <c r="D28" i="77" s="1"/>
  <c r="D29" i="77" s="1"/>
  <c r="D30" i="77" s="1"/>
  <c r="D31" i="77" s="1"/>
  <c r="D32" i="77" s="1"/>
  <c r="D33" i="77" s="1"/>
  <c r="D34" i="77" s="1"/>
  <c r="D35" i="77" s="1"/>
  <c r="D36" i="77" s="1"/>
  <c r="D37" i="77" s="1"/>
  <c r="D38" i="77" s="1"/>
  <c r="D39" i="77" s="1"/>
  <c r="D40" i="77" s="1"/>
  <c r="E24" i="77"/>
  <c r="G25" i="77"/>
  <c r="G26" i="77" s="1"/>
  <c r="G27" i="77" s="1"/>
  <c r="G28" i="77" s="1"/>
  <c r="G29" i="77" s="1"/>
  <c r="G30" i="77" s="1"/>
  <c r="G31" i="77" s="1"/>
  <c r="G32" i="77" s="1"/>
  <c r="G33" i="77" s="1"/>
  <c r="G34" i="77" s="1"/>
  <c r="G35" i="77" s="1"/>
  <c r="G36" i="77" s="1"/>
  <c r="G37" i="77" s="1"/>
  <c r="G38" i="77" s="1"/>
  <c r="G39" i="77" s="1"/>
  <c r="G40" i="77" s="1"/>
  <c r="H26" i="77"/>
  <c r="G24" i="77"/>
  <c r="D50" i="77" l="1"/>
  <c r="E25" i="77"/>
  <c r="E26" i="77" s="1"/>
  <c r="E27" i="77" s="1"/>
  <c r="E28" i="77" s="1"/>
  <c r="E29" i="77" s="1"/>
  <c r="E30" i="77" s="1"/>
  <c r="E31" i="77" s="1"/>
  <c r="E32" i="77" s="1"/>
  <c r="E33" i="77" s="1"/>
  <c r="E34" i="77" s="1"/>
  <c r="E35" i="77" s="1"/>
  <c r="E36" i="77" s="1"/>
  <c r="E37" i="77" s="1"/>
  <c r="E38" i="77" s="1"/>
  <c r="E39" i="77" s="1"/>
  <c r="E40" i="77" s="1"/>
  <c r="G50" i="77"/>
  <c r="H27" i="77"/>
  <c r="H28" i="77" s="1"/>
  <c r="H29" i="77" s="1"/>
  <c r="H30" i="77" s="1"/>
  <c r="H31" i="77" s="1"/>
  <c r="H32" i="77" s="1"/>
  <c r="H33" i="77" s="1"/>
  <c r="H34" i="77" s="1"/>
  <c r="H35" i="77" s="1"/>
  <c r="H36" i="77" s="1"/>
  <c r="H37" i="77" s="1"/>
  <c r="H38" i="77" s="1"/>
  <c r="H39" i="77" s="1"/>
  <c r="H40" i="77" s="1"/>
  <c r="H41" i="77" s="1"/>
  <c r="H42" i="77" s="1"/>
  <c r="H43" i="77" s="1"/>
  <c r="H44" i="77" s="1"/>
  <c r="H45" i="77" s="1"/>
  <c r="H50" i="77" s="1"/>
  <c r="E50" i="77" l="1"/>
  <c r="C24" i="77" l="1"/>
  <c r="C19" i="77"/>
  <c r="C23" i="77"/>
  <c r="C21" i="77"/>
  <c r="C18" i="77"/>
  <c r="C22" i="77"/>
  <c r="C17" i="77"/>
  <c r="C20" i="77"/>
  <c r="C25" i="77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L23" i="77" l="1"/>
  <c r="L22" i="77"/>
  <c r="L24" i="77"/>
  <c r="L19" i="77"/>
  <c r="L18" i="77"/>
  <c r="L20" i="77"/>
  <c r="L25" i="77"/>
  <c r="L26" i="77" s="1"/>
  <c r="L27" i="77" s="1"/>
  <c r="L28" i="77" s="1"/>
  <c r="L29" i="77" s="1"/>
  <c r="L30" i="77" s="1"/>
  <c r="L31" i="77" s="1"/>
  <c r="L32" i="77" s="1"/>
  <c r="L33" i="77" s="1"/>
  <c r="L34" i="77" s="1"/>
  <c r="L35" i="77" s="1"/>
  <c r="L36" i="77" s="1"/>
  <c r="L37" i="77" s="1"/>
  <c r="L38" i="77" s="1"/>
  <c r="L39" i="77" s="1"/>
  <c r="L40" i="77" s="1"/>
  <c r="L41" i="77" s="1"/>
  <c r="L42" i="77" s="1"/>
  <c r="L43" i="77" s="1"/>
  <c r="L44" i="77" s="1"/>
  <c r="L45" i="77" s="1"/>
  <c r="M26" i="77"/>
  <c r="M27" i="77" s="1"/>
  <c r="M28" i="77" s="1"/>
  <c r="M29" i="77" s="1"/>
  <c r="M30" i="77" s="1"/>
  <c r="M31" i="77" s="1"/>
  <c r="M32" i="77" s="1"/>
  <c r="M33" i="77" s="1"/>
  <c r="M34" i="77" s="1"/>
  <c r="M35" i="77" s="1"/>
  <c r="M36" i="77" s="1"/>
  <c r="M37" i="77" s="1"/>
  <c r="M38" i="77" s="1"/>
  <c r="M39" i="77" s="1"/>
  <c r="M40" i="77" s="1"/>
  <c r="M41" i="77" s="1"/>
  <c r="M42" i="77" s="1"/>
  <c r="M43" i="77" s="1"/>
  <c r="M44" i="77" s="1"/>
  <c r="M45" i="77" s="1"/>
  <c r="M46" i="77" s="1"/>
  <c r="M47" i="77" s="1"/>
  <c r="M48" i="77" s="1"/>
  <c r="M50" i="77" s="1"/>
  <c r="L16" i="77"/>
  <c r="L21" i="77"/>
  <c r="L17" i="77"/>
  <c r="C50" i="77"/>
  <c r="L50" i="77" l="1"/>
  <c r="D9" i="28" l="1"/>
  <c r="F11" i="77" l="1"/>
  <c r="F12" i="77" l="1"/>
  <c r="F13" i="77" l="1"/>
  <c r="F14" i="77" l="1"/>
  <c r="F15" i="77" l="1"/>
  <c r="F16" i="77" l="1"/>
  <c r="F17" i="77" l="1"/>
  <c r="F18" i="77" l="1"/>
  <c r="F19" i="77" l="1"/>
  <c r="F20" i="77" l="1"/>
  <c r="F21" i="77" l="1"/>
  <c r="F22" i="77" l="1"/>
  <c r="F23" i="77" l="1"/>
  <c r="F24" i="77" l="1"/>
  <c r="F25" i="77" l="1"/>
  <c r="F26" i="77" s="1"/>
  <c r="F27" i="77" s="1"/>
  <c r="F28" i="77" s="1"/>
  <c r="F29" i="77" s="1"/>
  <c r="F30" i="77" s="1"/>
  <c r="F31" i="77" s="1"/>
  <c r="F32" i="77" s="1"/>
  <c r="F33" i="77" s="1"/>
  <c r="F34" i="77" s="1"/>
  <c r="F35" i="77" s="1"/>
  <c r="F36" i="77" s="1"/>
  <c r="F37" i="77" s="1"/>
  <c r="F38" i="77" s="1"/>
  <c r="F39" i="77" s="1"/>
  <c r="F40" i="77" s="1"/>
  <c r="F50" i="77" l="1"/>
  <c r="J26" i="77" l="1"/>
  <c r="J27" i="77" s="1"/>
  <c r="J28" i="77" s="1"/>
  <c r="J29" i="77" s="1"/>
  <c r="J30" i="77" s="1"/>
  <c r="J31" i="77" s="1"/>
  <c r="J32" i="77" s="1"/>
  <c r="J33" i="77" s="1"/>
  <c r="J34" i="77" s="1"/>
  <c r="J35" i="77" s="1"/>
  <c r="J36" i="77" s="1"/>
  <c r="J37" i="77" s="1"/>
  <c r="J38" i="77" s="1"/>
  <c r="J39" i="77" s="1"/>
  <c r="J40" i="77" s="1"/>
  <c r="J41" i="77" s="1"/>
  <c r="J42" i="77" s="1"/>
  <c r="J43" i="77" s="1"/>
  <c r="J44" i="77" s="1"/>
  <c r="J45" i="77" s="1"/>
  <c r="J46" i="77" s="1"/>
  <c r="I26" i="77" l="1"/>
  <c r="I27" i="77" s="1"/>
  <c r="I28" i="77" s="1"/>
  <c r="I29" i="77" s="1"/>
  <c r="I30" i="77" s="1"/>
  <c r="I31" i="77" s="1"/>
  <c r="I32" i="77" s="1"/>
  <c r="I33" i="77" s="1"/>
  <c r="I34" i="77" s="1"/>
  <c r="I35" i="77" s="1"/>
  <c r="I36" i="77" s="1"/>
  <c r="I37" i="77" s="1"/>
  <c r="I38" i="77" s="1"/>
  <c r="I39" i="77" s="1"/>
  <c r="I40" i="77" s="1"/>
  <c r="J50" i="77"/>
  <c r="I50" i="77" l="1"/>
  <c r="C10" i="25" l="1"/>
  <c r="E9" i="28" l="1"/>
  <c r="F9" i="28"/>
  <c r="M343" i="28" l="1"/>
  <c r="M341" i="28"/>
  <c r="M342" i="28"/>
  <c r="M340" i="28" l="1"/>
  <c r="M339" i="28"/>
  <c r="M338" i="28"/>
  <c r="M337" i="28"/>
  <c r="M336" i="28"/>
  <c r="M335" i="28"/>
  <c r="M334" i="28"/>
  <c r="M333" i="28"/>
  <c r="M332" i="28"/>
  <c r="M331" i="28"/>
  <c r="M330" i="28"/>
  <c r="M329" i="28"/>
  <c r="B44" i="28" l="1"/>
  <c r="M302" i="28" l="1"/>
  <c r="M301" i="28"/>
  <c r="M300" i="28"/>
  <c r="M298" i="28"/>
  <c r="M297" i="28"/>
  <c r="M296" i="28"/>
  <c r="M294" i="28"/>
  <c r="M293" i="28"/>
  <c r="M292" i="28"/>
  <c r="M290" i="28"/>
  <c r="M289" i="28"/>
  <c r="M288" i="28"/>
  <c r="M286" i="28"/>
  <c r="M285" i="28"/>
  <c r="M284" i="28"/>
  <c r="M282" i="28"/>
  <c r="M281" i="28"/>
  <c r="M304" i="28"/>
  <c r="M283" i="28" l="1"/>
  <c r="M287" i="28"/>
  <c r="M291" i="28"/>
  <c r="M295" i="28"/>
  <c r="M299" i="28"/>
  <c r="M303" i="28"/>
  <c r="M328" i="28" l="1"/>
  <c r="M327" i="28"/>
  <c r="M326" i="28"/>
  <c r="M324" i="28"/>
  <c r="M323" i="28"/>
  <c r="M322" i="28"/>
  <c r="M320" i="28"/>
  <c r="M319" i="28"/>
  <c r="M318" i="28"/>
  <c r="M316" i="28"/>
  <c r="M315" i="28"/>
  <c r="M314" i="28"/>
  <c r="M312" i="28"/>
  <c r="M311" i="28"/>
  <c r="M310" i="28"/>
  <c r="M308" i="28"/>
  <c r="M307" i="28"/>
  <c r="M306" i="28"/>
  <c r="M280" i="28"/>
  <c r="M279" i="28"/>
  <c r="M278" i="28"/>
  <c r="M276" i="28"/>
  <c r="M275" i="28"/>
  <c r="M274" i="28"/>
  <c r="M272" i="28"/>
  <c r="M271" i="28"/>
  <c r="M270" i="28"/>
  <c r="M268" i="28"/>
  <c r="M267" i="28"/>
  <c r="M266" i="28"/>
  <c r="M264" i="28"/>
  <c r="M263" i="28"/>
  <c r="M262" i="28"/>
  <c r="M260" i="28"/>
  <c r="M259" i="28"/>
  <c r="M258" i="28"/>
  <c r="M256" i="28"/>
  <c r="M255" i="28"/>
  <c r="M254" i="28"/>
  <c r="M251" i="28"/>
  <c r="M250" i="28"/>
  <c r="M249" i="28"/>
  <c r="M247" i="28"/>
  <c r="M246" i="28"/>
  <c r="M245" i="28"/>
  <c r="M243" i="28"/>
  <c r="M242" i="28"/>
  <c r="M241" i="28"/>
  <c r="M239" i="28"/>
  <c r="M238" i="28"/>
  <c r="M237" i="28"/>
  <c r="M235" i="28"/>
  <c r="M234" i="28"/>
  <c r="M233" i="28"/>
  <c r="M231" i="28"/>
  <c r="M230" i="28"/>
  <c r="M229" i="28"/>
  <c r="M227" i="28"/>
  <c r="M226" i="28"/>
  <c r="M225" i="28"/>
  <c r="M223" i="28"/>
  <c r="M222" i="28"/>
  <c r="M221" i="28"/>
  <c r="M219" i="28"/>
  <c r="M218" i="28"/>
  <c r="M217" i="28"/>
  <c r="M215" i="28"/>
  <c r="M214" i="28"/>
  <c r="M213" i="28"/>
  <c r="M211" i="28"/>
  <c r="M210" i="28"/>
  <c r="M209" i="28"/>
  <c r="M207" i="28"/>
  <c r="M206" i="28"/>
  <c r="M205" i="28"/>
  <c r="M203" i="28"/>
  <c r="M202" i="28"/>
  <c r="M201" i="28"/>
  <c r="M199" i="28"/>
  <c r="M197" i="28"/>
  <c r="M195" i="28"/>
  <c r="M193" i="28"/>
  <c r="M191" i="28"/>
  <c r="M190" i="28"/>
  <c r="M189" i="28"/>
  <c r="M187" i="28"/>
  <c r="M185" i="28"/>
  <c r="M183" i="28"/>
  <c r="M181" i="28"/>
  <c r="M179" i="28"/>
  <c r="M178" i="28"/>
  <c r="M177" i="28"/>
  <c r="M175" i="28"/>
  <c r="M174" i="28"/>
  <c r="M173" i="28"/>
  <c r="M171" i="28"/>
  <c r="M169" i="28"/>
  <c r="M167" i="28"/>
  <c r="M166" i="28"/>
  <c r="M165" i="28"/>
  <c r="M163" i="28"/>
  <c r="M161" i="28"/>
  <c r="M186" i="28" l="1"/>
  <c r="M162" i="28"/>
  <c r="M194" i="28"/>
  <c r="M170" i="28"/>
  <c r="M224" i="28"/>
  <c r="M253" i="28"/>
  <c r="M265" i="28"/>
  <c r="M273" i="28"/>
  <c r="M305" i="28"/>
  <c r="M325" i="28"/>
  <c r="M172" i="28"/>
  <c r="M196" i="28"/>
  <c r="M244" i="28"/>
  <c r="M182" i="28"/>
  <c r="M198" i="28"/>
  <c r="M200" i="28"/>
  <c r="M248" i="28"/>
  <c r="M208" i="28"/>
  <c r="M240" i="28"/>
  <c r="M257" i="28"/>
  <c r="M261" i="28"/>
  <c r="M269" i="28"/>
  <c r="M277" i="28"/>
  <c r="M309" i="28"/>
  <c r="M313" i="28"/>
  <c r="M317" i="28"/>
  <c r="M321" i="28"/>
  <c r="M164" i="28"/>
  <c r="M180" i="28"/>
  <c r="M188" i="28"/>
  <c r="M212" i="28"/>
  <c r="M228" i="28"/>
  <c r="M216" i="28"/>
  <c r="M232" i="28"/>
  <c r="M168" i="28"/>
  <c r="M176" i="28"/>
  <c r="M184" i="28"/>
  <c r="M192" i="28"/>
  <c r="M204" i="28"/>
  <c r="M220" i="28"/>
  <c r="M236" i="28"/>
  <c r="M252" i="28"/>
  <c r="B18" i="28" l="1"/>
  <c r="B19" i="28" l="1"/>
  <c r="B20" i="28" l="1"/>
  <c r="B21" i="28" l="1"/>
  <c r="B3" i="31"/>
  <c r="B22" i="28" l="1"/>
  <c r="B23" i="28" l="1"/>
  <c r="B24" i="28" l="1"/>
  <c r="B25" i="28" l="1"/>
  <c r="B26" i="28" l="1"/>
  <c r="B27" i="28" l="1"/>
  <c r="B28" i="28" l="1"/>
  <c r="B29" i="28" l="1"/>
  <c r="B30" i="28" l="1"/>
  <c r="B31" i="28" l="1"/>
  <c r="B32" i="28" l="1"/>
  <c r="B33" i="28" l="1"/>
  <c r="B34" i="28" l="1"/>
  <c r="B35" i="28" l="1"/>
  <c r="B36" i="28" l="1"/>
  <c r="B37" i="28" l="1"/>
  <c r="B38" i="28" s="1"/>
  <c r="M148" i="28" l="1"/>
  <c r="M147" i="28"/>
  <c r="M146" i="28"/>
  <c r="M145" i="28"/>
  <c r="M144" i="28"/>
  <c r="M143" i="28"/>
  <c r="M141" i="28"/>
  <c r="M140" i="28"/>
  <c r="M139" i="28"/>
  <c r="M138" i="28"/>
  <c r="M137" i="28"/>
  <c r="M142" i="28"/>
  <c r="M160" i="28" l="1"/>
  <c r="M159" i="28"/>
  <c r="M158" i="28"/>
  <c r="M157" i="28"/>
  <c r="M156" i="28"/>
  <c r="M155" i="28"/>
  <c r="M154" i="28"/>
  <c r="M153" i="28"/>
  <c r="M152" i="28"/>
  <c r="M151" i="28"/>
  <c r="M150" i="28"/>
  <c r="M149" i="28"/>
  <c r="M136" i="28"/>
  <c r="M135" i="28"/>
  <c r="M134" i="28"/>
  <c r="M132" i="28"/>
  <c r="M131" i="28"/>
  <c r="M130" i="28"/>
  <c r="M129" i="28"/>
  <c r="M128" i="28"/>
  <c r="M127" i="28"/>
  <c r="M126" i="28"/>
  <c r="M125" i="28"/>
  <c r="M124" i="28"/>
  <c r="M122" i="28"/>
  <c r="M121" i="28"/>
  <c r="M120" i="28"/>
  <c r="M118" i="28"/>
  <c r="M117" i="28"/>
  <c r="M116" i="28"/>
  <c r="M115" i="28"/>
  <c r="M114" i="28"/>
  <c r="M113" i="28" l="1"/>
  <c r="M119" i="28"/>
  <c r="M123" i="28"/>
  <c r="M133" i="28"/>
  <c r="M112" i="28" l="1"/>
  <c r="M111" i="28"/>
  <c r="M110" i="28"/>
  <c r="M109" i="28"/>
  <c r="M108" i="28"/>
  <c r="M107" i="28"/>
  <c r="M106" i="28"/>
  <c r="M105" i="28"/>
  <c r="M104" i="28"/>
  <c r="M103" i="28"/>
  <c r="M102" i="28"/>
  <c r="M101" i="28"/>
  <c r="M100" i="28"/>
  <c r="M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M81" i="28"/>
  <c r="M80" i="28"/>
  <c r="M79" i="28"/>
  <c r="M78" i="28"/>
  <c r="M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3" i="28"/>
  <c r="M41" i="28"/>
  <c r="M39" i="28"/>
  <c r="M37" i="28"/>
  <c r="M35" i="28"/>
  <c r="M33" i="28"/>
  <c r="M31" i="28"/>
  <c r="M29" i="28"/>
  <c r="M27" i="28"/>
  <c r="M25" i="28"/>
  <c r="M23" i="28"/>
  <c r="M21" i="28"/>
  <c r="M19" i="28"/>
  <c r="M17" i="28"/>
  <c r="M18" i="28" l="1"/>
  <c r="M20" i="28"/>
  <c r="M22" i="28"/>
  <c r="M24" i="28"/>
  <c r="M26" i="28"/>
  <c r="M28" i="28"/>
  <c r="M30" i="28"/>
  <c r="M32" i="28"/>
  <c r="M34" i="28"/>
  <c r="M36" i="28"/>
  <c r="M38" i="28"/>
  <c r="M40" i="28"/>
  <c r="M42" i="28"/>
  <c r="M44" i="28"/>
  <c r="F38" i="28" l="1"/>
  <c r="E38" i="28"/>
  <c r="D38" i="28"/>
  <c r="D27" i="28"/>
  <c r="D17" i="28"/>
  <c r="D35" i="28"/>
  <c r="D36" i="28"/>
  <c r="D32" i="28"/>
  <c r="D28" i="28"/>
  <c r="D24" i="28"/>
  <c r="D20" i="28"/>
  <c r="D31" i="28"/>
  <c r="D23" i="28"/>
  <c r="D19" i="28"/>
  <c r="D34" i="28"/>
  <c r="D30" i="28"/>
  <c r="D26" i="28"/>
  <c r="D22" i="28"/>
  <c r="D18" i="28"/>
  <c r="D37" i="28"/>
  <c r="D33" i="28"/>
  <c r="D29" i="28"/>
  <c r="D25" i="28"/>
  <c r="D21" i="28"/>
  <c r="E37" i="28"/>
  <c r="F35" i="28"/>
  <c r="F33" i="28"/>
  <c r="F31" i="28"/>
  <c r="E29" i="28"/>
  <c r="F27" i="28"/>
  <c r="F25" i="28"/>
  <c r="F23" i="28"/>
  <c r="E21" i="28"/>
  <c r="F19" i="28"/>
  <c r="F17" i="28"/>
  <c r="F37" i="28"/>
  <c r="E35" i="28"/>
  <c r="E33" i="28"/>
  <c r="E31" i="28"/>
  <c r="F29" i="28"/>
  <c r="E27" i="28"/>
  <c r="E25" i="28"/>
  <c r="E23" i="28"/>
  <c r="F21" i="28"/>
  <c r="E19" i="28"/>
  <c r="E17" i="28"/>
  <c r="F36" i="28"/>
  <c r="F34" i="28"/>
  <c r="F32" i="28"/>
  <c r="F30" i="28"/>
  <c r="F28" i="28"/>
  <c r="F26" i="28"/>
  <c r="F24" i="28"/>
  <c r="F22" i="28"/>
  <c r="E20" i="28"/>
  <c r="F18" i="28"/>
  <c r="E36" i="28"/>
  <c r="E34" i="28"/>
  <c r="E32" i="28"/>
  <c r="E30" i="28"/>
  <c r="E28" i="28"/>
  <c r="E26" i="28"/>
  <c r="E24" i="28"/>
  <c r="E22" i="28"/>
  <c r="F20" i="28"/>
  <c r="E18" i="28"/>
  <c r="K16" i="77" l="1"/>
  <c r="K14" i="77"/>
  <c r="K23" i="77"/>
  <c r="K25" i="77"/>
  <c r="K26" i="77" s="1"/>
  <c r="K27" i="77" s="1"/>
  <c r="K28" i="77" s="1"/>
  <c r="K29" i="77" s="1"/>
  <c r="K30" i="77" s="1"/>
  <c r="K31" i="77" s="1"/>
  <c r="K32" i="77" s="1"/>
  <c r="K33" i="77" s="1"/>
  <c r="K34" i="77" s="1"/>
  <c r="K35" i="77" s="1"/>
  <c r="K36" i="77" s="1"/>
  <c r="K37" i="77" s="1"/>
  <c r="K38" i="77" s="1"/>
  <c r="K39" i="77" s="1"/>
  <c r="K40" i="77" s="1"/>
  <c r="K41" i="77" s="1"/>
  <c r="K42" i="77" s="1"/>
  <c r="K18" i="77"/>
  <c r="K13" i="77"/>
  <c r="K24" i="77"/>
  <c r="K22" i="77"/>
  <c r="K15" i="77"/>
  <c r="K17" i="77"/>
  <c r="K19" i="77"/>
  <c r="K20" i="77"/>
  <c r="K21" i="77"/>
  <c r="J9" i="31"/>
  <c r="B8" i="31" s="1"/>
  <c r="K50" i="77" l="1"/>
  <c r="J8" i="31"/>
  <c r="I133" i="31" l="1"/>
  <c r="I253" i="31" s="1"/>
  <c r="I25" i="31"/>
  <c r="I14" i="31"/>
  <c r="K9" i="31"/>
  <c r="I134" i="31" l="1"/>
  <c r="I254" i="31" s="1"/>
  <c r="I145" i="31"/>
  <c r="I265" i="31" s="1"/>
  <c r="I26" i="31"/>
  <c r="I15" i="31"/>
  <c r="I37" i="31"/>
  <c r="I157" i="31" l="1"/>
  <c r="I49" i="31"/>
  <c r="I146" i="31"/>
  <c r="I266" i="31" s="1"/>
  <c r="I38" i="31"/>
  <c r="I135" i="31"/>
  <c r="I255" i="31" s="1"/>
  <c r="I27" i="31"/>
  <c r="I16" i="31"/>
  <c r="I147" i="31" l="1"/>
  <c r="I267" i="31" s="1"/>
  <c r="I39" i="31"/>
  <c r="I169" i="31"/>
  <c r="I61" i="31"/>
  <c r="I136" i="31"/>
  <c r="I256" i="31" s="1"/>
  <c r="I17" i="31"/>
  <c r="I28" i="31"/>
  <c r="I158" i="31"/>
  <c r="I50" i="31"/>
  <c r="I170" i="31" l="1"/>
  <c r="I62" i="31"/>
  <c r="I148" i="31"/>
  <c r="I268" i="31" s="1"/>
  <c r="I40" i="31"/>
  <c r="I159" i="31"/>
  <c r="I51" i="31"/>
  <c r="I137" i="31"/>
  <c r="I257" i="31" s="1"/>
  <c r="I29" i="31"/>
  <c r="I18" i="31"/>
  <c r="I181" i="31"/>
  <c r="I73" i="31"/>
  <c r="I193" i="31" l="1"/>
  <c r="I138" i="31"/>
  <c r="I258" i="31" s="1"/>
  <c r="I19" i="31"/>
  <c r="I30" i="31"/>
  <c r="I182" i="31"/>
  <c r="I74" i="31"/>
  <c r="I85" i="31"/>
  <c r="I149" i="31"/>
  <c r="I269" i="31" s="1"/>
  <c r="I41" i="31"/>
  <c r="I171" i="31"/>
  <c r="I63" i="31"/>
  <c r="I160" i="31"/>
  <c r="I52" i="31"/>
  <c r="I194" i="31" l="1"/>
  <c r="I205" i="31"/>
  <c r="I172" i="31"/>
  <c r="I64" i="31"/>
  <c r="I161" i="31"/>
  <c r="I53" i="31"/>
  <c r="I97" i="31"/>
  <c r="I150" i="31"/>
  <c r="I270" i="31" s="1"/>
  <c r="I42" i="31"/>
  <c r="I183" i="31"/>
  <c r="I75" i="31"/>
  <c r="I86" i="31"/>
  <c r="I139" i="31"/>
  <c r="I259" i="31" s="1"/>
  <c r="I31" i="31"/>
  <c r="I20" i="31"/>
  <c r="I206" i="31" l="1"/>
  <c r="I217" i="31"/>
  <c r="I195" i="31"/>
  <c r="I151" i="31"/>
  <c r="I271" i="31" s="1"/>
  <c r="I43" i="31"/>
  <c r="I87" i="31"/>
  <c r="I162" i="31"/>
  <c r="I54" i="31"/>
  <c r="I109" i="31"/>
  <c r="I184" i="31"/>
  <c r="I76" i="31"/>
  <c r="I140" i="31"/>
  <c r="I260" i="31" s="1"/>
  <c r="I21" i="31"/>
  <c r="I32" i="31"/>
  <c r="I98" i="31"/>
  <c r="I173" i="31"/>
  <c r="I65" i="31"/>
  <c r="I229" i="31" l="1"/>
  <c r="I218" i="31"/>
  <c r="I196" i="31"/>
  <c r="I207" i="31"/>
  <c r="I152" i="31"/>
  <c r="I272" i="31" s="1"/>
  <c r="I44" i="31"/>
  <c r="I174" i="31"/>
  <c r="I66" i="31"/>
  <c r="I185" i="31"/>
  <c r="I77" i="31"/>
  <c r="I110" i="31"/>
  <c r="I141" i="31"/>
  <c r="I261" i="31" s="1"/>
  <c r="I33" i="31"/>
  <c r="I22" i="31"/>
  <c r="I88" i="31"/>
  <c r="I121" i="31"/>
  <c r="I99" i="31"/>
  <c r="I163" i="31"/>
  <c r="I55" i="31"/>
  <c r="I208" i="31" l="1"/>
  <c r="I230" i="31"/>
  <c r="I197" i="31"/>
  <c r="I219" i="31"/>
  <c r="I241" i="31"/>
  <c r="I175" i="31"/>
  <c r="I67" i="31"/>
  <c r="I100" i="31"/>
  <c r="I153" i="31"/>
  <c r="I273" i="31" s="1"/>
  <c r="I45" i="31"/>
  <c r="I122" i="31"/>
  <c r="I164" i="31"/>
  <c r="I56" i="31"/>
  <c r="I111" i="31"/>
  <c r="I142" i="31"/>
  <c r="I262" i="31" s="1"/>
  <c r="I23" i="31"/>
  <c r="I34" i="31"/>
  <c r="I89" i="31"/>
  <c r="I186" i="31"/>
  <c r="I78" i="31"/>
  <c r="I209" i="31" l="1"/>
  <c r="I231" i="31"/>
  <c r="I220" i="31"/>
  <c r="I198" i="31"/>
  <c r="I242" i="31"/>
  <c r="I90" i="31"/>
  <c r="I143" i="31"/>
  <c r="I263" i="31" s="1"/>
  <c r="I35" i="31"/>
  <c r="I24" i="31"/>
  <c r="I123" i="31"/>
  <c r="I187" i="31"/>
  <c r="I79" i="31"/>
  <c r="I101" i="31"/>
  <c r="I154" i="31"/>
  <c r="I274" i="31" s="1"/>
  <c r="I46" i="31"/>
  <c r="I176" i="31"/>
  <c r="I68" i="31"/>
  <c r="I165" i="31"/>
  <c r="I57" i="31"/>
  <c r="I112" i="31"/>
  <c r="I210" i="31" l="1"/>
  <c r="I221" i="31"/>
  <c r="I232" i="31"/>
  <c r="I199" i="31"/>
  <c r="I243" i="31"/>
  <c r="I177" i="31"/>
  <c r="I69" i="31"/>
  <c r="I188" i="31"/>
  <c r="I80" i="31"/>
  <c r="I113" i="31"/>
  <c r="I91" i="31"/>
  <c r="I155" i="31"/>
  <c r="I275" i="31" s="1"/>
  <c r="I47" i="31"/>
  <c r="I124" i="31"/>
  <c r="I166" i="31"/>
  <c r="I58" i="31"/>
  <c r="I144" i="31"/>
  <c r="I264" i="31" s="1"/>
  <c r="I36" i="31"/>
  <c r="I102" i="31"/>
  <c r="I233" i="31" l="1"/>
  <c r="I200" i="31"/>
  <c r="I222" i="31"/>
  <c r="I211" i="31"/>
  <c r="I244" i="31"/>
  <c r="I114" i="31"/>
  <c r="I103" i="31"/>
  <c r="I189" i="31"/>
  <c r="I81" i="31"/>
  <c r="I156" i="31"/>
  <c r="I276" i="31" s="1"/>
  <c r="I48" i="31"/>
  <c r="I178" i="31"/>
  <c r="I70" i="31"/>
  <c r="I167" i="31"/>
  <c r="I59" i="31"/>
  <c r="I125" i="31"/>
  <c r="I92" i="31"/>
  <c r="I223" i="31" l="1"/>
  <c r="I234" i="31"/>
  <c r="I201" i="31"/>
  <c r="I212" i="31"/>
  <c r="I245" i="31"/>
  <c r="I104" i="31"/>
  <c r="I190" i="31"/>
  <c r="I82" i="31"/>
  <c r="I93" i="31"/>
  <c r="I179" i="31"/>
  <c r="I71" i="31"/>
  <c r="I168" i="31"/>
  <c r="I60" i="31"/>
  <c r="I115" i="31"/>
  <c r="I126" i="31"/>
  <c r="I202" i="31" l="1"/>
  <c r="I235" i="31"/>
  <c r="I224" i="31"/>
  <c r="I213" i="31"/>
  <c r="I246" i="31"/>
  <c r="I127" i="31"/>
  <c r="I191" i="31"/>
  <c r="I83" i="31"/>
  <c r="I105" i="31"/>
  <c r="I94" i="31"/>
  <c r="I180" i="31"/>
  <c r="I72" i="31"/>
  <c r="I116" i="31"/>
  <c r="I236" i="31" l="1"/>
  <c r="I225" i="31"/>
  <c r="I203" i="31"/>
  <c r="I214" i="31"/>
  <c r="I247" i="31"/>
  <c r="I117" i="31"/>
  <c r="I95" i="31"/>
  <c r="I128" i="31"/>
  <c r="I192" i="31"/>
  <c r="I84" i="31"/>
  <c r="I106" i="31"/>
  <c r="I204" i="31" l="1"/>
  <c r="I237" i="31"/>
  <c r="I226" i="31"/>
  <c r="I215" i="31"/>
  <c r="I248" i="31"/>
  <c r="I118" i="31"/>
  <c r="I107" i="31"/>
  <c r="I96" i="31"/>
  <c r="I129" i="31"/>
  <c r="I227" i="31" l="1"/>
  <c r="I238" i="31"/>
  <c r="I216" i="31"/>
  <c r="I249" i="31"/>
  <c r="I119" i="31"/>
  <c r="I108" i="31"/>
  <c r="I130" i="31"/>
  <c r="I228" i="31" l="1"/>
  <c r="I239" i="31"/>
  <c r="I250" i="31"/>
  <c r="I131" i="31"/>
  <c r="I120" i="31"/>
  <c r="I240" i="31" l="1"/>
  <c r="I251" i="31"/>
  <c r="I132" i="31"/>
  <c r="I252" i="31" l="1"/>
  <c r="B21" i="77" l="1"/>
  <c r="B22" i="77" l="1"/>
  <c r="B23" i="77" l="1"/>
  <c r="B24" i="77" l="1"/>
  <c r="B25" i="77" l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I76" i="25" l="1"/>
  <c r="B11" i="77" l="1"/>
  <c r="B12" i="77" l="1"/>
  <c r="B13" i="77" l="1"/>
  <c r="B14" i="77" l="1"/>
  <c r="B15" i="77" l="1"/>
  <c r="B16" i="77" l="1"/>
  <c r="B17" i="77" l="1"/>
  <c r="B18" i="77" l="1"/>
  <c r="B20" i="77" l="1"/>
  <c r="B19" i="77"/>
  <c r="B50" i="77" l="1"/>
  <c r="C9" i="28" l="1"/>
  <c r="C30" i="28" l="1"/>
  <c r="C26" i="28"/>
  <c r="C31" i="28"/>
  <c r="C21" i="28"/>
  <c r="C27" i="28"/>
  <c r="C18" i="28"/>
  <c r="C33" i="28"/>
  <c r="C29" i="28"/>
  <c r="C25" i="28"/>
  <c r="C38" i="28"/>
  <c r="C32" i="28"/>
  <c r="C34" i="28"/>
  <c r="C37" i="28"/>
  <c r="C19" i="28"/>
  <c r="C23" i="28"/>
  <c r="C28" i="28"/>
  <c r="C17" i="28"/>
  <c r="C35" i="28"/>
  <c r="C20" i="28"/>
  <c r="C36" i="28"/>
  <c r="C24" i="28"/>
  <c r="C22" i="28"/>
  <c r="G57" i="25" l="1"/>
  <c r="E57" i="25"/>
  <c r="G53" i="25"/>
  <c r="E53" i="25"/>
  <c r="J13" i="31" l="1"/>
  <c r="B13" i="25" s="1"/>
  <c r="L16" i="31"/>
  <c r="L17" i="31" s="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L28" i="31" s="1"/>
  <c r="L29" i="31" s="1"/>
  <c r="L30" i="31" s="1"/>
  <c r="L31" i="31" s="1"/>
  <c r="L32" i="31" s="1"/>
  <c r="L33" i="31" s="1"/>
  <c r="L34" i="31" s="1"/>
  <c r="L35" i="31" s="1"/>
  <c r="L36" i="31" s="1"/>
  <c r="L37" i="31" s="1"/>
  <c r="L38" i="31" s="1"/>
  <c r="B14" i="31"/>
  <c r="B15" i="31" l="1"/>
  <c r="J14" i="31"/>
  <c r="L39" i="31"/>
  <c r="L40" i="31" l="1"/>
  <c r="B16" i="31"/>
  <c r="J15" i="31"/>
  <c r="J16" i="31" l="1"/>
  <c r="B17" i="31"/>
  <c r="L41" i="31"/>
  <c r="L42" i="31" l="1"/>
  <c r="J17" i="31"/>
  <c r="B18" i="31"/>
  <c r="B19" i="31" l="1"/>
  <c r="J18" i="31"/>
  <c r="B20" i="31" l="1"/>
  <c r="J19" i="31"/>
  <c r="J20" i="31" l="1"/>
  <c r="B21" i="31"/>
  <c r="B22" i="31" l="1"/>
  <c r="J21" i="31"/>
  <c r="B23" i="31" l="1"/>
  <c r="J22" i="31"/>
  <c r="J23" i="31" l="1"/>
  <c r="B24" i="31"/>
  <c r="J24" i="31" l="1"/>
  <c r="J25" i="31" l="1"/>
  <c r="J26" i="31" l="1"/>
  <c r="J27" i="31" l="1"/>
  <c r="B28" i="25" l="1"/>
  <c r="J28" i="31"/>
  <c r="B29" i="25" l="1"/>
  <c r="J29" i="31"/>
  <c r="J30" i="31" l="1"/>
  <c r="B30" i="25"/>
  <c r="A73" i="25" l="1"/>
  <c r="A72" i="25"/>
  <c r="J31" i="31"/>
  <c r="B31" i="25"/>
  <c r="B32" i="25" l="1"/>
  <c r="J32" i="31"/>
  <c r="J33" i="31" l="1"/>
  <c r="B33" i="25"/>
  <c r="J34" i="31" l="1"/>
  <c r="B34" i="25"/>
  <c r="A74" i="25" l="1"/>
  <c r="J35" i="31"/>
  <c r="J36" i="31" l="1"/>
  <c r="J37" i="31" l="1"/>
  <c r="J38" i="31" l="1"/>
  <c r="J39" i="31" l="1"/>
  <c r="J40" i="31" l="1"/>
  <c r="J41" i="31" l="1"/>
  <c r="J42" i="31" l="1"/>
  <c r="J43" i="31" l="1"/>
  <c r="J44" i="31" l="1"/>
  <c r="J45" i="31" l="1"/>
  <c r="J46" i="31" l="1"/>
  <c r="J47" i="31" l="1"/>
  <c r="J48" i="31" l="1"/>
  <c r="J49" i="31" l="1"/>
  <c r="J50" i="31" l="1"/>
  <c r="J51" i="31" l="1"/>
  <c r="J52" i="31" l="1"/>
  <c r="J53" i="31" l="1"/>
  <c r="J54" i="31" l="1"/>
  <c r="J55" i="31" l="1"/>
  <c r="J56" i="31" l="1"/>
  <c r="J57" i="31" l="1"/>
  <c r="J58" i="31" l="1"/>
  <c r="J59" i="31" l="1"/>
  <c r="J60" i="31" l="1"/>
  <c r="J61" i="31" l="1"/>
  <c r="J62" i="31" l="1"/>
  <c r="J63" i="31" l="1"/>
  <c r="J64" i="31" l="1"/>
  <c r="J65" i="31" l="1"/>
  <c r="J66" i="31" l="1"/>
  <c r="J67" i="31" l="1"/>
  <c r="J68" i="31" l="1"/>
  <c r="J69" i="31" l="1"/>
  <c r="J70" i="31" l="1"/>
  <c r="J71" i="31" l="1"/>
  <c r="J72" i="31" l="1"/>
  <c r="J73" i="31" l="1"/>
  <c r="J74" i="31" l="1"/>
  <c r="J75" i="31" l="1"/>
  <c r="J76" i="31" l="1"/>
  <c r="J77" i="31" l="1"/>
  <c r="J78" i="31" l="1"/>
  <c r="J79" i="31" l="1"/>
  <c r="J80" i="31" l="1"/>
  <c r="J81" i="31" l="1"/>
  <c r="J82" i="31" l="1"/>
  <c r="J83" i="31" l="1"/>
  <c r="J84" i="31" l="1"/>
  <c r="J85" i="31" l="1"/>
  <c r="J86" i="31" l="1"/>
  <c r="J87" i="31" l="1"/>
  <c r="J88" i="31" l="1"/>
  <c r="J89" i="31" l="1"/>
  <c r="J90" i="31" l="1"/>
  <c r="J91" i="31" l="1"/>
  <c r="J92" i="31" l="1"/>
  <c r="J93" i="31" l="1"/>
  <c r="J94" i="31" l="1"/>
  <c r="J95" i="31" l="1"/>
  <c r="J96" i="31" l="1"/>
  <c r="J97" i="31" l="1"/>
  <c r="J98" i="31" l="1"/>
  <c r="J99" i="31" l="1"/>
  <c r="J100" i="31" l="1"/>
  <c r="J101" i="31" l="1"/>
  <c r="J102" i="31" l="1"/>
  <c r="J103" i="31" l="1"/>
  <c r="J104" i="31" l="1"/>
  <c r="J105" i="31" l="1"/>
  <c r="J106" i="31" l="1"/>
  <c r="J107" i="31" l="1"/>
  <c r="J108" i="31" l="1"/>
  <c r="J109" i="31" l="1"/>
  <c r="J110" i="31" l="1"/>
  <c r="J111" i="31" l="1"/>
  <c r="J112" i="31" l="1"/>
  <c r="J113" i="31" l="1"/>
  <c r="J114" i="31" l="1"/>
  <c r="J115" i="31" l="1"/>
  <c r="J116" i="31" l="1"/>
  <c r="J117" i="31" l="1"/>
  <c r="J118" i="31" l="1"/>
  <c r="J119" i="31" l="1"/>
  <c r="J120" i="31" l="1"/>
  <c r="J121" i="31" l="1"/>
  <c r="J122" i="31" l="1"/>
  <c r="J123" i="31" l="1"/>
  <c r="J124" i="31" l="1"/>
  <c r="J125" i="31" l="1"/>
  <c r="J126" i="31" l="1"/>
  <c r="J127" i="31" l="1"/>
  <c r="J128" i="31" l="1"/>
  <c r="J129" i="31" l="1"/>
  <c r="J130" i="31" l="1"/>
  <c r="J131" i="31" l="1"/>
  <c r="J132" i="31" l="1"/>
  <c r="J133" i="31" l="1"/>
  <c r="J134" i="31" l="1"/>
  <c r="J135" i="31" l="1"/>
  <c r="J136" i="31" l="1"/>
  <c r="J137" i="31" l="1"/>
  <c r="J138" i="31" l="1"/>
  <c r="J139" i="31" l="1"/>
  <c r="J140" i="31" l="1"/>
  <c r="J141" i="31" l="1"/>
  <c r="J142" i="31" l="1"/>
  <c r="J143" i="31" l="1"/>
  <c r="J144" i="31" l="1"/>
  <c r="J145" i="31" l="1"/>
  <c r="J146" i="31" l="1"/>
  <c r="J147" i="31" l="1"/>
  <c r="J148" i="31" l="1"/>
  <c r="J149" i="31" l="1"/>
  <c r="J150" i="31" l="1"/>
  <c r="J151" i="31" l="1"/>
  <c r="J152" i="31" l="1"/>
  <c r="J153" i="31" l="1"/>
  <c r="J154" i="31" l="1"/>
  <c r="J155" i="31" l="1"/>
  <c r="J156" i="31" l="1"/>
  <c r="J157" i="31" l="1"/>
  <c r="J158" i="31" l="1"/>
  <c r="J159" i="31" l="1"/>
  <c r="J160" i="31" l="1"/>
  <c r="J161" i="31" l="1"/>
  <c r="J162" i="31" l="1"/>
  <c r="J163" i="31" l="1"/>
  <c r="J164" i="31" l="1"/>
  <c r="J165" i="31" l="1"/>
  <c r="J166" i="31" l="1"/>
  <c r="J167" i="31" l="1"/>
  <c r="J168" i="31" l="1"/>
  <c r="J169" i="31" l="1"/>
  <c r="J170" i="31" l="1"/>
  <c r="J171" i="31" l="1"/>
  <c r="J172" i="31" l="1"/>
  <c r="J173" i="31" l="1"/>
  <c r="J174" i="31" l="1"/>
  <c r="J175" i="31" l="1"/>
  <c r="J176" i="31" l="1"/>
  <c r="J177" i="31" l="1"/>
  <c r="J178" i="31" l="1"/>
  <c r="J179" i="31" l="1"/>
  <c r="J180" i="31" l="1"/>
  <c r="J181" i="31" l="1"/>
  <c r="J182" i="31" l="1"/>
  <c r="J183" i="31" l="1"/>
  <c r="J184" i="31" l="1"/>
  <c r="J185" i="31" l="1"/>
  <c r="J186" i="31" l="1"/>
  <c r="J187" i="31" l="1"/>
  <c r="J188" i="31" l="1"/>
  <c r="J189" i="31" l="1"/>
  <c r="J190" i="31" l="1"/>
  <c r="J191" i="31" l="1"/>
  <c r="J192" i="31" l="1"/>
  <c r="J193" i="31" l="1"/>
  <c r="J194" i="31" l="1"/>
  <c r="J195" i="31" l="1"/>
  <c r="J196" i="31" l="1"/>
  <c r="J197" i="31" l="1"/>
  <c r="J198" i="31" l="1"/>
  <c r="J199" i="31" l="1"/>
  <c r="J200" i="31" l="1"/>
  <c r="J201" i="31" l="1"/>
  <c r="J202" i="31" l="1"/>
  <c r="J203" i="31" l="1"/>
  <c r="J204" i="31" l="1"/>
  <c r="J205" i="31" l="1"/>
  <c r="J206" i="31" l="1"/>
  <c r="J207" i="31" l="1"/>
  <c r="J208" i="31" l="1"/>
  <c r="J209" i="31" l="1"/>
  <c r="J210" i="31" l="1"/>
  <c r="J211" i="31" l="1"/>
  <c r="J212" i="31" l="1"/>
  <c r="J213" i="31" l="1"/>
  <c r="J214" i="31" l="1"/>
  <c r="J215" i="31" l="1"/>
  <c r="J216" i="31" l="1"/>
  <c r="J217" i="31" l="1"/>
  <c r="J218" i="31" l="1"/>
  <c r="J219" i="31" l="1"/>
  <c r="J220" i="31" l="1"/>
  <c r="J221" i="31" l="1"/>
  <c r="J222" i="31" l="1"/>
  <c r="J223" i="31" l="1"/>
  <c r="J224" i="31" l="1"/>
  <c r="J225" i="31" l="1"/>
  <c r="J226" i="31" l="1"/>
  <c r="J227" i="31" l="1"/>
  <c r="J228" i="31" l="1"/>
  <c r="J229" i="31" l="1"/>
  <c r="J230" i="31" l="1"/>
  <c r="J231" i="31" l="1"/>
  <c r="J232" i="31" l="1"/>
  <c r="J233" i="31" l="1"/>
  <c r="J234" i="31" l="1"/>
  <c r="J235" i="31" l="1"/>
  <c r="J236" i="31" l="1"/>
  <c r="J237" i="31" l="1"/>
  <c r="J238" i="31" l="1"/>
  <c r="J239" i="31" l="1"/>
  <c r="J240" i="31" l="1"/>
  <c r="J241" i="31" l="1"/>
  <c r="J242" i="31" l="1"/>
  <c r="J243" i="31" l="1"/>
  <c r="J244" i="31" l="1"/>
  <c r="J245" i="31" l="1"/>
  <c r="J246" i="31" l="1"/>
  <c r="J247" i="31" l="1"/>
  <c r="J248" i="31" l="1"/>
  <c r="J249" i="31" l="1"/>
  <c r="J250" i="31" l="1"/>
  <c r="J251" i="31" l="1"/>
  <c r="J252" i="31" l="1"/>
  <c r="J253" i="31" l="1"/>
  <c r="J254" i="31" l="1"/>
  <c r="J255" i="31" l="1"/>
  <c r="J256" i="31" l="1"/>
  <c r="J257" i="31" l="1"/>
  <c r="J258" i="31" l="1"/>
  <c r="J259" i="31" l="1"/>
  <c r="J260" i="31" l="1"/>
  <c r="J261" i="31" l="1"/>
  <c r="J262" i="31" l="1"/>
  <c r="J263" i="31" l="1"/>
  <c r="J264" i="31" l="1"/>
  <c r="J265" i="31" l="1"/>
  <c r="J266" i="31" l="1"/>
  <c r="J267" i="31" l="1"/>
  <c r="J268" i="31" l="1"/>
  <c r="J269" i="31" l="1"/>
  <c r="J270" i="31" l="1"/>
  <c r="J271" i="31" l="1"/>
  <c r="J272" i="31" l="1"/>
  <c r="J273" i="31" l="1"/>
  <c r="J274" i="31" l="1"/>
  <c r="J275" i="31" l="1"/>
  <c r="J276" i="31"/>
  <c r="N39" i="31" l="1"/>
  <c r="N38" i="31"/>
  <c r="M40" i="31"/>
  <c r="M38" i="31"/>
  <c r="O38" i="31"/>
  <c r="M39" i="31"/>
  <c r="O39" i="31"/>
  <c r="M41" i="31"/>
  <c r="N41" i="31"/>
  <c r="O40" i="31"/>
  <c r="N40" i="31"/>
  <c r="O41" i="31"/>
  <c r="R41" i="31" l="1"/>
  <c r="P41" i="31"/>
  <c r="Q41" i="31"/>
  <c r="P38" i="31"/>
  <c r="Q38" i="31"/>
  <c r="R40" i="31"/>
  <c r="P40" i="31"/>
  <c r="Q40" i="31"/>
  <c r="Q39" i="31"/>
  <c r="P39" i="31"/>
  <c r="R38" i="31"/>
  <c r="R39" i="31"/>
  <c r="K214" i="31" l="1"/>
  <c r="K199" i="31"/>
  <c r="K225" i="31"/>
  <c r="K181" i="31"/>
  <c r="O30" i="31"/>
  <c r="K212" i="31"/>
  <c r="K139" i="31"/>
  <c r="K148" i="31"/>
  <c r="K232" i="31"/>
  <c r="K206" i="31"/>
  <c r="K157" i="31"/>
  <c r="O28" i="31"/>
  <c r="K186" i="31"/>
  <c r="K141" i="31"/>
  <c r="K196" i="31"/>
  <c r="K227" i="31"/>
  <c r="K147" i="31"/>
  <c r="K223" i="31"/>
  <c r="K219" i="31"/>
  <c r="O31" i="31"/>
  <c r="K193" i="31"/>
  <c r="K237" i="31"/>
  <c r="K202" i="31"/>
  <c r="K152" i="31"/>
  <c r="K172" i="31"/>
  <c r="K177" i="31"/>
  <c r="K170" i="31"/>
  <c r="K231" i="31"/>
  <c r="K154" i="31"/>
  <c r="K179" i="31"/>
  <c r="K142" i="31"/>
  <c r="O32" i="31"/>
  <c r="K205" i="31"/>
  <c r="K135" i="31"/>
  <c r="K235" i="31"/>
  <c r="K234" i="31"/>
  <c r="K220" i="31"/>
  <c r="K178" i="31"/>
  <c r="K191" i="31"/>
  <c r="K211" i="31"/>
  <c r="K198" i="31"/>
  <c r="O33" i="31"/>
  <c r="K217" i="31"/>
  <c r="K222" i="31"/>
  <c r="K175" i="31"/>
  <c r="K159" i="31"/>
  <c r="K145" i="31"/>
  <c r="O27" i="31"/>
  <c r="K195" i="31"/>
  <c r="K218" i="31"/>
  <c r="K194" i="31"/>
  <c r="K184" i="31"/>
  <c r="K238" i="31"/>
  <c r="K166" i="31"/>
  <c r="K216" i="31"/>
  <c r="K167" i="31"/>
  <c r="K150" i="31"/>
  <c r="K239" i="31"/>
  <c r="K187" i="31"/>
  <c r="K189" i="31"/>
  <c r="K210" i="31"/>
  <c r="O29" i="31"/>
  <c r="K169" i="31"/>
  <c r="K133" i="31"/>
  <c r="O26" i="31"/>
  <c r="K233" i="31"/>
  <c r="K182" i="31"/>
  <c r="K208" i="31"/>
  <c r="K209" i="31"/>
  <c r="K174" i="31"/>
  <c r="K183" i="31"/>
  <c r="K160" i="31"/>
  <c r="K136" i="31"/>
  <c r="K176" i="31"/>
  <c r="K137" i="31"/>
  <c r="K164" i="31"/>
  <c r="K161" i="31"/>
  <c r="K140" i="31"/>
  <c r="K165" i="31"/>
  <c r="K203" i="31"/>
  <c r="K163" i="31"/>
  <c r="K197" i="31"/>
  <c r="K240" i="31"/>
  <c r="K144" i="31"/>
  <c r="K200" i="31"/>
  <c r="K185" i="31"/>
  <c r="K168" i="31"/>
  <c r="K201" i="31"/>
  <c r="K171" i="31"/>
  <c r="K213" i="31"/>
  <c r="K162" i="31"/>
  <c r="K230" i="31"/>
  <c r="K221" i="31"/>
  <c r="K151" i="31"/>
  <c r="K190" i="31"/>
  <c r="K224" i="31"/>
  <c r="K158" i="31"/>
  <c r="K228" i="31"/>
  <c r="K180" i="31"/>
  <c r="K226" i="31"/>
  <c r="K192" i="31"/>
  <c r="K204" i="31"/>
  <c r="K134" i="31"/>
  <c r="K153" i="31"/>
  <c r="K229" i="31"/>
  <c r="O34" i="31"/>
  <c r="K155" i="31"/>
  <c r="K188" i="31"/>
  <c r="K236" i="31"/>
  <c r="K138" i="31"/>
  <c r="K149" i="31"/>
  <c r="K215" i="31"/>
  <c r="K207" i="31"/>
  <c r="K173" i="31"/>
  <c r="K146" i="31"/>
  <c r="K156" i="31"/>
  <c r="K143" i="31"/>
  <c r="K248" i="31" l="1"/>
  <c r="K242" i="31"/>
  <c r="M26" i="31"/>
  <c r="N29" i="31"/>
  <c r="R29" i="31" s="1"/>
  <c r="M31" i="31"/>
  <c r="K241" i="31"/>
  <c r="N34" i="31"/>
  <c r="R34" i="31" s="1"/>
  <c r="O35" i="31"/>
  <c r="K252" i="31"/>
  <c r="M29" i="31"/>
  <c r="N27" i="31"/>
  <c r="R27" i="31" s="1"/>
  <c r="N33" i="31"/>
  <c r="R33" i="31" s="1"/>
  <c r="N32" i="31"/>
  <c r="R32" i="31" s="1"/>
  <c r="K243" i="31"/>
  <c r="M34" i="31"/>
  <c r="K245" i="31"/>
  <c r="M32" i="31"/>
  <c r="N28" i="31"/>
  <c r="R28" i="31" s="1"/>
  <c r="K244" i="31"/>
  <c r="M30" i="31"/>
  <c r="N26" i="31"/>
  <c r="R26" i="31" s="1"/>
  <c r="K251" i="31"/>
  <c r="K250" i="31"/>
  <c r="M27" i="31"/>
  <c r="M33" i="31"/>
  <c r="K246" i="31"/>
  <c r="K247" i="31"/>
  <c r="K249" i="31"/>
  <c r="N31" i="31"/>
  <c r="R31" i="31" s="1"/>
  <c r="M28" i="31"/>
  <c r="N30" i="31"/>
  <c r="R30" i="31" s="1"/>
  <c r="K258" i="31" l="1"/>
  <c r="Q27" i="31"/>
  <c r="P27" i="31"/>
  <c r="K255" i="31"/>
  <c r="P29" i="31"/>
  <c r="Q29" i="31"/>
  <c r="K253" i="31"/>
  <c r="O36" i="31"/>
  <c r="P26" i="31"/>
  <c r="Q26" i="31"/>
  <c r="K254" i="31"/>
  <c r="P28" i="31"/>
  <c r="Q28" i="31"/>
  <c r="K259" i="31"/>
  <c r="K262" i="31"/>
  <c r="P34" i="31"/>
  <c r="Q34" i="31"/>
  <c r="K261" i="31"/>
  <c r="P30" i="31"/>
  <c r="Q30" i="31"/>
  <c r="K256" i="31"/>
  <c r="P32" i="31"/>
  <c r="Q32" i="31"/>
  <c r="K257" i="31"/>
  <c r="P31" i="31"/>
  <c r="Q31" i="31"/>
  <c r="P33" i="31"/>
  <c r="Q33" i="31"/>
  <c r="K263" i="31"/>
  <c r="K264" i="31"/>
  <c r="M35" i="31"/>
  <c r="Q35" i="31" s="1"/>
  <c r="K260" i="31"/>
  <c r="K269" i="31" l="1"/>
  <c r="K268" i="31"/>
  <c r="M36" i="31"/>
  <c r="K275" i="31"/>
  <c r="N35" i="31"/>
  <c r="K274" i="31"/>
  <c r="K271" i="31"/>
  <c r="O37" i="31"/>
  <c r="K265" i="31"/>
  <c r="K267" i="31"/>
  <c r="K276" i="31"/>
  <c r="K273" i="31"/>
  <c r="K266" i="31"/>
  <c r="K272" i="31"/>
  <c r="K270" i="31"/>
  <c r="N36" i="31" l="1"/>
  <c r="R36" i="31" s="1"/>
  <c r="M37" i="31"/>
  <c r="P35" i="31"/>
  <c r="R35" i="31"/>
  <c r="N37" i="31"/>
  <c r="R37" i="31" s="1"/>
  <c r="Q36" i="31"/>
  <c r="P36" i="31" l="1"/>
  <c r="P37" i="31"/>
  <c r="Q37" i="31"/>
  <c r="F9" i="31"/>
  <c r="K76" i="31" l="1"/>
  <c r="K116" i="31"/>
  <c r="K31" i="31"/>
  <c r="K18" i="31"/>
  <c r="D18" i="31"/>
  <c r="K107" i="31"/>
  <c r="D24" i="31"/>
  <c r="K24" i="31"/>
  <c r="K19" i="31"/>
  <c r="D19" i="31"/>
  <c r="K14" i="31"/>
  <c r="D14" i="31"/>
  <c r="K27" i="31"/>
  <c r="K47" i="31"/>
  <c r="K126" i="31"/>
  <c r="K118" i="31"/>
  <c r="K121" i="31"/>
  <c r="O25" i="31"/>
  <c r="K130" i="31"/>
  <c r="K58" i="31"/>
  <c r="K50" i="31"/>
  <c r="K89" i="31"/>
  <c r="K79" i="31"/>
  <c r="K75" i="31"/>
  <c r="K85" i="31"/>
  <c r="O22" i="31"/>
  <c r="K42" i="31"/>
  <c r="K99" i="31"/>
  <c r="D15" i="31"/>
  <c r="K15" i="31"/>
  <c r="K68" i="31"/>
  <c r="K92" i="31"/>
  <c r="D21" i="31"/>
  <c r="K21" i="31"/>
  <c r="K17" i="31"/>
  <c r="D17" i="31"/>
  <c r="K84" i="31"/>
  <c r="K55" i="31"/>
  <c r="K127" i="31"/>
  <c r="K39" i="31"/>
  <c r="K32" i="31"/>
  <c r="K22" i="31"/>
  <c r="D22" i="31"/>
  <c r="K80" i="31"/>
  <c r="K90" i="31"/>
  <c r="K33" i="31"/>
  <c r="K93" i="31"/>
  <c r="K104" i="31"/>
  <c r="K112" i="31"/>
  <c r="D20" i="31"/>
  <c r="K20" i="31"/>
  <c r="K53" i="31"/>
  <c r="K49" i="31"/>
  <c r="O19" i="31"/>
  <c r="O24" i="31"/>
  <c r="K109" i="31"/>
  <c r="K105" i="31"/>
  <c r="K98" i="31"/>
  <c r="K86" i="31"/>
  <c r="K26" i="31"/>
  <c r="K91" i="31"/>
  <c r="K34" i="31"/>
  <c r="K63" i="31"/>
  <c r="K73" i="31"/>
  <c r="O21" i="31"/>
  <c r="K67" i="31"/>
  <c r="K108" i="31"/>
  <c r="K81" i="31"/>
  <c r="K115" i="31"/>
  <c r="K83" i="31"/>
  <c r="K113" i="31"/>
  <c r="K101" i="31"/>
  <c r="K117" i="31"/>
  <c r="K64" i="31"/>
  <c r="K114" i="31"/>
  <c r="K43" i="31"/>
  <c r="K23" i="31"/>
  <c r="D23" i="31"/>
  <c r="K125" i="31"/>
  <c r="K100" i="31"/>
  <c r="K97" i="31"/>
  <c r="O23" i="31"/>
  <c r="K29" i="31"/>
  <c r="K102" i="31"/>
  <c r="K128" i="31"/>
  <c r="K129" i="31"/>
  <c r="K94" i="31"/>
  <c r="K82" i="31"/>
  <c r="K95" i="31"/>
  <c r="K57" i="31"/>
  <c r="K72" i="31"/>
  <c r="K25" i="31"/>
  <c r="O17" i="31"/>
  <c r="D12" i="31"/>
  <c r="G12" i="31" s="1"/>
  <c r="K28" i="31"/>
  <c r="K87" i="31"/>
  <c r="K132" i="31"/>
  <c r="K30" i="31"/>
  <c r="K65" i="31"/>
  <c r="K119" i="31"/>
  <c r="K59" i="31"/>
  <c r="K62" i="31"/>
  <c r="K46" i="31"/>
  <c r="K77" i="31"/>
  <c r="K52" i="31"/>
  <c r="K120" i="31"/>
  <c r="K16" i="31"/>
  <c r="D16" i="31"/>
  <c r="K96" i="31"/>
  <c r="K88" i="31"/>
  <c r="K56" i="31"/>
  <c r="K44" i="31"/>
  <c r="K106" i="31"/>
  <c r="K70" i="31"/>
  <c r="K41" i="31"/>
  <c r="K103" i="31"/>
  <c r="K122" i="31"/>
  <c r="K71" i="31"/>
  <c r="K111" i="31"/>
  <c r="K54" i="31"/>
  <c r="K38" i="31"/>
  <c r="K48" i="31"/>
  <c r="K124" i="31"/>
  <c r="K45" i="31"/>
  <c r="O16" i="31"/>
  <c r="K13" i="31"/>
  <c r="D13" i="31"/>
  <c r="K35" i="31"/>
  <c r="K110" i="31"/>
  <c r="K131" i="31"/>
  <c r="K61" i="31"/>
  <c r="O20" i="31"/>
  <c r="K74" i="31"/>
  <c r="K37" i="31"/>
  <c r="O18" i="31"/>
  <c r="K36" i="31"/>
  <c r="K78" i="31"/>
  <c r="K40" i="31"/>
  <c r="K69" i="31"/>
  <c r="K60" i="31"/>
  <c r="K51" i="31"/>
  <c r="K66" i="31"/>
  <c r="K123" i="31"/>
  <c r="D9" i="31"/>
  <c r="N18" i="31" l="1"/>
  <c r="N20" i="31"/>
  <c r="M17" i="31"/>
  <c r="M22" i="31"/>
  <c r="N16" i="31"/>
  <c r="N17" i="31"/>
  <c r="M23" i="31"/>
  <c r="N21" i="31"/>
  <c r="M18" i="31"/>
  <c r="K4" i="31"/>
  <c r="K5" i="31"/>
  <c r="M21" i="31"/>
  <c r="N24" i="31"/>
  <c r="N19" i="31"/>
  <c r="N25" i="31"/>
  <c r="M20" i="31"/>
  <c r="N23" i="31"/>
  <c r="M24" i="31"/>
  <c r="M19" i="31"/>
  <c r="N22" i="31"/>
  <c r="M25" i="31"/>
  <c r="R24" i="31" l="1"/>
  <c r="R17" i="31"/>
  <c r="R22" i="31"/>
  <c r="R25" i="31"/>
  <c r="R20" i="31"/>
  <c r="R18" i="31"/>
  <c r="R19" i="31"/>
  <c r="R23" i="31"/>
  <c r="R21" i="31"/>
  <c r="R16" i="31"/>
  <c r="Q25" i="31"/>
  <c r="P25" i="31"/>
  <c r="Q24" i="31"/>
  <c r="P24" i="31"/>
  <c r="Q20" i="31"/>
  <c r="P20" i="31"/>
  <c r="P18" i="31"/>
  <c r="Q18" i="31"/>
  <c r="P19" i="31"/>
  <c r="Q19" i="31"/>
  <c r="Q21" i="31"/>
  <c r="P21" i="31"/>
  <c r="P17" i="31"/>
  <c r="Q17" i="31"/>
  <c r="K3" i="25"/>
  <c r="M7" i="31"/>
  <c r="K6" i="31"/>
  <c r="B5" i="31" s="1"/>
  <c r="P22" i="31"/>
  <c r="Q22" i="31"/>
  <c r="Q23" i="31"/>
  <c r="P23" i="31"/>
  <c r="C57" i="25" l="1"/>
  <c r="G9" i="25"/>
  <c r="C53" i="25"/>
  <c r="B5" i="25"/>
  <c r="C49" i="25"/>
  <c r="B5" i="28" l="1"/>
  <c r="B5" i="66"/>
  <c r="B4" i="31"/>
  <c r="E16" i="31" l="1"/>
  <c r="E20" i="31"/>
  <c r="E17" i="31"/>
  <c r="E19" i="31"/>
  <c r="E15" i="31"/>
  <c r="G15" i="31" s="1"/>
  <c r="E14" i="31"/>
  <c r="G14" i="31" s="1"/>
  <c r="E24" i="31"/>
  <c r="G20" i="31"/>
  <c r="G16" i="31"/>
  <c r="G19" i="31" l="1"/>
  <c r="E22" i="31"/>
  <c r="E23" i="31"/>
  <c r="G24" i="31"/>
  <c r="E21" i="31"/>
  <c r="G17" i="31"/>
  <c r="E18" i="31"/>
  <c r="G18" i="31" s="1"/>
  <c r="G22" i="31"/>
  <c r="C9" i="31"/>
  <c r="E13" i="25"/>
  <c r="G23" i="31" l="1"/>
  <c r="G21" i="31"/>
  <c r="E50" i="25"/>
  <c r="G9" i="31"/>
  <c r="G50" i="25" s="1"/>
  <c r="E13" i="31"/>
  <c r="M16" i="31"/>
  <c r="E9" i="31"/>
  <c r="G13" i="25"/>
  <c r="I75" i="25" l="1"/>
  <c r="Q16" i="31"/>
  <c r="P16" i="31"/>
  <c r="C13" i="66" s="1"/>
  <c r="G13" i="31"/>
  <c r="D13" i="66" s="1" a="1"/>
  <c r="D13" i="66" l="1"/>
  <c r="K13" i="66"/>
  <c r="M13" i="66"/>
  <c r="J13" i="66"/>
  <c r="E13" i="66"/>
  <c r="I13" i="66"/>
  <c r="L13" i="66"/>
  <c r="H13" i="66"/>
  <c r="O13" i="66"/>
  <c r="G13" i="66"/>
  <c r="N13" i="66"/>
  <c r="F13" i="6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PacifiCorp</author>
  </authors>
  <commentList>
    <comment ref="H5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<sst xmlns="http://schemas.openxmlformats.org/spreadsheetml/2006/main" count="329" uniqueCount="112">
  <si>
    <t>Year</t>
  </si>
  <si>
    <t>Capacity</t>
  </si>
  <si>
    <t>$/kW</t>
  </si>
  <si>
    <t>Total Price @</t>
  </si>
  <si>
    <t>Capacity Factor</t>
  </si>
  <si>
    <t xml:space="preserve"> $/kW-yr</t>
  </si>
  <si>
    <t>Avoided Cost Prices</t>
  </si>
  <si>
    <t>Energy</t>
  </si>
  <si>
    <t>Only Price</t>
  </si>
  <si>
    <t>Table 1</t>
  </si>
  <si>
    <t>Fuel Cost</t>
  </si>
  <si>
    <t>PacifiCorp</t>
  </si>
  <si>
    <t>Delivered</t>
  </si>
  <si>
    <t>Peak Type:</t>
  </si>
  <si>
    <t>Quote Date</t>
  </si>
  <si>
    <t>Burnertip Natural Gas Price Forecast</t>
  </si>
  <si>
    <t>$/MWh</t>
  </si>
  <si>
    <t>MW</t>
  </si>
  <si>
    <t>CF</t>
  </si>
  <si>
    <t>Appendix B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</si>
  <si>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</si>
  <si>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</si>
  <si>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</si>
  <si>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</si>
  <si>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</si>
  <si>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</si>
  <si>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</si>
  <si>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</si>
  <si>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</si>
  <si>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</si>
  <si>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</si>
  <si>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</si>
  <si>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</si>
  <si>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</si>
  <si>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</si>
  <si>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>Study_Name:</t>
  </si>
  <si>
    <t>Table 4</t>
  </si>
  <si>
    <t>&lt;---- Calculated Monthly</t>
  </si>
  <si>
    <t>IRP - Utah Greenfield</t>
  </si>
  <si>
    <t>IRP West Side</t>
  </si>
  <si>
    <t>IRP - Wyo NE</t>
  </si>
  <si>
    <t>energy</t>
  </si>
  <si>
    <t>capacity</t>
  </si>
  <si>
    <t xml:space="preserve">start </t>
  </si>
  <si>
    <t>end</t>
  </si>
  <si>
    <t>West Side</t>
  </si>
  <si>
    <t>Table 2</t>
  </si>
  <si>
    <t>Avoided Energy Costs - Scheduled Hours ($/MWh)</t>
  </si>
  <si>
    <t>Winter Season</t>
  </si>
  <si>
    <t>Summer Season</t>
  </si>
  <si>
    <t>Energy Only</t>
  </si>
  <si>
    <t>COD</t>
  </si>
  <si>
    <t>Inflation/Escalation</t>
  </si>
  <si>
    <t>Naughton</t>
  </si>
  <si>
    <t>Burner tip</t>
  </si>
  <si>
    <t>IRP19Wind_WYAE</t>
  </si>
  <si>
    <t>Total Resource Cost ($/MWh)</t>
  </si>
  <si>
    <t>30 year levelized</t>
  </si>
  <si>
    <t>IRP19Solar_wS_UT_UTS</t>
  </si>
  <si>
    <t>IRP19Solar_wS_UT_UTN</t>
  </si>
  <si>
    <t>IRP19Solar_wS_WY_JB</t>
  </si>
  <si>
    <t>IRP19Solar_wS_OR</t>
  </si>
  <si>
    <t>IRP19Solar_wS_YK</t>
  </si>
  <si>
    <t>IRP19Wind_ID</t>
  </si>
  <si>
    <t>IRP19_SCCT_NTN_2026_185MW</t>
  </si>
  <si>
    <t>IRP19 Avg Inflation rate</t>
  </si>
  <si>
    <t>IRP19Wind_wS_ID</t>
  </si>
  <si>
    <t>IRP19Wind_wS_YK</t>
  </si>
  <si>
    <t>15 Year Starting 2023</t>
  </si>
  <si>
    <t>15 Year Starting 2025</t>
  </si>
  <si>
    <t>15 Year Starting 2024</t>
  </si>
  <si>
    <t>15 Year</t>
  </si>
  <si>
    <t>Collection</t>
  </si>
  <si>
    <t>Parent Object</t>
  </si>
  <si>
    <t>Child Object</t>
  </si>
  <si>
    <t>Property</t>
  </si>
  <si>
    <t>Value</t>
  </si>
  <si>
    <t>Data File</t>
  </si>
  <si>
    <t>Units</t>
  </si>
  <si>
    <t>Band</t>
  </si>
  <si>
    <t>Date From</t>
  </si>
  <si>
    <t>Date To</t>
  </si>
  <si>
    <t>Timeslice</t>
  </si>
  <si>
    <t>Action</t>
  </si>
  <si>
    <t>Expression</t>
  </si>
  <si>
    <t>Scenario</t>
  </si>
  <si>
    <t>Memo</t>
  </si>
  <si>
    <t>Category</t>
  </si>
  <si>
    <t>Variables</t>
  </si>
  <si>
    <t>System</t>
  </si>
  <si>
    <t>Inflation</t>
  </si>
  <si>
    <t>Profile</t>
  </si>
  <si>
    <t>-</t>
  </si>
  <si>
    <t>=</t>
  </si>
  <si>
    <t>2023 IRP Inflation 2022$ (2.27%)</t>
  </si>
  <si>
    <t>2023 IRP Update</t>
  </si>
  <si>
    <t>Discount Rate - 2023 IRP</t>
  </si>
  <si>
    <t>Annual</t>
  </si>
  <si>
    <t>Kennecott Refinery Non Firm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</si>
  <si>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</si>
  <si>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</si>
  <si>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</si>
  <si>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</si>
  <si>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</si>
  <si>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</si>
  <si>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</si>
  <si>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</si>
  <si>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</si>
  <si>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</si>
  <si>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</si>
  <si>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</si>
  <si>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QF - 434 - UT - 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</si>
</sst>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%"/>
    <numFmt numFmtId="166" formatCode="_(* #,##0.00_);_(* \(#,##0.00\);_(* &quot;-&quot;_);_(@_)"/>
    <numFmt numFmtId="167" formatCode="_(&quot;$&quot;* #,##0_);_(&quot;$&quot;* \(#,##0\);_(&quot;$&quot;* &quot;-&quot;??_);_(@_)"/>
    <numFmt numFmtId="168" formatCode="mmm\ yyyy&quot;   &quot;"/>
    <numFmt numFmtId="169" formatCode="_(* #,##0_);[Red]_(* \(#,##0\);_(* &quot;-&quot;_);_(@_)"/>
    <numFmt numFmtId="170" formatCode="_(* #,##0.00_);[Red]_(* \(#,##0.00\);_(* &quot;-&quot;_);_(@_)"/>
    <numFmt numFmtId="171" formatCode="_(* #,##0.0_);[Red]_(* \(#,##0.0\);_(* &quot;-&quot;_);_(@_)"/>
    <numFmt numFmtId="172" formatCode="0.000%"/>
    <numFmt numFmtId="173" formatCode="&quot;$&quot;###0;[Red]\(&quot;$&quot;###0\)"/>
    <numFmt numFmtId="174" formatCode="0.0"/>
    <numFmt numFmtId="175" formatCode="&quot;$&quot;#,##0.00_)\(\5\)"/>
    <numFmt numFmtId="176" formatCode="&quot;$&quot;#,##0.00_)"/>
    <numFmt numFmtId="177" formatCode="m/d/yyyy\ h:mm:ss"/>
    <numFmt numFmtId="178" formatCode="_(* #,##0.0000_);_(* \(#,##0.0000\);_(* &quot;-&quot;??_);_(@_)"/>
  </numFmts>
  <fonts count="29" x14ac:knownFonts="1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5">
    <xf numFmtId="169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0" borderId="0" applyNumberFormat="0" applyFill="0" applyBorder="0" applyAlignment="0">
      <protection locked="0"/>
    </xf>
    <xf numFmtId="0" fontId="5" fillId="0" borderId="0"/>
    <xf numFmtId="9" fontId="3" fillId="0" borderId="0" applyFont="0" applyFill="0" applyBorder="0" applyAlignment="0" applyProtection="0"/>
    <xf numFmtId="165" fontId="3" fillId="0" borderId="0"/>
    <xf numFmtId="165" fontId="3" fillId="0" borderId="0"/>
    <xf numFmtId="41" fontId="5" fillId="0" borderId="0"/>
    <xf numFmtId="169" fontId="5" fillId="0" borderId="0"/>
    <xf numFmtId="169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22" fillId="0" borderId="0" applyFont="0" applyFill="0" applyBorder="0" applyProtection="0">
      <alignment horizontal="right"/>
    </xf>
    <xf numFmtId="174" fontId="15" fillId="0" borderId="0" applyNumberFormat="0" applyFill="0" applyBorder="0" applyAlignment="0" applyProtection="0"/>
    <xf numFmtId="0" fontId="13" fillId="0" borderId="17" applyNumberFormat="0" applyBorder="0" applyAlignment="0"/>
    <xf numFmtId="12" fontId="23" fillId="7" borderId="16">
      <alignment horizontal="left"/>
    </xf>
    <xf numFmtId="37" fontId="13" fillId="8" borderId="0" applyNumberFormat="0" applyBorder="0" applyAlignment="0" applyProtection="0"/>
    <xf numFmtId="37" fontId="13" fillId="0" borderId="0"/>
    <xf numFmtId="3" fontId="19" fillId="9" borderId="18" applyProtection="0"/>
    <xf numFmtId="9" fontId="3" fillId="0" borderId="0" applyFont="0" applyFill="0" applyBorder="0" applyAlignment="0" applyProtection="0"/>
    <xf numFmtId="169" fontId="5" fillId="0" borderId="0"/>
    <xf numFmtId="169" fontId="3" fillId="0" borderId="0"/>
    <xf numFmtId="43" fontId="2" fillId="0" borderId="0" applyFont="0" applyFill="0" applyBorder="0" applyAlignment="0" applyProtection="0"/>
    <xf numFmtId="0" fontId="1" fillId="0" borderId="0"/>
  </cellStyleXfs>
  <cellXfs count="174">
    <xf numFmtId="169" fontId="0" fillId="0" borderId="0" xfId="0"/>
    <xf numFmtId="169" fontId="6" fillId="0" borderId="0" xfId="0" applyFont="1" applyAlignment="1">
      <alignment horizontal="centerContinuous"/>
    </xf>
    <xf numFmtId="169" fontId="9" fillId="0" borderId="0" xfId="0" applyFont="1" applyAlignment="1">
      <alignment horizontal="centerContinuous"/>
    </xf>
    <xf numFmtId="169" fontId="5" fillId="0" borderId="0" xfId="0" applyFont="1"/>
    <xf numFmtId="169" fontId="7" fillId="0" borderId="0" xfId="0" applyFont="1" applyAlignment="1">
      <alignment horizontal="centerContinuous"/>
    </xf>
    <xf numFmtId="169" fontId="5" fillId="0" borderId="0" xfId="0" applyFont="1" applyAlignment="1">
      <alignment horizontal="center"/>
    </xf>
    <xf numFmtId="8" fontId="5" fillId="0" borderId="0" xfId="0" applyNumberFormat="1" applyFont="1"/>
    <xf numFmtId="8" fontId="5" fillId="0" borderId="2" xfId="0" applyNumberFormat="1" applyFont="1" applyBorder="1" applyAlignment="1">
      <alignment horizontal="center"/>
    </xf>
    <xf numFmtId="8" fontId="5" fillId="0" borderId="0" xfId="0" applyNumberFormat="1" applyFont="1" applyAlignment="1">
      <alignment horizontal="center"/>
    </xf>
    <xf numFmtId="169" fontId="5" fillId="0" borderId="0" xfId="0" quotePrefix="1" applyFont="1"/>
    <xf numFmtId="169" fontId="5" fillId="0" borderId="0" xfId="0" applyFont="1" applyAlignment="1">
      <alignment horizontal="centerContinuous"/>
    </xf>
    <xf numFmtId="8" fontId="5" fillId="0" borderId="8" xfId="0" applyNumberFormat="1" applyFont="1" applyBorder="1" applyAlignment="1">
      <alignment horizontal="center"/>
    </xf>
    <xf numFmtId="8" fontId="5" fillId="0" borderId="11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169" fontId="4" fillId="0" borderId="5" xfId="0" applyFont="1" applyBorder="1" applyAlignment="1">
      <alignment horizontal="center"/>
    </xf>
    <xf numFmtId="169" fontId="4" fillId="0" borderId="0" xfId="0" applyFont="1" applyAlignment="1">
      <alignment horizontal="centerContinuous"/>
    </xf>
    <xf numFmtId="169" fontId="4" fillId="0" borderId="5" xfId="0" applyFont="1" applyBorder="1"/>
    <xf numFmtId="169" fontId="4" fillId="0" borderId="13" xfId="0" applyFont="1" applyBorder="1" applyAlignment="1">
      <alignment horizontal="center"/>
    </xf>
    <xf numFmtId="169" fontId="4" fillId="0" borderId="6" xfId="0" applyFont="1" applyBorder="1"/>
    <xf numFmtId="169" fontId="4" fillId="0" borderId="6" xfId="0" applyFont="1" applyBorder="1" applyAlignment="1">
      <alignment horizontal="center"/>
    </xf>
    <xf numFmtId="8" fontId="12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9" fontId="7" fillId="0" borderId="7" xfId="0" applyFont="1" applyBorder="1" applyAlignment="1">
      <alignment horizontal="centerContinuous"/>
    </xf>
    <xf numFmtId="169" fontId="13" fillId="2" borderId="0" xfId="0" applyFont="1" applyFill="1" applyAlignment="1">
      <alignment horizontal="centerContinuous"/>
    </xf>
    <xf numFmtId="169" fontId="15" fillId="2" borderId="0" xfId="0" applyFont="1" applyFill="1" applyAlignment="1">
      <alignment horizontal="centerContinuous"/>
    </xf>
    <xf numFmtId="168" fontId="13" fillId="2" borderId="0" xfId="1" applyNumberFormat="1" applyFont="1" applyFill="1" applyAlignment="1">
      <alignment horizontal="centerContinuous"/>
    </xf>
    <xf numFmtId="169" fontId="13" fillId="0" borderId="0" xfId="0" applyFont="1"/>
    <xf numFmtId="169" fontId="15" fillId="0" borderId="0" xfId="0" applyFont="1" applyAlignment="1">
      <alignment wrapText="1"/>
    </xf>
    <xf numFmtId="169" fontId="13" fillId="0" borderId="0" xfId="0" applyFont="1" applyAlignment="1">
      <alignment horizontal="center"/>
    </xf>
    <xf numFmtId="166" fontId="13" fillId="0" borderId="0" xfId="0" applyNumberFormat="1" applyFont="1"/>
    <xf numFmtId="2" fontId="5" fillId="0" borderId="0" xfId="0" applyNumberFormat="1" applyFont="1" applyAlignment="1">
      <alignment horizontal="center"/>
    </xf>
    <xf numFmtId="39" fontId="5" fillId="0" borderId="0" xfId="0" applyNumberFormat="1" applyFont="1" applyAlignment="1">
      <alignment horizontal="center"/>
    </xf>
    <xf numFmtId="169" fontId="4" fillId="0" borderId="0" xfId="0" applyFont="1" applyAlignment="1">
      <alignment horizontal="center"/>
    </xf>
    <xf numFmtId="165" fontId="0" fillId="0" borderId="0" xfId="5" applyNumberFormat="1" applyFont="1" applyFill="1"/>
    <xf numFmtId="2" fontId="5" fillId="0" borderId="2" xfId="0" applyNumberFormat="1" applyFont="1" applyBorder="1" applyAlignment="1">
      <alignment horizontal="center"/>
    </xf>
    <xf numFmtId="8" fontId="5" fillId="0" borderId="0" xfId="0" quotePrefix="1" applyNumberFormat="1" applyFont="1" applyAlignment="1">
      <alignment horizontal="center"/>
    </xf>
    <xf numFmtId="169" fontId="13" fillId="0" borderId="0" xfId="0" applyFont="1" applyAlignment="1">
      <alignment horizontal="centerContinuous"/>
    </xf>
    <xf numFmtId="169" fontId="5" fillId="0" borderId="0" xfId="0" applyFont="1" applyAlignment="1">
      <alignment horizontal="left" indent="1"/>
    </xf>
    <xf numFmtId="43" fontId="0" fillId="0" borderId="0" xfId="1" applyFont="1" applyFill="1"/>
    <xf numFmtId="169" fontId="0" fillId="0" borderId="0" xfId="0" quotePrefix="1"/>
    <xf numFmtId="41" fontId="5" fillId="0" borderId="0" xfId="8"/>
    <xf numFmtId="0" fontId="0" fillId="0" borderId="0" xfId="8" applyNumberFormat="1" applyFont="1" applyAlignment="1">
      <alignment horizontal="left"/>
    </xf>
    <xf numFmtId="169" fontId="3" fillId="0" borderId="0" xfId="7" applyNumberFormat="1"/>
    <xf numFmtId="171" fontId="3" fillId="5" borderId="0" xfId="7" applyNumberFormat="1" applyFill="1"/>
    <xf numFmtId="167" fontId="3" fillId="0" borderId="0" xfId="2" applyNumberFormat="1" applyFont="1"/>
    <xf numFmtId="10" fontId="3" fillId="0" borderId="0" xfId="5" applyNumberFormat="1" applyFont="1"/>
    <xf numFmtId="169" fontId="3" fillId="0" borderId="5" xfId="7" applyNumberFormat="1" applyBorder="1"/>
    <xf numFmtId="169" fontId="3" fillId="0" borderId="7" xfId="7" applyNumberFormat="1" applyBorder="1" applyAlignment="1">
      <alignment horizontal="center"/>
    </xf>
    <xf numFmtId="169" fontId="3" fillId="0" borderId="3" xfId="7" applyNumberFormat="1" applyBorder="1" applyAlignment="1">
      <alignment horizontal="centerContinuous"/>
    </xf>
    <xf numFmtId="169" fontId="3" fillId="0" borderId="4" xfId="7" applyNumberFormat="1" applyBorder="1" applyAlignment="1">
      <alignment horizontal="centerContinuous"/>
    </xf>
    <xf numFmtId="169" fontId="3" fillId="0" borderId="6" xfId="7" applyNumberFormat="1" applyBorder="1"/>
    <xf numFmtId="169" fontId="3" fillId="0" borderId="4" xfId="7" applyNumberFormat="1" applyBorder="1" applyAlignment="1">
      <alignment horizontal="center"/>
    </xf>
    <xf numFmtId="169" fontId="3" fillId="0" borderId="3" xfId="7" applyNumberFormat="1" applyBorder="1" applyAlignment="1">
      <alignment horizontal="center"/>
    </xf>
    <xf numFmtId="169" fontId="3" fillId="0" borderId="6" xfId="7" applyNumberFormat="1" applyBorder="1" applyAlignment="1">
      <alignment horizontal="center"/>
    </xf>
    <xf numFmtId="169" fontId="3" fillId="0" borderId="9" xfId="7" applyNumberFormat="1" applyBorder="1" applyAlignment="1">
      <alignment horizontal="centerContinuous"/>
    </xf>
    <xf numFmtId="169" fontId="3" fillId="0" borderId="2" xfId="7" applyNumberFormat="1" applyBorder="1"/>
    <xf numFmtId="41" fontId="3" fillId="0" borderId="8" xfId="7" applyNumberFormat="1" applyBorder="1"/>
    <xf numFmtId="41" fontId="3" fillId="0" borderId="11" xfId="7" applyNumberFormat="1" applyBorder="1"/>
    <xf numFmtId="166" fontId="3" fillId="0" borderId="8" xfId="7" applyNumberFormat="1" applyBorder="1"/>
    <xf numFmtId="0" fontId="3" fillId="0" borderId="0" xfId="7" applyNumberFormat="1"/>
    <xf numFmtId="17" fontId="3" fillId="0" borderId="5" xfId="7" applyNumberFormat="1" applyBorder="1" applyAlignment="1">
      <alignment horizontal="center"/>
    </xf>
    <xf numFmtId="166" fontId="3" fillId="0" borderId="11" xfId="7" applyNumberFormat="1" applyBorder="1"/>
    <xf numFmtId="169" fontId="3" fillId="0" borderId="13" xfId="7" applyNumberFormat="1" applyBorder="1"/>
    <xf numFmtId="17" fontId="3" fillId="0" borderId="13" xfId="7" applyNumberFormat="1" applyBorder="1" applyAlignment="1">
      <alignment horizontal="center"/>
    </xf>
    <xf numFmtId="169" fontId="3" fillId="0" borderId="1" xfId="7" applyNumberFormat="1" applyBorder="1"/>
    <xf numFmtId="41" fontId="3" fillId="0" borderId="12" xfId="7" applyNumberFormat="1" applyBorder="1"/>
    <xf numFmtId="166" fontId="3" fillId="0" borderId="12" xfId="7" applyNumberFormat="1" applyBorder="1"/>
    <xf numFmtId="17" fontId="3" fillId="0" borderId="6" xfId="7" applyNumberFormat="1" applyBorder="1" applyAlignment="1">
      <alignment horizontal="center"/>
    </xf>
    <xf numFmtId="169" fontId="14" fillId="0" borderId="0" xfId="7" applyNumberFormat="1" applyFont="1" applyAlignment="1">
      <alignment horizontal="centerContinuous"/>
    </xf>
    <xf numFmtId="0" fontId="0" fillId="0" borderId="0" xfId="4" applyFont="1" applyAlignment="1">
      <alignment horizontal="center"/>
    </xf>
    <xf numFmtId="169" fontId="5" fillId="0" borderId="0" xfId="7" applyNumberFormat="1" applyFont="1"/>
    <xf numFmtId="170" fontId="0" fillId="0" borderId="0" xfId="0" applyNumberFormat="1"/>
    <xf numFmtId="169" fontId="18" fillId="6" borderId="0" xfId="7" applyNumberFormat="1" applyFont="1" applyFill="1"/>
    <xf numFmtId="7" fontId="3" fillId="0" borderId="0" xfId="2" applyNumberFormat="1" applyFont="1"/>
    <xf numFmtId="169" fontId="3" fillId="0" borderId="5" xfId="7" applyNumberFormat="1" applyBorder="1" applyAlignment="1">
      <alignment horizontal="center"/>
    </xf>
    <xf numFmtId="172" fontId="3" fillId="0" borderId="0" xfId="5" applyNumberFormat="1" applyFont="1"/>
    <xf numFmtId="169" fontId="8" fillId="0" borderId="0" xfId="0" applyFont="1"/>
    <xf numFmtId="169" fontId="15" fillId="2" borderId="0" xfId="0" applyFont="1" applyFill="1" applyAlignment="1">
      <alignment horizontal="center"/>
    </xf>
    <xf numFmtId="14" fontId="19" fillId="3" borderId="7" xfId="0" applyNumberFormat="1" applyFont="1" applyFill="1" applyBorder="1" applyAlignment="1">
      <alignment horizontal="center"/>
    </xf>
    <xf numFmtId="14" fontId="20" fillId="2" borderId="0" xfId="0" applyNumberFormat="1" applyFont="1" applyFill="1" applyAlignment="1">
      <alignment horizontal="centerContinuous" vertical="center"/>
    </xf>
    <xf numFmtId="169" fontId="8" fillId="0" borderId="0" xfId="0" applyFont="1" applyAlignment="1">
      <alignment horizontal="center"/>
    </xf>
    <xf numFmtId="169" fontId="13" fillId="2" borderId="0" xfId="0" applyFont="1" applyFill="1" applyAlignment="1">
      <alignment horizontal="centerContinuous" wrapText="1"/>
    </xf>
    <xf numFmtId="169" fontId="13" fillId="0" borderId="15" xfId="0" applyFont="1" applyBorder="1" applyAlignment="1">
      <alignment horizontal="center"/>
    </xf>
    <xf numFmtId="0" fontId="8" fillId="0" borderId="0" xfId="0" applyNumberFormat="1" applyFont="1" applyAlignment="1">
      <alignment horizontal="center"/>
    </xf>
    <xf numFmtId="169" fontId="8" fillId="4" borderId="14" xfId="0" applyFont="1" applyFill="1" applyBorder="1"/>
    <xf numFmtId="0" fontId="4" fillId="0" borderId="0" xfId="0" applyNumberFormat="1" applyFont="1"/>
    <xf numFmtId="169" fontId="14" fillId="0" borderId="0" xfId="7" applyNumberFormat="1" applyFont="1"/>
    <xf numFmtId="175" fontId="5" fillId="0" borderId="0" xfId="0" applyNumberFormat="1" applyFont="1" applyAlignment="1">
      <alignment horizontal="center"/>
    </xf>
    <xf numFmtId="10" fontId="0" fillId="5" borderId="0" xfId="5" applyNumberFormat="1" applyFont="1" applyFill="1"/>
    <xf numFmtId="10" fontId="3" fillId="0" borderId="0" xfId="7" applyNumberFormat="1"/>
    <xf numFmtId="9" fontId="24" fillId="0" borderId="0" xfId="5" applyFont="1"/>
    <xf numFmtId="43" fontId="3" fillId="0" borderId="0" xfId="7" applyNumberFormat="1"/>
    <xf numFmtId="169" fontId="25" fillId="0" borderId="0" xfId="7" applyNumberFormat="1" applyFont="1"/>
    <xf numFmtId="8" fontId="5" fillId="0" borderId="0" xfId="21" applyNumberFormat="1"/>
    <xf numFmtId="0" fontId="5" fillId="0" borderId="0" xfId="21" applyNumberFormat="1"/>
    <xf numFmtId="169" fontId="4" fillId="0" borderId="0" xfId="21" applyFont="1" applyAlignment="1">
      <alignment horizontal="center" wrapText="1"/>
    </xf>
    <xf numFmtId="170" fontId="3" fillId="0" borderId="0" xfId="7" applyNumberFormat="1"/>
    <xf numFmtId="0" fontId="5" fillId="0" borderId="0" xfId="0" applyNumberFormat="1" applyFont="1" applyAlignment="1">
      <alignment horizontal="center"/>
    </xf>
    <xf numFmtId="169" fontId="5" fillId="0" borderId="1" xfId="0" applyFont="1" applyBorder="1" applyAlignment="1">
      <alignment horizontal="center"/>
    </xf>
    <xf numFmtId="169" fontId="5" fillId="0" borderId="1" xfId="0" quotePrefix="1" applyFont="1" applyBorder="1" applyAlignment="1">
      <alignment horizontal="center"/>
    </xf>
    <xf numFmtId="171" fontId="0" fillId="0" borderId="0" xfId="0" applyNumberFormat="1"/>
    <xf numFmtId="169" fontId="3" fillId="10" borderId="0" xfId="7" applyNumberFormat="1" applyFill="1"/>
    <xf numFmtId="41" fontId="3" fillId="10" borderId="11" xfId="7" applyNumberFormat="1" applyFill="1" applyBorder="1"/>
    <xf numFmtId="166" fontId="3" fillId="10" borderId="11" xfId="7" applyNumberFormat="1" applyFill="1" applyBorder="1"/>
    <xf numFmtId="169" fontId="3" fillId="10" borderId="1" xfId="7" applyNumberFormat="1" applyFill="1" applyBorder="1"/>
    <xf numFmtId="41" fontId="3" fillId="10" borderId="12" xfId="7" applyNumberFormat="1" applyFill="1" applyBorder="1"/>
    <xf numFmtId="166" fontId="3" fillId="10" borderId="12" xfId="7" applyNumberFormat="1" applyFill="1" applyBorder="1"/>
    <xf numFmtId="169" fontId="3" fillId="10" borderId="2" xfId="7" applyNumberFormat="1" applyFill="1" applyBorder="1"/>
    <xf numFmtId="41" fontId="3" fillId="10" borderId="8" xfId="7" applyNumberFormat="1" applyFill="1" applyBorder="1"/>
    <xf numFmtId="166" fontId="3" fillId="10" borderId="8" xfId="7" applyNumberFormat="1" applyFill="1" applyBorder="1"/>
    <xf numFmtId="17" fontId="3" fillId="10" borderId="0" xfId="7" applyNumberFormat="1" applyFill="1"/>
    <xf numFmtId="17" fontId="3" fillId="10" borderId="5" xfId="7" applyNumberFormat="1" applyFill="1" applyBorder="1" applyAlignment="1">
      <alignment horizontal="center"/>
    </xf>
    <xf numFmtId="17" fontId="3" fillId="10" borderId="13" xfId="7" applyNumberFormat="1" applyFill="1" applyBorder="1" applyAlignment="1">
      <alignment horizontal="center"/>
    </xf>
    <xf numFmtId="17" fontId="3" fillId="10" borderId="6" xfId="7" applyNumberFormat="1" applyFill="1" applyBorder="1" applyAlignment="1">
      <alignment horizontal="center"/>
    </xf>
    <xf numFmtId="169" fontId="5" fillId="0" borderId="0" xfId="0" applyFont="1" applyAlignment="1">
      <alignment horizontal="left" vertical="top" wrapText="1"/>
    </xf>
    <xf numFmtId="176" fontId="5" fillId="0" borderId="0" xfId="0" applyNumberFormat="1" applyFont="1" applyAlignment="1">
      <alignment horizontal="center"/>
    </xf>
    <xf numFmtId="169" fontId="0" fillId="0" borderId="0" xfId="0" applyAlignment="1">
      <alignment wrapText="1"/>
    </xf>
    <xf numFmtId="169" fontId="5" fillId="0" borderId="0" xfId="0" applyFont="1" applyAlignment="1">
      <alignment wrapText="1"/>
    </xf>
    <xf numFmtId="169" fontId="5" fillId="0" borderId="0" xfId="0" applyFont="1" applyAlignment="1">
      <alignment horizontal="center" wrapText="1"/>
    </xf>
    <xf numFmtId="169" fontId="4" fillId="0" borderId="0" xfId="0" applyFont="1" applyAlignment="1">
      <alignment horizontal="center" wrapText="1"/>
    </xf>
    <xf numFmtId="165" fontId="5" fillId="0" borderId="0" xfId="5" applyNumberFormat="1" applyFont="1" applyFill="1" applyAlignment="1">
      <alignment horizontal="center" wrapText="1"/>
    </xf>
    <xf numFmtId="2" fontId="5" fillId="0" borderId="0" xfId="0" applyNumberFormat="1" applyFont="1" applyAlignment="1">
      <alignment horizontal="center" wrapText="1"/>
    </xf>
    <xf numFmtId="165" fontId="21" fillId="0" borderId="0" xfId="5" applyNumberFormat="1" applyFont="1" applyFill="1" applyAlignment="1">
      <alignment wrapText="1"/>
    </xf>
    <xf numFmtId="169" fontId="4" fillId="0" borderId="0" xfId="0" applyFont="1" applyAlignment="1">
      <alignment wrapText="1"/>
    </xf>
    <xf numFmtId="171" fontId="5" fillId="0" borderId="0" xfId="0" applyNumberFormat="1" applyFont="1"/>
    <xf numFmtId="169" fontId="14" fillId="0" borderId="0" xfId="7" applyNumberFormat="1" applyFont="1" applyAlignment="1">
      <alignment wrapText="1"/>
    </xf>
    <xf numFmtId="169" fontId="26" fillId="0" borderId="0" xfId="0" applyFont="1" applyAlignment="1">
      <alignment horizontal="centerContinuous"/>
    </xf>
    <xf numFmtId="169" fontId="27" fillId="0" borderId="0" xfId="0" applyFont="1" applyAlignment="1">
      <alignment horizontal="centerContinuous"/>
    </xf>
    <xf numFmtId="169" fontId="26" fillId="0" borderId="0" xfId="0" applyFont="1"/>
    <xf numFmtId="169" fontId="27" fillId="0" borderId="0" xfId="0" applyFont="1"/>
    <xf numFmtId="169" fontId="5" fillId="0" borderId="0" xfId="0" quotePrefix="1" applyFont="1" applyAlignment="1">
      <alignment horizontal="center"/>
    </xf>
    <xf numFmtId="8" fontId="28" fillId="0" borderId="0" xfId="0" applyNumberFormat="1" applyFont="1" applyAlignment="1">
      <alignment horizontal="center"/>
    </xf>
    <xf numFmtId="8" fontId="28" fillId="0" borderId="0" xfId="0" applyNumberFormat="1" applyFont="1" applyAlignment="1">
      <alignment horizontal="left"/>
    </xf>
    <xf numFmtId="169" fontId="5" fillId="0" borderId="19" xfId="0" applyFont="1" applyBorder="1" applyAlignment="1">
      <alignment horizontal="center"/>
    </xf>
    <xf numFmtId="169" fontId="5" fillId="0" borderId="5" xfId="0" applyFont="1" applyBorder="1" applyAlignment="1">
      <alignment horizontal="centerContinuous"/>
    </xf>
    <xf numFmtId="169" fontId="5" fillId="0" borderId="5" xfId="0" quotePrefix="1" applyFont="1" applyBorder="1" applyAlignment="1">
      <alignment horizontal="centerContinuous"/>
    </xf>
    <xf numFmtId="169" fontId="5" fillId="0" borderId="4" xfId="0" applyFont="1" applyBorder="1" applyAlignment="1">
      <alignment horizontal="centerContinuous"/>
    </xf>
    <xf numFmtId="169" fontId="5" fillId="0" borderId="7" xfId="0" applyFont="1" applyBorder="1" applyAlignment="1">
      <alignment horizontal="centerContinuous"/>
    </xf>
    <xf numFmtId="169" fontId="5" fillId="0" borderId="3" xfId="0" applyFont="1" applyBorder="1" applyAlignment="1">
      <alignment horizontal="centerContinuous"/>
    </xf>
    <xf numFmtId="169" fontId="5" fillId="0" borderId="19" xfId="0" applyFont="1" applyBorder="1" applyAlignment="1">
      <alignment horizontal="centerContinuous"/>
    </xf>
    <xf numFmtId="169" fontId="5" fillId="0" borderId="2" xfId="0" applyFont="1" applyBorder="1" applyAlignment="1">
      <alignment horizontal="centerContinuous"/>
    </xf>
    <xf numFmtId="169" fontId="5" fillId="0" borderId="8" xfId="0" applyFont="1" applyBorder="1" applyAlignment="1">
      <alignment horizontal="centerContinuous"/>
    </xf>
    <xf numFmtId="169" fontId="5" fillId="0" borderId="20" xfId="0" applyFont="1" applyBorder="1" applyAlignment="1">
      <alignment horizontal="center"/>
    </xf>
    <xf numFmtId="169" fontId="5" fillId="0" borderId="3" xfId="0" applyFont="1" applyBorder="1" applyAlignment="1">
      <alignment horizontal="center"/>
    </xf>
    <xf numFmtId="169" fontId="5" fillId="0" borderId="9" xfId="0" applyFont="1" applyBorder="1" applyAlignment="1">
      <alignment horizontal="center"/>
    </xf>
    <xf numFmtId="169" fontId="5" fillId="0" borderId="4" xfId="0" applyFont="1" applyBorder="1" applyAlignment="1">
      <alignment horizontal="center"/>
    </xf>
    <xf numFmtId="169" fontId="4" fillId="0" borderId="0" xfId="0" applyFont="1" applyAlignment="1">
      <alignment horizontal="left"/>
    </xf>
    <xf numFmtId="0" fontId="5" fillId="0" borderId="19" xfId="0" applyNumberFormat="1" applyFont="1" applyBorder="1" applyAlignment="1">
      <alignment horizontal="center"/>
    </xf>
    <xf numFmtId="8" fontId="5" fillId="0" borderId="5" xfId="0" applyNumberFormat="1" applyFont="1" applyBorder="1"/>
    <xf numFmtId="8" fontId="5" fillId="12" borderId="19" xfId="0" applyNumberFormat="1" applyFont="1" applyFill="1" applyBorder="1" applyAlignment="1">
      <alignment horizontal="center"/>
    </xf>
    <xf numFmtId="8" fontId="5" fillId="12" borderId="2" xfId="0" applyNumberFormat="1" applyFont="1" applyFill="1" applyBorder="1" applyAlignment="1">
      <alignment horizontal="center"/>
    </xf>
    <xf numFmtId="8" fontId="5" fillId="12" borderId="8" xfId="0" applyNumberFormat="1" applyFont="1" applyFill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43" fontId="5" fillId="0" borderId="5" xfId="0" applyNumberFormat="1" applyFont="1" applyBorder="1"/>
    <xf numFmtId="43" fontId="5" fillId="0" borderId="2" xfId="0" applyNumberFormat="1" applyFont="1" applyBorder="1" applyAlignment="1">
      <alignment horizontal="center"/>
    </xf>
    <xf numFmtId="43" fontId="5" fillId="0" borderId="8" xfId="0" applyNumberFormat="1" applyFont="1" applyBorder="1" applyAlignment="1">
      <alignment horizontal="center"/>
    </xf>
    <xf numFmtId="43" fontId="5" fillId="0" borderId="19" xfId="0" applyNumberFormat="1" applyFont="1" applyBorder="1" applyAlignment="1">
      <alignment horizontal="center"/>
    </xf>
    <xf numFmtId="169" fontId="5" fillId="0" borderId="0" xfId="0" quotePrefix="1" applyFont="1" applyAlignment="1">
      <alignment horizontal="left" vertical="top"/>
    </xf>
    <xf numFmtId="170" fontId="5" fillId="0" borderId="0" xfId="0" applyNumberFormat="1" applyFont="1"/>
    <xf numFmtId="10" fontId="0" fillId="0" borderId="0" xfId="5" applyNumberFormat="1" applyFont="1"/>
    <xf numFmtId="8" fontId="5" fillId="11" borderId="0" xfId="21" applyNumberFormat="1" applyFill="1"/>
    <xf numFmtId="0" fontId="4" fillId="0" borderId="0" xfId="21" applyNumberFormat="1" applyFont="1"/>
    <xf numFmtId="8" fontId="4" fillId="0" borderId="0" xfId="21" applyNumberFormat="1" applyFont="1"/>
    <xf numFmtId="169" fontId="4" fillId="0" borderId="0" xfId="0" applyFont="1"/>
    <xf numFmtId="169" fontId="0" fillId="11" borderId="0" xfId="0" applyFill="1"/>
    <xf numFmtId="37" fontId="3" fillId="0" borderId="0" xfId="2" applyNumberFormat="1" applyFont="1"/>
    <xf numFmtId="10" fontId="3" fillId="5" borderId="0" xfId="5" applyNumberFormat="1" applyFont="1" applyFill="1"/>
    <xf numFmtId="172" fontId="0" fillId="0" borderId="0" xfId="5" applyNumberFormat="1" applyFont="1"/>
    <xf numFmtId="177" fontId="0" fillId="0" borderId="0" xfId="0" applyNumberFormat="1"/>
    <xf numFmtId="178" fontId="0" fillId="0" borderId="0" xfId="1" applyNumberFormat="1" applyFont="1"/>
    <xf numFmtId="169" fontId="5" fillId="0" borderId="0" xfId="0" applyFont="1" applyAlignment="1">
      <alignment horizontal="center" vertical="top"/>
    </xf>
    <xf numFmtId="169" fontId="5" fillId="0" borderId="0" xfId="0" applyFont="1" applyAlignment="1">
      <alignment horizontal="center"/>
    </xf>
    <xf numFmtId="169" fontId="4" fillId="0" borderId="0" xfId="0" applyFont="1" applyAlignment="1">
      <alignment horizontal="center"/>
    </xf>
  </cellXfs>
  <cellStyles count="25">
    <cellStyle name="Comma" xfId="1" builtinId="3"/>
    <cellStyle name="Comma 2" xfId="11" xr:uid="{00000000-0005-0000-0000-000001000000}"/>
    <cellStyle name="Comma 3" xfId="23" xr:uid="{00000000-0005-0000-0000-000002000000}"/>
    <cellStyle name="Currency" xfId="2" builtinId="4"/>
    <cellStyle name="Currency 2" xfId="12" xr:uid="{00000000-0005-0000-0000-000004000000}"/>
    <cellStyle name="Currency No Comma" xfId="13" xr:uid="{00000000-0005-0000-0000-000005000000}"/>
    <cellStyle name="Input" xfId="3" builtinId="20" customBuiltin="1"/>
    <cellStyle name="MCP" xfId="14" xr:uid="{00000000-0005-0000-0000-000008000000}"/>
    <cellStyle name="noninput" xfId="15" xr:uid="{00000000-0005-0000-0000-000009000000}"/>
    <cellStyle name="Normal" xfId="0" builtinId="0" customBuiltin="1"/>
    <cellStyle name="Normal 176" xfId="24" xr:uid="{00000000-0005-0000-0000-00000B000000}"/>
    <cellStyle name="Normal 2" xfId="6" xr:uid="{00000000-0005-0000-0000-00000C000000}"/>
    <cellStyle name="Normal 2 2" xfId="10" xr:uid="{00000000-0005-0000-0000-00000D000000}"/>
    <cellStyle name="Normal 3" xfId="7" xr:uid="{00000000-0005-0000-0000-00000E000000}"/>
    <cellStyle name="Normal 3 2" xfId="22" xr:uid="{00000000-0005-0000-0000-00000F000000}"/>
    <cellStyle name="Normal 5" xfId="9" xr:uid="{00000000-0005-0000-0000-000010000000}"/>
    <cellStyle name="Normal_UT 2008.Q2 - Compliance - Appendix B - AC Study_2008 08 05" xfId="8" xr:uid="{00000000-0005-0000-0000-000015000000}"/>
    <cellStyle name="Normal_UT AC 2004 - AC Study (As Ordered by Commission)" xfId="4" xr:uid="{00000000-0005-0000-0000-000016000000}"/>
    <cellStyle name="Normal_WY AC 2009 - AC Study (Wind Study)_2009 08 11" xfId="21" xr:uid="{00000000-0005-0000-0000-000017000000}"/>
    <cellStyle name="Password" xfId="16" xr:uid="{00000000-0005-0000-0000-000018000000}"/>
    <cellStyle name="Percent" xfId="5" builtinId="5"/>
    <cellStyle name="Percent 2" xfId="20" xr:uid="{00000000-0005-0000-0000-00001A000000}"/>
    <cellStyle name="Unprot" xfId="17" xr:uid="{00000000-0005-0000-0000-00001B000000}"/>
    <cellStyle name="Unprot$" xfId="18" xr:uid="{00000000-0005-0000-0000-00001C000000}"/>
    <cellStyle name="Unprotect" xfId="19" xr:uid="{00000000-0005-0000-0000-00001D000000}"/>
  </cellStyles>
  <dxfs count="0"/>
  <tableStyles count="0" defaultTableStyle="TableStyleMedium9" defaultPivotStyle="PivotStyleLight16"/>
  <colors>
    <mruColors>
      <color rgb="FFCCECFF"/>
      <color rgb="FFCCFFCC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1\66%20-%20UT2021Q2%20-%20UT%20-%202021%20Aug\Sch%2038%20Filing\4_Appendix%20B.1%20-%20UT%202021.Q2%20-%20AC%20Study%20NON-CONF%20Therm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45%20-%20UT%20Compliance%20Filing%202016.Q4%20-%202017%20Feb\Scenario\45%20-%20UT%202016.Q4%20-%201---%20Avoided%20Cost%20Study%20_2017%2003%2009%20(GOLD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tah\Ut%20AC%202017%20Apr%20-%20Sch%2037%20Update\Sent%20Out\Public%20Workpapers\17-035-T07%20RMP%20Wkpr%20-%20Avoided%20Cost%20Study-Solar%20T%2005-30-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tah\Ut%20AC%202013%20May%20-%20Sch%2037%20Update\Scenario\Preliminary%20and%20Draft%20Versions\UT%20Sch%2037%202013%20-%202a%20-%20L&amp;R%20%20Study%20_2013%2005%2021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3\20_21%20-%20Kennecott%20-%20UT%20-%202023%20Aug\Workpapers%20for%20Filing\x21%20-%20Kennecott%20Refinery%20-%201a%20-%20GRID%20AC%20Study%20CONF%20IRP2023%20_2023%2008%2010%20NPC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3\20_21%20-%20Kennecott%20-%20UT%20-%202023%20Aug\Workpapers%20for%20Filing\x21%20-%20Kennecott%20Refinery%20-%201a%20-%20GRID%20AC%20Study%20CONF%20IRP2023%20_2023%2008%2010%20Bas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endix B.1"/>
      <sheetName val="Table 1"/>
      <sheetName val="Table 2"/>
      <sheetName val="Table 4"/>
      <sheetName val="Table3ACsummary"/>
      <sheetName val="Table 5"/>
      <sheetName val="Table 3 UT CP Wind_2023"/>
      <sheetName val="Table 3 WYAE Wind_2024"/>
      <sheetName val="Table 3 ID Wind_2030"/>
      <sheetName val="Table 3 PV wS UTS_2024"/>
      <sheetName val="Table 3 PV wS UTS_2030"/>
      <sheetName val="Table 3 PV wS JB_2024"/>
      <sheetName val="Table 3 PV wS JB_2029"/>
      <sheetName val="Table 3 PV wS SO_2024"/>
      <sheetName val="Table 3 PV wS YK_2024"/>
      <sheetName val="Table 3 PV wS UTN_2024"/>
      <sheetName val="Table 3 185 MW (NTN) 2026)"/>
      <sheetName val="Table 3 YK Wind wS_2029"/>
      <sheetName val="Table 3 ID Wind wS_2032"/>
      <sheetName val="Table 3 TransCost"/>
      <sheetName val="4_Appendix B.1 - UT 2021"/>
    </sheetNames>
    <sheetDataSet>
      <sheetData sheetId="0">
        <row r="27">
          <cell r="C27"/>
        </row>
      </sheetData>
      <sheetData sheetId="1">
        <row r="13">
          <cell r="B13">
            <v>2022</v>
          </cell>
        </row>
        <row r="17">
          <cell r="I17">
            <v>-2.5121246648423465</v>
          </cell>
        </row>
        <row r="18">
          <cell r="I18">
            <v>-1.7118119022304619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  <sheetName val="45 - UT 2016"/>
    </sheetNames>
    <sheetDataSet>
      <sheetData sheetId="0" refreshError="1"/>
      <sheetData sheetId="1" refreshError="1"/>
      <sheetData sheetId="2">
        <row r="8">
          <cell r="I8">
            <v>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M4" t="str">
            <v>Utah 2016.Q4</v>
          </cell>
        </row>
      </sheetData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2"/>
      <sheetName val="Table 4"/>
      <sheetName val="Table 5"/>
      <sheetName val="Table 3 WY Wind 2021"/>
      <sheetName val="Table 3 DJ Wind 2031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  <sheetName val="Table 3 ID Wind 2036"/>
    </sheetNames>
    <sheetDataSet>
      <sheetData sheetId="0">
        <row r="17">
          <cell r="I17">
            <v>0</v>
          </cell>
        </row>
      </sheetData>
      <sheetData sheetId="1"/>
      <sheetData sheetId="2" refreshError="1"/>
      <sheetData sheetId="3">
        <row r="6">
          <cell r="M6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Data"/>
      <sheetName val="AC Dollars"/>
      <sheetName val="NPC"/>
      <sheetName val="Trapped Adj"/>
      <sheetName val="RenewContract$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 refreshError="1"/>
      <sheetData sheetId="1" refreshError="1"/>
      <sheetData sheetId="2">
        <row r="1">
          <cell r="J1" t="str">
            <v>21 - Kennecott Refinery - 2a - AC Case 2023 08 10</v>
          </cell>
          <cell r="W1" t="str">
            <v>21 - Kennecott Refinery - 2a - AC Case 2023 08 10</v>
          </cell>
          <cell r="AJ1" t="str">
            <v>21 - Kennecott Refinery - 2a - AC Case 2023 08 10</v>
          </cell>
          <cell r="AW1" t="str">
            <v>21 - Kennecott Refinery - 2a - AC Case 2023 08 10</v>
          </cell>
          <cell r="BJ1" t="str">
            <v>21 - Kennecott Refinery - 2a - AC Case 2023 08 10</v>
          </cell>
          <cell r="BW1" t="str">
            <v>21 - Kennecott Refinery - 2a - AC Case 2023 08 10</v>
          </cell>
          <cell r="CJ1" t="str">
            <v>21 - Kennecott Refinery - 2a - AC Case 2023 08 10</v>
          </cell>
          <cell r="CW1" t="str">
            <v>21 - Kennecott Refinery - 2a - AC Case 2023 08 10</v>
          </cell>
          <cell r="DJ1" t="str">
            <v>21 - Kennecott Refinery - 2a - AC Case 2023 08 10</v>
          </cell>
          <cell r="DW1" t="str">
            <v>21 - Kennecott Refinery - 2a - AC Case 2023 08 10</v>
          </cell>
        </row>
        <row r="3">
          <cell r="F3">
            <v>45292</v>
          </cell>
          <cell r="G3">
            <v>45323</v>
          </cell>
          <cell r="H3">
            <v>45352</v>
          </cell>
          <cell r="I3">
            <v>45383</v>
          </cell>
          <cell r="J3">
            <v>45413</v>
          </cell>
          <cell r="K3">
            <v>45444</v>
          </cell>
          <cell r="L3">
            <v>45474</v>
          </cell>
          <cell r="M3">
            <v>45505</v>
          </cell>
          <cell r="N3">
            <v>45536</v>
          </cell>
          <cell r="O3">
            <v>45566</v>
          </cell>
          <cell r="P3">
            <v>45597</v>
          </cell>
          <cell r="Q3">
            <v>45627</v>
          </cell>
          <cell r="R3">
            <v>2025</v>
          </cell>
          <cell r="S3">
            <v>45658</v>
          </cell>
          <cell r="T3">
            <v>45689</v>
          </cell>
          <cell r="U3">
            <v>45717</v>
          </cell>
          <cell r="V3">
            <v>45748</v>
          </cell>
          <cell r="W3">
            <v>45778</v>
          </cell>
          <cell r="X3">
            <v>45809</v>
          </cell>
          <cell r="Y3">
            <v>45839</v>
          </cell>
          <cell r="Z3">
            <v>45870</v>
          </cell>
          <cell r="AA3">
            <v>45901</v>
          </cell>
          <cell r="AB3">
            <v>45931</v>
          </cell>
          <cell r="AC3">
            <v>45962</v>
          </cell>
          <cell r="AD3">
            <v>45992</v>
          </cell>
          <cell r="AE3">
            <v>2026</v>
          </cell>
          <cell r="AF3">
            <v>46023</v>
          </cell>
          <cell r="AG3">
            <v>46054</v>
          </cell>
          <cell r="AH3">
            <v>46082</v>
          </cell>
          <cell r="AI3">
            <v>46113</v>
          </cell>
          <cell r="AJ3">
            <v>46143</v>
          </cell>
          <cell r="AK3">
            <v>46174</v>
          </cell>
          <cell r="AL3">
            <v>46204</v>
          </cell>
          <cell r="AM3">
            <v>46235</v>
          </cell>
          <cell r="AN3">
            <v>46266</v>
          </cell>
          <cell r="AO3">
            <v>46296</v>
          </cell>
          <cell r="AP3">
            <v>46327</v>
          </cell>
          <cell r="AQ3">
            <v>46357</v>
          </cell>
          <cell r="AR3">
            <v>2027</v>
          </cell>
          <cell r="AS3">
            <v>46388</v>
          </cell>
          <cell r="AT3">
            <v>46419</v>
          </cell>
          <cell r="AU3">
            <v>46447</v>
          </cell>
          <cell r="AV3">
            <v>46478</v>
          </cell>
          <cell r="AW3">
            <v>46508</v>
          </cell>
          <cell r="AX3">
            <v>46539</v>
          </cell>
          <cell r="AY3">
            <v>46569</v>
          </cell>
          <cell r="AZ3">
            <v>46600</v>
          </cell>
          <cell r="BA3">
            <v>46631</v>
          </cell>
          <cell r="BB3">
            <v>46661</v>
          </cell>
          <cell r="BC3">
            <v>46692</v>
          </cell>
          <cell r="BD3">
            <v>46722</v>
          </cell>
          <cell r="BE3">
            <v>2028</v>
          </cell>
          <cell r="BF3">
            <v>46753</v>
          </cell>
          <cell r="BG3">
            <v>46784</v>
          </cell>
          <cell r="BH3">
            <v>46813</v>
          </cell>
          <cell r="BI3">
            <v>46844</v>
          </cell>
          <cell r="BJ3">
            <v>46874</v>
          </cell>
          <cell r="BK3">
            <v>46905</v>
          </cell>
          <cell r="BL3">
            <v>46935</v>
          </cell>
          <cell r="BM3">
            <v>46966</v>
          </cell>
          <cell r="BN3">
            <v>46997</v>
          </cell>
          <cell r="BO3">
            <v>47027</v>
          </cell>
          <cell r="BP3">
            <v>47058</v>
          </cell>
          <cell r="BQ3">
            <v>47088</v>
          </cell>
          <cell r="BR3">
            <v>2029</v>
          </cell>
          <cell r="BS3">
            <v>47119</v>
          </cell>
          <cell r="BT3">
            <v>47150</v>
          </cell>
          <cell r="BU3">
            <v>47178</v>
          </cell>
          <cell r="BV3">
            <v>47209</v>
          </cell>
          <cell r="BW3">
            <v>47239</v>
          </cell>
          <cell r="BX3">
            <v>47270</v>
          </cell>
          <cell r="BY3">
            <v>47300</v>
          </cell>
          <cell r="BZ3">
            <v>47331</v>
          </cell>
          <cell r="CA3">
            <v>47362</v>
          </cell>
          <cell r="CB3">
            <v>47392</v>
          </cell>
          <cell r="CC3">
            <v>47423</v>
          </cell>
          <cell r="CD3">
            <v>47453</v>
          </cell>
          <cell r="CE3">
            <v>2030</v>
          </cell>
          <cell r="CF3">
            <v>47484</v>
          </cell>
          <cell r="CG3">
            <v>47515</v>
          </cell>
          <cell r="CH3">
            <v>47543</v>
          </cell>
          <cell r="CI3">
            <v>47574</v>
          </cell>
          <cell r="CJ3">
            <v>47604</v>
          </cell>
          <cell r="CK3">
            <v>47635</v>
          </cell>
          <cell r="CL3">
            <v>47665</v>
          </cell>
          <cell r="CM3">
            <v>47696</v>
          </cell>
          <cell r="CN3">
            <v>47727</v>
          </cell>
          <cell r="CO3">
            <v>47757</v>
          </cell>
          <cell r="CP3">
            <v>47788</v>
          </cell>
          <cell r="CQ3">
            <v>47818</v>
          </cell>
          <cell r="CR3">
            <v>2031</v>
          </cell>
          <cell r="CS3">
            <v>47849</v>
          </cell>
          <cell r="CT3">
            <v>47880</v>
          </cell>
          <cell r="CU3">
            <v>47908</v>
          </cell>
          <cell r="CV3">
            <v>47939</v>
          </cell>
          <cell r="CW3">
            <v>47969</v>
          </cell>
          <cell r="CX3">
            <v>48000</v>
          </cell>
          <cell r="CY3">
            <v>48030</v>
          </cell>
          <cell r="CZ3">
            <v>48061</v>
          </cell>
          <cell r="DA3">
            <v>48092</v>
          </cell>
          <cell r="DB3">
            <v>48122</v>
          </cell>
          <cell r="DC3">
            <v>48153</v>
          </cell>
          <cell r="DD3">
            <v>48183</v>
          </cell>
          <cell r="DE3">
            <v>2032</v>
          </cell>
          <cell r="DF3">
            <v>48214</v>
          </cell>
          <cell r="DG3">
            <v>48245</v>
          </cell>
          <cell r="DH3">
            <v>48274</v>
          </cell>
          <cell r="DI3">
            <v>48305</v>
          </cell>
          <cell r="DJ3">
            <v>48335</v>
          </cell>
          <cell r="DK3">
            <v>48366</v>
          </cell>
          <cell r="DL3">
            <v>48396</v>
          </cell>
          <cell r="DM3">
            <v>48427</v>
          </cell>
          <cell r="DN3">
            <v>48458</v>
          </cell>
          <cell r="DO3">
            <v>48488</v>
          </cell>
          <cell r="DP3">
            <v>48519</v>
          </cell>
          <cell r="DQ3">
            <v>48549</v>
          </cell>
          <cell r="DR3">
            <v>2033</v>
          </cell>
          <cell r="DS3">
            <v>48580</v>
          </cell>
          <cell r="DT3">
            <v>48611</v>
          </cell>
          <cell r="DU3">
            <v>48639</v>
          </cell>
          <cell r="DV3">
            <v>48670</v>
          </cell>
          <cell r="DW3">
            <v>48700</v>
          </cell>
          <cell r="DX3">
            <v>48731</v>
          </cell>
          <cell r="DY3">
            <v>48761</v>
          </cell>
          <cell r="DZ3">
            <v>48792</v>
          </cell>
          <cell r="EA3">
            <v>48823</v>
          </cell>
          <cell r="EB3">
            <v>48853</v>
          </cell>
          <cell r="EC3">
            <v>48884</v>
          </cell>
          <cell r="ED3">
            <v>48914</v>
          </cell>
        </row>
        <row r="4">
          <cell r="F4">
            <v>2024</v>
          </cell>
          <cell r="G4">
            <v>2024</v>
          </cell>
          <cell r="H4">
            <v>2024</v>
          </cell>
          <cell r="I4">
            <v>2024</v>
          </cell>
          <cell r="J4">
            <v>2024</v>
          </cell>
          <cell r="K4">
            <v>2024</v>
          </cell>
          <cell r="L4">
            <v>2024</v>
          </cell>
          <cell r="M4">
            <v>2024</v>
          </cell>
          <cell r="N4">
            <v>2024</v>
          </cell>
          <cell r="O4">
            <v>2024</v>
          </cell>
          <cell r="P4">
            <v>2024</v>
          </cell>
          <cell r="Q4">
            <v>2024</v>
          </cell>
          <cell r="R4">
            <v>2025</v>
          </cell>
          <cell r="S4">
            <v>2025</v>
          </cell>
          <cell r="T4">
            <v>2025</v>
          </cell>
          <cell r="U4">
            <v>2025</v>
          </cell>
          <cell r="V4">
            <v>2025</v>
          </cell>
          <cell r="W4">
            <v>2025</v>
          </cell>
          <cell r="X4">
            <v>2025</v>
          </cell>
          <cell r="Y4">
            <v>2025</v>
          </cell>
          <cell r="Z4">
            <v>2025</v>
          </cell>
          <cell r="AA4">
            <v>2025</v>
          </cell>
          <cell r="AB4">
            <v>2025</v>
          </cell>
          <cell r="AC4">
            <v>2025</v>
          </cell>
          <cell r="AD4">
            <v>2025</v>
          </cell>
          <cell r="AE4">
            <v>2026</v>
          </cell>
          <cell r="AF4">
            <v>2026</v>
          </cell>
          <cell r="AG4">
            <v>2026</v>
          </cell>
          <cell r="AH4">
            <v>2026</v>
          </cell>
          <cell r="AI4">
            <v>2026</v>
          </cell>
          <cell r="AJ4">
            <v>2026</v>
          </cell>
          <cell r="AK4">
            <v>2026</v>
          </cell>
          <cell r="AL4">
            <v>2026</v>
          </cell>
          <cell r="AM4">
            <v>2026</v>
          </cell>
          <cell r="AN4">
            <v>2026</v>
          </cell>
          <cell r="AO4">
            <v>2026</v>
          </cell>
          <cell r="AP4">
            <v>2026</v>
          </cell>
          <cell r="AQ4">
            <v>2026</v>
          </cell>
          <cell r="AR4">
            <v>2027</v>
          </cell>
          <cell r="AS4">
            <v>2027</v>
          </cell>
          <cell r="AT4">
            <v>2027</v>
          </cell>
          <cell r="AU4">
            <v>2027</v>
          </cell>
          <cell r="AV4">
            <v>2027</v>
          </cell>
          <cell r="AW4">
            <v>2027</v>
          </cell>
          <cell r="AX4">
            <v>2027</v>
          </cell>
          <cell r="AY4">
            <v>2027</v>
          </cell>
          <cell r="AZ4">
            <v>2027</v>
          </cell>
          <cell r="BA4">
            <v>2027</v>
          </cell>
          <cell r="BB4">
            <v>2027</v>
          </cell>
          <cell r="BC4">
            <v>2027</v>
          </cell>
          <cell r="BD4">
            <v>2027</v>
          </cell>
          <cell r="BE4">
            <v>2028</v>
          </cell>
          <cell r="BF4">
            <v>2028</v>
          </cell>
          <cell r="BG4">
            <v>2028</v>
          </cell>
          <cell r="BH4">
            <v>2028</v>
          </cell>
          <cell r="BI4">
            <v>2028</v>
          </cell>
          <cell r="BJ4">
            <v>2028</v>
          </cell>
          <cell r="BK4">
            <v>2028</v>
          </cell>
          <cell r="BL4">
            <v>2028</v>
          </cell>
          <cell r="BM4">
            <v>2028</v>
          </cell>
          <cell r="BN4">
            <v>2028</v>
          </cell>
          <cell r="BO4">
            <v>2028</v>
          </cell>
          <cell r="BP4">
            <v>2028</v>
          </cell>
          <cell r="BQ4">
            <v>2028</v>
          </cell>
          <cell r="BR4">
            <v>2029</v>
          </cell>
          <cell r="BS4">
            <v>2029</v>
          </cell>
          <cell r="BT4">
            <v>2029</v>
          </cell>
          <cell r="BU4">
            <v>2029</v>
          </cell>
          <cell r="BV4">
            <v>2029</v>
          </cell>
          <cell r="BW4">
            <v>2029</v>
          </cell>
          <cell r="BX4">
            <v>2029</v>
          </cell>
          <cell r="BY4">
            <v>2029</v>
          </cell>
          <cell r="BZ4">
            <v>2029</v>
          </cell>
          <cell r="CA4">
            <v>2029</v>
          </cell>
          <cell r="CB4">
            <v>2029</v>
          </cell>
          <cell r="CC4">
            <v>2029</v>
          </cell>
          <cell r="CD4">
            <v>2029</v>
          </cell>
          <cell r="CE4">
            <v>2030</v>
          </cell>
          <cell r="CF4">
            <v>2030</v>
          </cell>
          <cell r="CG4">
            <v>2030</v>
          </cell>
          <cell r="CH4">
            <v>2030</v>
          </cell>
          <cell r="CI4">
            <v>2030</v>
          </cell>
          <cell r="CJ4">
            <v>2030</v>
          </cell>
          <cell r="CK4">
            <v>2030</v>
          </cell>
          <cell r="CL4">
            <v>2030</v>
          </cell>
          <cell r="CM4">
            <v>2030</v>
          </cell>
          <cell r="CN4">
            <v>2030</v>
          </cell>
          <cell r="CO4">
            <v>2030</v>
          </cell>
          <cell r="CP4">
            <v>2030</v>
          </cell>
          <cell r="CQ4">
            <v>2030</v>
          </cell>
          <cell r="CR4">
            <v>2031</v>
          </cell>
          <cell r="CS4">
            <v>2031</v>
          </cell>
          <cell r="CT4">
            <v>2031</v>
          </cell>
          <cell r="CU4">
            <v>2031</v>
          </cell>
          <cell r="CV4">
            <v>2031</v>
          </cell>
          <cell r="CW4">
            <v>2031</v>
          </cell>
          <cell r="CX4">
            <v>2031</v>
          </cell>
          <cell r="CY4">
            <v>2031</v>
          </cell>
          <cell r="CZ4">
            <v>2031</v>
          </cell>
          <cell r="DA4">
            <v>2031</v>
          </cell>
          <cell r="DB4">
            <v>2031</v>
          </cell>
          <cell r="DC4">
            <v>2031</v>
          </cell>
          <cell r="DD4">
            <v>2031</v>
          </cell>
          <cell r="DE4">
            <v>2032</v>
          </cell>
          <cell r="DF4">
            <v>2032</v>
          </cell>
          <cell r="DG4">
            <v>2032</v>
          </cell>
          <cell r="DH4">
            <v>2032</v>
          </cell>
          <cell r="DI4">
            <v>2032</v>
          </cell>
          <cell r="DJ4">
            <v>2032</v>
          </cell>
          <cell r="DK4">
            <v>2032</v>
          </cell>
          <cell r="DL4">
            <v>2032</v>
          </cell>
          <cell r="DM4">
            <v>2032</v>
          </cell>
          <cell r="DN4">
            <v>2032</v>
          </cell>
          <cell r="DO4">
            <v>2032</v>
          </cell>
          <cell r="DP4">
            <v>2032</v>
          </cell>
          <cell r="DQ4">
            <v>2032</v>
          </cell>
          <cell r="DR4">
            <v>2033</v>
          </cell>
          <cell r="DS4">
            <v>2033</v>
          </cell>
          <cell r="DT4">
            <v>2033</v>
          </cell>
          <cell r="DU4">
            <v>2033</v>
          </cell>
          <cell r="DV4">
            <v>2033</v>
          </cell>
          <cell r="DW4">
            <v>2033</v>
          </cell>
          <cell r="DX4">
            <v>2033</v>
          </cell>
          <cell r="DY4">
            <v>2033</v>
          </cell>
          <cell r="DZ4">
            <v>2033</v>
          </cell>
          <cell r="EA4">
            <v>2033</v>
          </cell>
          <cell r="EB4">
            <v>2033</v>
          </cell>
          <cell r="EC4">
            <v>2033</v>
          </cell>
          <cell r="ED4">
            <v>2033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7984259.5</v>
          </cell>
          <cell r="G32">
            <v>5551868</v>
          </cell>
          <cell r="H32">
            <v>3715697.8</v>
          </cell>
          <cell r="I32">
            <v>2724727.5</v>
          </cell>
          <cell r="J32">
            <v>2630429.7999999998</v>
          </cell>
          <cell r="K32">
            <v>6639282</v>
          </cell>
          <cell r="L32">
            <v>12047406</v>
          </cell>
          <cell r="M32">
            <v>14897645</v>
          </cell>
          <cell r="N32">
            <v>16880266</v>
          </cell>
          <cell r="O32">
            <v>10052193</v>
          </cell>
          <cell r="P32">
            <v>11168444</v>
          </cell>
          <cell r="Q32">
            <v>13735368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10005645</v>
          </cell>
          <cell r="G33">
            <v>6492197.5</v>
          </cell>
          <cell r="H33">
            <v>3490033.8</v>
          </cell>
          <cell r="I33">
            <v>3854368</v>
          </cell>
          <cell r="J33">
            <v>2475727.5</v>
          </cell>
          <cell r="K33">
            <v>4270746.5</v>
          </cell>
          <cell r="L33">
            <v>8552516</v>
          </cell>
          <cell r="M33">
            <v>11930249</v>
          </cell>
          <cell r="N33">
            <v>16674866</v>
          </cell>
          <cell r="O33">
            <v>7923896</v>
          </cell>
          <cell r="P33">
            <v>9179086</v>
          </cell>
          <cell r="Q33">
            <v>10490852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4209161</v>
          </cell>
          <cell r="G34">
            <v>3645796.8</v>
          </cell>
          <cell r="H34">
            <v>2910377</v>
          </cell>
          <cell r="I34">
            <v>6375562.5</v>
          </cell>
          <cell r="J34">
            <v>3312527.2</v>
          </cell>
          <cell r="K34">
            <v>2645564.5</v>
          </cell>
          <cell r="L34">
            <v>22267982</v>
          </cell>
          <cell r="M34">
            <v>4076917</v>
          </cell>
          <cell r="N34">
            <v>3767896.5</v>
          </cell>
          <cell r="O34">
            <v>3084835</v>
          </cell>
          <cell r="P34">
            <v>2716414.5</v>
          </cell>
          <cell r="Q34">
            <v>3107982.5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12775424.5</v>
          </cell>
          <cell r="G35">
            <v>8783081.3000000007</v>
          </cell>
          <cell r="H35">
            <v>4936295.5</v>
          </cell>
          <cell r="I35">
            <v>3097130.2</v>
          </cell>
          <cell r="J35">
            <v>3180199.95</v>
          </cell>
          <cell r="K35">
            <v>6915918.7000000002</v>
          </cell>
          <cell r="L35">
            <v>13566531.199999999</v>
          </cell>
          <cell r="M35">
            <v>17212184.5</v>
          </cell>
          <cell r="N35">
            <v>23639654</v>
          </cell>
          <cell r="O35">
            <v>5878174.5</v>
          </cell>
          <cell r="P35">
            <v>9228663.6999999993</v>
          </cell>
          <cell r="Q35">
            <v>11196267.5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1777436.9</v>
          </cell>
          <cell r="G36">
            <v>2019455.6</v>
          </cell>
          <cell r="H36">
            <v>1402725.2</v>
          </cell>
          <cell r="I36">
            <v>2639978.7999999998</v>
          </cell>
          <cell r="J36">
            <v>2287010.7999999998</v>
          </cell>
          <cell r="K36">
            <v>3453411.2</v>
          </cell>
          <cell r="L36">
            <v>5637046.5</v>
          </cell>
          <cell r="M36">
            <v>6445852.5</v>
          </cell>
          <cell r="N36">
            <v>886331.44</v>
          </cell>
          <cell r="O36">
            <v>2006319.4</v>
          </cell>
          <cell r="P36">
            <v>774068.25</v>
          </cell>
          <cell r="Q36">
            <v>2839447.8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614199.69273508573</v>
          </cell>
          <cell r="G38">
            <v>472021.07780067873</v>
          </cell>
          <cell r="H38">
            <v>476579.20921984396</v>
          </cell>
          <cell r="I38">
            <v>546021.63053739362</v>
          </cell>
          <cell r="J38">
            <v>648104.87600000005</v>
          </cell>
          <cell r="K38">
            <v>1146272.4822062892</v>
          </cell>
          <cell r="L38">
            <v>1371600.8799287209</v>
          </cell>
          <cell r="M38">
            <v>1312047.4626820004</v>
          </cell>
          <cell r="N38">
            <v>913839.67494602606</v>
          </cell>
          <cell r="O38">
            <v>385538.95689628908</v>
          </cell>
          <cell r="P38">
            <v>331233.22558741516</v>
          </cell>
          <cell r="Q38">
            <v>513851.15761541657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1813185.9</v>
          </cell>
          <cell r="G39">
            <v>1862811.1</v>
          </cell>
          <cell r="H39">
            <v>1205539.9423199999</v>
          </cell>
          <cell r="I39">
            <v>1113254.1000000001</v>
          </cell>
          <cell r="J39">
            <v>738127.25</v>
          </cell>
          <cell r="K39">
            <v>920924</v>
          </cell>
          <cell r="L39">
            <v>2417478.7999999998</v>
          </cell>
          <cell r="M39">
            <v>3116100.8</v>
          </cell>
          <cell r="N39">
            <v>2310594</v>
          </cell>
          <cell r="O39">
            <v>1015211.4</v>
          </cell>
          <cell r="P39">
            <v>1489652.8</v>
          </cell>
          <cell r="Q39">
            <v>1881574.6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39179312.49273508</v>
          </cell>
          <cell r="G41">
            <v>28827231.377800684</v>
          </cell>
          <cell r="H41">
            <v>18137248.451539844</v>
          </cell>
          <cell r="I41">
            <v>20351042.730537396</v>
          </cell>
          <cell r="J41">
            <v>15272127.376</v>
          </cell>
          <cell r="K41">
            <v>25992119.382206287</v>
          </cell>
          <cell r="L41">
            <v>65860561.379928723</v>
          </cell>
          <cell r="M41">
            <v>58990996.262681998</v>
          </cell>
          <cell r="N41">
            <v>65073447.614946023</v>
          </cell>
          <cell r="O41">
            <v>30346168.256896287</v>
          </cell>
          <cell r="P41">
            <v>34887562.475587413</v>
          </cell>
          <cell r="Q41">
            <v>43765343.557615414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39179312.49273508</v>
          </cell>
          <cell r="G43">
            <v>28827231.377800684</v>
          </cell>
          <cell r="H43">
            <v>18137248.451539844</v>
          </cell>
          <cell r="I43">
            <v>20351042.730537396</v>
          </cell>
          <cell r="J43">
            <v>15272127.376</v>
          </cell>
          <cell r="K43">
            <v>25992119.382206287</v>
          </cell>
          <cell r="L43">
            <v>65860561.379928723</v>
          </cell>
          <cell r="M43">
            <v>58990996.262681998</v>
          </cell>
          <cell r="N43">
            <v>65073447.614946023</v>
          </cell>
          <cell r="O43">
            <v>30346168.256896287</v>
          </cell>
          <cell r="P43">
            <v>34887562.475587413</v>
          </cell>
          <cell r="Q43">
            <v>43765343.557615414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104">
          <cell r="F104">
            <v>21552076.208853196</v>
          </cell>
          <cell r="G104">
            <v>19288811.669047017</v>
          </cell>
          <cell r="H104">
            <v>21673277.904000424</v>
          </cell>
          <cell r="I104">
            <v>20979620.264023893</v>
          </cell>
          <cell r="J104">
            <v>20324237.343837205</v>
          </cell>
          <cell r="K104">
            <v>20765100.349478636</v>
          </cell>
          <cell r="L104">
            <v>18941364.124013778</v>
          </cell>
          <cell r="M104">
            <v>18732721.739434827</v>
          </cell>
          <cell r="N104">
            <v>18878258.867962554</v>
          </cell>
          <cell r="O104">
            <v>17396956.860657364</v>
          </cell>
          <cell r="P104">
            <v>16924863.512114488</v>
          </cell>
          <cell r="Q104">
            <v>18111128.924388912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2">
          <cell r="F122">
            <v>172938.70819999999</v>
          </cell>
          <cell r="G122">
            <v>187902.63559999998</v>
          </cell>
          <cell r="H122">
            <v>212746.52909999999</v>
          </cell>
          <cell r="I122">
            <v>222889.90100000001</v>
          </cell>
          <cell r="J122">
            <v>205435.5295</v>
          </cell>
          <cell r="K122">
            <v>164586.71</v>
          </cell>
          <cell r="L122">
            <v>143419.22750000001</v>
          </cell>
          <cell r="M122">
            <v>136785.07929999998</v>
          </cell>
          <cell r="N122">
            <v>127531.056</v>
          </cell>
          <cell r="O122">
            <v>136002.2568</v>
          </cell>
          <cell r="P122">
            <v>132323.97229999999</v>
          </cell>
          <cell r="Q122">
            <v>151584.1097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524673.66</v>
          </cell>
          <cell r="G123">
            <v>524678.81400000001</v>
          </cell>
          <cell r="H123">
            <v>534512.12600000005</v>
          </cell>
          <cell r="I123">
            <v>544859.07400000002</v>
          </cell>
          <cell r="J123">
            <v>571446.82000000007</v>
          </cell>
          <cell r="K123">
            <v>614561.973</v>
          </cell>
          <cell r="L123">
            <v>729581.70200000005</v>
          </cell>
          <cell r="M123">
            <v>664458.326</v>
          </cell>
          <cell r="N123">
            <v>595564.87300000002</v>
          </cell>
          <cell r="O123">
            <v>637796.70700000005</v>
          </cell>
          <cell r="P123">
            <v>602869.04799999995</v>
          </cell>
          <cell r="Q123">
            <v>717152.20200000005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2022020.4179999998</v>
          </cell>
          <cell r="G124">
            <v>2485674.88</v>
          </cell>
          <cell r="H124">
            <v>3208740.0159999998</v>
          </cell>
          <cell r="I124">
            <v>4307760.96</v>
          </cell>
          <cell r="J124">
            <v>5035102.74</v>
          </cell>
          <cell r="K124">
            <v>5338674.49</v>
          </cell>
          <cell r="L124">
            <v>5348813</v>
          </cell>
          <cell r="M124">
            <v>5019367.1500000004</v>
          </cell>
          <cell r="N124">
            <v>4246068.4499999993</v>
          </cell>
          <cell r="O124">
            <v>3131152.6900000004</v>
          </cell>
          <cell r="P124">
            <v>1928468.6800000002</v>
          </cell>
          <cell r="Q124">
            <v>1809944.8399999999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101493.27</v>
          </cell>
          <cell r="G126">
            <v>107169.23</v>
          </cell>
          <cell r="H126">
            <v>118550.99</v>
          </cell>
          <cell r="I126">
            <v>115592.664</v>
          </cell>
          <cell r="J126">
            <v>134708.23000000001</v>
          </cell>
          <cell r="K126">
            <v>132461.44</v>
          </cell>
          <cell r="L126">
            <v>104477.97</v>
          </cell>
          <cell r="M126">
            <v>119715.4</v>
          </cell>
          <cell r="N126">
            <v>102952.5</v>
          </cell>
          <cell r="O126">
            <v>110510.875</v>
          </cell>
          <cell r="P126">
            <v>116750.81</v>
          </cell>
          <cell r="Q126">
            <v>97665.11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11144.976000000001</v>
          </cell>
          <cell r="J127">
            <v>11516.476000000001</v>
          </cell>
          <cell r="K127">
            <v>50901.406000000003</v>
          </cell>
          <cell r="L127">
            <v>52598.12</v>
          </cell>
          <cell r="M127">
            <v>52598.12</v>
          </cell>
          <cell r="N127">
            <v>50901.406000000003</v>
          </cell>
          <cell r="O127">
            <v>1675.9839999999999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32252.463</v>
          </cell>
          <cell r="G128">
            <v>24781.18</v>
          </cell>
          <cell r="H128">
            <v>26522.29</v>
          </cell>
          <cell r="I128">
            <v>13727.38</v>
          </cell>
          <cell r="J128">
            <v>8399.5669999999991</v>
          </cell>
          <cell r="K128">
            <v>5696.4823999999999</v>
          </cell>
          <cell r="L128">
            <v>29792.474999999999</v>
          </cell>
          <cell r="M128">
            <v>24771.258000000002</v>
          </cell>
          <cell r="N128">
            <v>11868.556</v>
          </cell>
          <cell r="O128">
            <v>18590.349999999999</v>
          </cell>
          <cell r="P128">
            <v>22887.516</v>
          </cell>
          <cell r="Q128">
            <v>42355.67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30">
          <cell r="F130">
            <v>1208559</v>
          </cell>
          <cell r="G130">
            <v>1284248.1000000001</v>
          </cell>
          <cell r="H130">
            <v>1343568.2</v>
          </cell>
          <cell r="I130">
            <v>-7282883.4000000004</v>
          </cell>
          <cell r="J130">
            <v>1017162.45</v>
          </cell>
          <cell r="K130">
            <v>534642.09000000008</v>
          </cell>
          <cell r="L130">
            <v>1521316</v>
          </cell>
          <cell r="M130">
            <v>1501267.6</v>
          </cell>
          <cell r="N130">
            <v>1472719.5</v>
          </cell>
          <cell r="O130">
            <v>1513599.1</v>
          </cell>
          <cell r="P130">
            <v>1523780.5</v>
          </cell>
          <cell r="Q130">
            <v>782521.44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2323527.5499999998</v>
          </cell>
          <cell r="G137">
            <v>2435358.9</v>
          </cell>
          <cell r="H137">
            <v>2873136.49</v>
          </cell>
          <cell r="I137">
            <v>3643054.7399999998</v>
          </cell>
          <cell r="J137">
            <v>5022256.7</v>
          </cell>
          <cell r="K137">
            <v>4818521.3</v>
          </cell>
          <cell r="L137">
            <v>5865406.8000000007</v>
          </cell>
          <cell r="M137">
            <v>5158598.3</v>
          </cell>
          <cell r="N137">
            <v>4350058.0999999996</v>
          </cell>
          <cell r="O137">
            <v>3748249.96</v>
          </cell>
          <cell r="P137">
            <v>2822188.75</v>
          </cell>
          <cell r="Q137">
            <v>2131964.9500000002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579286.1</v>
          </cell>
          <cell r="G138">
            <v>975089.4</v>
          </cell>
          <cell r="H138">
            <v>850326.06</v>
          </cell>
          <cell r="I138">
            <v>891174.75</v>
          </cell>
          <cell r="J138">
            <v>545148.69999999995</v>
          </cell>
          <cell r="K138">
            <v>606950.75</v>
          </cell>
          <cell r="L138">
            <v>707433.1</v>
          </cell>
          <cell r="M138">
            <v>670566.56000000006</v>
          </cell>
          <cell r="N138">
            <v>838932.9</v>
          </cell>
          <cell r="O138">
            <v>829276.8</v>
          </cell>
          <cell r="P138">
            <v>980640.9</v>
          </cell>
          <cell r="Q138">
            <v>983296.5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1676190.1</v>
          </cell>
          <cell r="G141">
            <v>1158328.8</v>
          </cell>
          <cell r="H141">
            <v>1298822.3999999999</v>
          </cell>
          <cell r="I141">
            <v>938091.8</v>
          </cell>
          <cell r="J141">
            <v>779630.9</v>
          </cell>
          <cell r="K141">
            <v>740635</v>
          </cell>
          <cell r="L141">
            <v>849789.75</v>
          </cell>
          <cell r="M141">
            <v>850386.06</v>
          </cell>
          <cell r="N141">
            <v>641370.25</v>
          </cell>
          <cell r="O141">
            <v>973801.25</v>
          </cell>
          <cell r="P141">
            <v>1531028.1</v>
          </cell>
          <cell r="Q141">
            <v>1482932.9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156470.74</v>
          </cell>
          <cell r="G142">
            <v>146009.76</v>
          </cell>
          <cell r="H142">
            <v>325189.93</v>
          </cell>
          <cell r="I142">
            <v>394280.28</v>
          </cell>
          <cell r="J142">
            <v>493144.95</v>
          </cell>
          <cell r="K142">
            <v>504536.54</v>
          </cell>
          <cell r="L142">
            <v>701513.15999999992</v>
          </cell>
          <cell r="M142">
            <v>638561.56000000006</v>
          </cell>
          <cell r="N142">
            <v>423003.91000000003</v>
          </cell>
          <cell r="O142">
            <v>320494.64</v>
          </cell>
          <cell r="P142">
            <v>224747.81400000001</v>
          </cell>
          <cell r="Q142">
            <v>170923.16999999998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66632.58</v>
          </cell>
          <cell r="G143">
            <v>60713.862999999998</v>
          </cell>
          <cell r="H143">
            <v>133746.4</v>
          </cell>
          <cell r="I143">
            <v>160764.1</v>
          </cell>
          <cell r="J143">
            <v>202640.47</v>
          </cell>
          <cell r="K143">
            <v>206430.98</v>
          </cell>
          <cell r="L143">
            <v>287377.28000000003</v>
          </cell>
          <cell r="M143">
            <v>260479.62</v>
          </cell>
          <cell r="N143">
            <v>174689.47</v>
          </cell>
          <cell r="O143">
            <v>134270.45000000001</v>
          </cell>
          <cell r="P143">
            <v>95163.96</v>
          </cell>
          <cell r="Q143">
            <v>72656.929999999993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</row>
        <row r="146">
          <cell r="F146">
            <v>1409138.1</v>
          </cell>
          <cell r="G146">
            <v>1080473.8999999999</v>
          </cell>
          <cell r="H146">
            <v>875670.06</v>
          </cell>
          <cell r="I146">
            <v>689568</v>
          </cell>
          <cell r="J146">
            <v>483661.34</v>
          </cell>
          <cell r="K146">
            <v>502813.03</v>
          </cell>
          <cell r="L146">
            <v>413437.78</v>
          </cell>
          <cell r="M146">
            <v>447519.7</v>
          </cell>
          <cell r="N146">
            <v>436987.9</v>
          </cell>
          <cell r="O146">
            <v>682066.5</v>
          </cell>
          <cell r="P146">
            <v>918963.3</v>
          </cell>
          <cell r="Q146">
            <v>1008563.44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7">
          <cell r="F147">
            <v>2052158</v>
          </cell>
          <cell r="G147">
            <v>1616710</v>
          </cell>
          <cell r="H147">
            <v>1352702.5</v>
          </cell>
          <cell r="I147">
            <v>1072215.2</v>
          </cell>
          <cell r="J147">
            <v>755934.8</v>
          </cell>
          <cell r="K147">
            <v>905351.7</v>
          </cell>
          <cell r="L147">
            <v>767616.3</v>
          </cell>
          <cell r="M147">
            <v>747204.3</v>
          </cell>
          <cell r="N147">
            <v>730505.7</v>
          </cell>
          <cell r="O147">
            <v>1019311</v>
          </cell>
          <cell r="P147">
            <v>1420525.4</v>
          </cell>
          <cell r="Q147">
            <v>1485142.8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</row>
        <row r="148">
          <cell r="F148">
            <v>1213859.8999999999</v>
          </cell>
          <cell r="G148">
            <v>2097337.7999999998</v>
          </cell>
          <cell r="H148">
            <v>1890396.5</v>
          </cell>
          <cell r="I148">
            <v>1997710</v>
          </cell>
          <cell r="J148">
            <v>1214717.6000000001</v>
          </cell>
          <cell r="K148">
            <v>1372076.6</v>
          </cell>
          <cell r="L148">
            <v>1638798.2</v>
          </cell>
          <cell r="M148">
            <v>1657255.9</v>
          </cell>
          <cell r="N148">
            <v>1989776.4</v>
          </cell>
          <cell r="O148">
            <v>1923157.5</v>
          </cell>
          <cell r="P148">
            <v>2079304</v>
          </cell>
          <cell r="Q148">
            <v>2029807.6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1036417.7</v>
          </cell>
          <cell r="G152">
            <v>1196060.3999999999</v>
          </cell>
          <cell r="H152">
            <v>843776.8</v>
          </cell>
          <cell r="I152">
            <v>971641.3</v>
          </cell>
          <cell r="J152">
            <v>684638.3</v>
          </cell>
          <cell r="K152">
            <v>856753.25</v>
          </cell>
          <cell r="L152">
            <v>1746349.1</v>
          </cell>
          <cell r="M152">
            <v>1987671.4</v>
          </cell>
          <cell r="N152">
            <v>1255866</v>
          </cell>
          <cell r="O152">
            <v>649023.9</v>
          </cell>
          <cell r="P152">
            <v>831337.3</v>
          </cell>
          <cell r="Q152">
            <v>1508479.2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790275.8</v>
          </cell>
          <cell r="G154">
            <v>812654.5</v>
          </cell>
          <cell r="H154">
            <v>1026853.94</v>
          </cell>
          <cell r="I154">
            <v>854784.9</v>
          </cell>
          <cell r="J154">
            <v>781308.1</v>
          </cell>
          <cell r="K154">
            <v>655419.1</v>
          </cell>
          <cell r="L154">
            <v>526828.75</v>
          </cell>
          <cell r="M154">
            <v>462452.4</v>
          </cell>
          <cell r="N154">
            <v>417415.9</v>
          </cell>
          <cell r="O154">
            <v>678262.6</v>
          </cell>
          <cell r="P154">
            <v>581364.75</v>
          </cell>
          <cell r="Q154">
            <v>557510.43999999994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417866.1</v>
          </cell>
          <cell r="G155">
            <v>567793.69999999995</v>
          </cell>
          <cell r="H155">
            <v>543351.25</v>
          </cell>
          <cell r="I155">
            <v>544463.75</v>
          </cell>
          <cell r="J155">
            <v>345854.16</v>
          </cell>
          <cell r="K155">
            <v>353433.78</v>
          </cell>
          <cell r="L155">
            <v>371920.34</v>
          </cell>
          <cell r="M155">
            <v>387419.44</v>
          </cell>
          <cell r="N155">
            <v>379423.62</v>
          </cell>
          <cell r="O155">
            <v>505716.94</v>
          </cell>
          <cell r="P155">
            <v>537038.9</v>
          </cell>
          <cell r="Q155">
            <v>584088.56000000006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472353.03</v>
          </cell>
          <cell r="G156">
            <v>638121.80000000005</v>
          </cell>
          <cell r="H156">
            <v>600128.06000000006</v>
          </cell>
          <cell r="I156">
            <v>585109.43999999994</v>
          </cell>
          <cell r="J156">
            <v>400376.53</v>
          </cell>
          <cell r="K156">
            <v>395707.1</v>
          </cell>
          <cell r="L156">
            <v>419178.22</v>
          </cell>
          <cell r="M156">
            <v>414859.6</v>
          </cell>
          <cell r="N156">
            <v>427539.75</v>
          </cell>
          <cell r="O156">
            <v>576586.56000000006</v>
          </cell>
          <cell r="P156">
            <v>593767.06000000006</v>
          </cell>
          <cell r="Q156">
            <v>673120.94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226753.89</v>
          </cell>
          <cell r="G159">
            <v>188865.12</v>
          </cell>
          <cell r="H159">
            <v>209059.14</v>
          </cell>
          <cell r="I159">
            <v>165841.20000000001</v>
          </cell>
          <cell r="J159">
            <v>156503.84</v>
          </cell>
          <cell r="K159">
            <v>220804.14</v>
          </cell>
          <cell r="L159">
            <v>297177.06</v>
          </cell>
          <cell r="M159">
            <v>319382.46999999997</v>
          </cell>
          <cell r="N159">
            <v>278936.3</v>
          </cell>
          <cell r="O159">
            <v>250749.45</v>
          </cell>
          <cell r="P159">
            <v>259301.62</v>
          </cell>
          <cell r="Q159">
            <v>265826.53000000003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2">
          <cell r="F162">
            <v>253118.69</v>
          </cell>
          <cell r="G162">
            <v>353494.53</v>
          </cell>
          <cell r="H162">
            <v>476564.8</v>
          </cell>
          <cell r="I162">
            <v>658048.1</v>
          </cell>
          <cell r="J162">
            <v>855846.25</v>
          </cell>
          <cell r="K162">
            <v>946155.25</v>
          </cell>
          <cell r="L162">
            <v>1166048.3999999999</v>
          </cell>
          <cell r="M162">
            <v>1003898.44</v>
          </cell>
          <cell r="N162">
            <v>819591.3</v>
          </cell>
          <cell r="O162">
            <v>649750.19999999995</v>
          </cell>
          <cell r="P162">
            <v>331739.94</v>
          </cell>
          <cell r="Q162">
            <v>231980.4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</row>
        <row r="163">
          <cell r="F163">
            <v>56186.042999999998</v>
          </cell>
          <cell r="G163">
            <v>24902.776999999998</v>
          </cell>
          <cell r="H163">
            <v>29879.826000000001</v>
          </cell>
          <cell r="I163">
            <v>26703.421999999999</v>
          </cell>
          <cell r="J163">
            <v>45815.366999999998</v>
          </cell>
          <cell r="K163">
            <v>8410.152</v>
          </cell>
          <cell r="L163">
            <v>10956.808000000001</v>
          </cell>
          <cell r="M163">
            <v>17188.543000000001</v>
          </cell>
          <cell r="N163">
            <v>15641.941000000001</v>
          </cell>
          <cell r="O163">
            <v>19657.205000000002</v>
          </cell>
          <cell r="P163">
            <v>20071.620999999999</v>
          </cell>
          <cell r="Q163">
            <v>43537.483999999997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4">
          <cell r="F164">
            <v>390861.78</v>
          </cell>
          <cell r="G164">
            <v>418935</v>
          </cell>
          <cell r="H164">
            <v>521881.28</v>
          </cell>
          <cell r="I164">
            <v>751195.2</v>
          </cell>
          <cell r="J164">
            <v>964417.94</v>
          </cell>
          <cell r="K164">
            <v>903773.5</v>
          </cell>
          <cell r="L164">
            <v>1084957.8999999999</v>
          </cell>
          <cell r="M164">
            <v>940638.9</v>
          </cell>
          <cell r="N164">
            <v>836039.06</v>
          </cell>
          <cell r="O164">
            <v>747628.4</v>
          </cell>
          <cell r="P164">
            <v>533324.56000000006</v>
          </cell>
          <cell r="Q164">
            <v>449761.53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431281.77</v>
          </cell>
          <cell r="G167">
            <v>485788.67</v>
          </cell>
          <cell r="H167">
            <v>663933.93999999994</v>
          </cell>
          <cell r="I167">
            <v>956346.6399999999</v>
          </cell>
          <cell r="J167">
            <v>1301311.1399999999</v>
          </cell>
          <cell r="K167">
            <v>1275419.46</v>
          </cell>
          <cell r="L167">
            <v>1713990.86</v>
          </cell>
          <cell r="M167">
            <v>1450124</v>
          </cell>
          <cell r="N167">
            <v>1210690.75</v>
          </cell>
          <cell r="O167">
            <v>996097.76</v>
          </cell>
          <cell r="P167">
            <v>651591.06000000006</v>
          </cell>
          <cell r="Q167">
            <v>583592.67999999993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464294.75</v>
          </cell>
          <cell r="G168">
            <v>595937.25</v>
          </cell>
          <cell r="H168">
            <v>650308.69999999995</v>
          </cell>
          <cell r="I168">
            <v>892570.3</v>
          </cell>
          <cell r="J168">
            <v>1311973</v>
          </cell>
          <cell r="K168">
            <v>1213598.1000000001</v>
          </cell>
          <cell r="L168">
            <v>1596987.4</v>
          </cell>
          <cell r="M168">
            <v>1328211.6000000001</v>
          </cell>
          <cell r="N168">
            <v>1289002.3999999999</v>
          </cell>
          <cell r="O168">
            <v>897073.6</v>
          </cell>
          <cell r="P168">
            <v>726784.7</v>
          </cell>
          <cell r="Q168">
            <v>583327.93999999994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1465453.16</v>
          </cell>
          <cell r="G169">
            <v>1480578.76</v>
          </cell>
          <cell r="H169">
            <v>1977016.62</v>
          </cell>
          <cell r="I169">
            <v>2358065.46</v>
          </cell>
          <cell r="J169">
            <v>3213265.5</v>
          </cell>
          <cell r="K169">
            <v>3269198.16</v>
          </cell>
          <cell r="L169">
            <v>3713397.5999999996</v>
          </cell>
          <cell r="M169">
            <v>3055855.5999999996</v>
          </cell>
          <cell r="N169">
            <v>2649329.7599999998</v>
          </cell>
          <cell r="O169">
            <v>2433185.2599999998</v>
          </cell>
          <cell r="P169">
            <v>1860775</v>
          </cell>
          <cell r="Q169">
            <v>1479538.14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250873.81</v>
          </cell>
          <cell r="G170">
            <v>290557.44</v>
          </cell>
          <cell r="H170">
            <v>429883</v>
          </cell>
          <cell r="I170">
            <v>461034</v>
          </cell>
          <cell r="J170">
            <v>540714.30000000005</v>
          </cell>
          <cell r="K170">
            <v>556850.25</v>
          </cell>
          <cell r="L170">
            <v>507913.94</v>
          </cell>
          <cell r="M170">
            <v>491475.94</v>
          </cell>
          <cell r="N170">
            <v>444723.8</v>
          </cell>
          <cell r="O170">
            <v>384316.44</v>
          </cell>
          <cell r="P170">
            <v>273077.59999999998</v>
          </cell>
          <cell r="Q170">
            <v>219168.16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2">
          <cell r="F172">
            <v>19794937.112199999</v>
          </cell>
          <cell r="G172">
            <v>21238167.209600005</v>
          </cell>
          <cell r="H172">
            <v>23017267.847100008</v>
          </cell>
          <cell r="I172">
            <v>16945754.136999998</v>
          </cell>
          <cell r="J172">
            <v>27082931.699500006</v>
          </cell>
          <cell r="K172">
            <v>27154362.733400006</v>
          </cell>
          <cell r="L172">
            <v>32317077.242499989</v>
          </cell>
          <cell r="M172">
            <v>29808713.266300004</v>
          </cell>
          <cell r="N172">
            <v>26217131.551999997</v>
          </cell>
          <cell r="O172">
            <v>23968004.377799999</v>
          </cell>
          <cell r="P172">
            <v>21599816.861300003</v>
          </cell>
          <cell r="Q172">
            <v>20146443.6657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6">
          <cell r="F176">
            <v>-1436229.1</v>
          </cell>
          <cell r="G176">
            <v>-1436229.1</v>
          </cell>
          <cell r="H176">
            <v>-1436229.1</v>
          </cell>
          <cell r="I176">
            <v>-1436229.1</v>
          </cell>
          <cell r="J176">
            <v>-1436229.1</v>
          </cell>
          <cell r="K176">
            <v>-1436229.1</v>
          </cell>
          <cell r="L176">
            <v>-1436229.1</v>
          </cell>
          <cell r="M176">
            <v>-1436229.1</v>
          </cell>
          <cell r="N176">
            <v>-1436229.1</v>
          </cell>
          <cell r="O176">
            <v>-1436229.1</v>
          </cell>
          <cell r="P176">
            <v>-1436229.1</v>
          </cell>
          <cell r="Q176">
            <v>-1436229.1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</row>
        <row r="177">
          <cell r="F177">
            <v>206051.44</v>
          </cell>
          <cell r="G177">
            <v>206051.44</v>
          </cell>
          <cell r="H177">
            <v>206051.44</v>
          </cell>
          <cell r="I177">
            <v>206051.44</v>
          </cell>
          <cell r="J177">
            <v>206051.44</v>
          </cell>
          <cell r="K177">
            <v>206051.44</v>
          </cell>
          <cell r="L177">
            <v>206051.44</v>
          </cell>
          <cell r="M177">
            <v>206051.44</v>
          </cell>
          <cell r="N177">
            <v>206051.44</v>
          </cell>
          <cell r="O177">
            <v>206051.44</v>
          </cell>
          <cell r="P177">
            <v>206051.44</v>
          </cell>
          <cell r="Q177">
            <v>206051.44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80">
          <cell r="F180">
            <v>-1230177.6600000001</v>
          </cell>
          <cell r="G180">
            <v>-1230177.6600000001</v>
          </cell>
          <cell r="H180">
            <v>-1230177.6600000001</v>
          </cell>
          <cell r="I180">
            <v>-1230177.6600000001</v>
          </cell>
          <cell r="J180">
            <v>-1230177.6600000001</v>
          </cell>
          <cell r="K180">
            <v>-1230177.6600000001</v>
          </cell>
          <cell r="L180">
            <v>-1230177.6600000001</v>
          </cell>
          <cell r="M180">
            <v>-1230177.6600000001</v>
          </cell>
          <cell r="N180">
            <v>-1230177.6600000001</v>
          </cell>
          <cell r="O180">
            <v>-1230177.6600000001</v>
          </cell>
          <cell r="P180">
            <v>-1230177.6600000001</v>
          </cell>
          <cell r="Q180">
            <v>-1230177.6600000001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2">
          <cell r="F182">
            <v>40116835.661053196</v>
          </cell>
          <cell r="G182">
            <v>39296801.218647018</v>
          </cell>
          <cell r="H182">
            <v>43460368.091100439</v>
          </cell>
          <cell r="I182">
            <v>36695196.741023898</v>
          </cell>
          <cell r="J182">
            <v>46176991.383337215</v>
          </cell>
          <cell r="K182">
            <v>46689285.422878638</v>
          </cell>
          <cell r="L182">
            <v>50028263.706513762</v>
          </cell>
          <cell r="M182">
            <v>47311257.345734835</v>
          </cell>
          <cell r="N182">
            <v>43865212.759962559</v>
          </cell>
          <cell r="O182">
            <v>40134783.57845737</v>
          </cell>
          <cell r="P182">
            <v>37294502.71341449</v>
          </cell>
          <cell r="Q182">
            <v>37027394.930088907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200">
          <cell r="F200">
            <v>6325800</v>
          </cell>
          <cell r="G200">
            <v>6082500</v>
          </cell>
          <cell r="H200">
            <v>6325800</v>
          </cell>
          <cell r="I200">
            <v>0</v>
          </cell>
          <cell r="J200">
            <v>0</v>
          </cell>
          <cell r="K200">
            <v>0</v>
          </cell>
          <cell r="L200">
            <v>11970600</v>
          </cell>
          <cell r="M200">
            <v>12370200</v>
          </cell>
          <cell r="N200">
            <v>11120400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1931280</v>
          </cell>
          <cell r="G202">
            <v>1857000</v>
          </cell>
          <cell r="H202">
            <v>1931280</v>
          </cell>
          <cell r="I202">
            <v>3551600</v>
          </cell>
          <cell r="J202">
            <v>3551600</v>
          </cell>
          <cell r="K202">
            <v>4045000</v>
          </cell>
          <cell r="L202">
            <v>5694000</v>
          </cell>
          <cell r="M202">
            <v>5913000</v>
          </cell>
          <cell r="N202">
            <v>5256000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9">
          <cell r="F209">
            <v>8257080</v>
          </cell>
          <cell r="G209">
            <v>7939500</v>
          </cell>
          <cell r="H209">
            <v>8257080</v>
          </cell>
          <cell r="I209">
            <v>3551600</v>
          </cell>
          <cell r="J209">
            <v>3551600</v>
          </cell>
          <cell r="K209">
            <v>4045000</v>
          </cell>
          <cell r="L209">
            <v>17664600</v>
          </cell>
          <cell r="M209">
            <v>18283200</v>
          </cell>
          <cell r="N209">
            <v>16376400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</row>
        <row r="212">
          <cell r="F212">
            <v>101918.36</v>
          </cell>
          <cell r="G212">
            <v>103300.705</v>
          </cell>
          <cell r="H212">
            <v>364714.14369999996</v>
          </cell>
          <cell r="I212">
            <v>688805.25</v>
          </cell>
          <cell r="J212">
            <v>145265.55309999999</v>
          </cell>
          <cell r="K212">
            <v>683279.05299999996</v>
          </cell>
          <cell r="L212">
            <v>11407688.254999999</v>
          </cell>
          <cell r="M212">
            <v>9011966.8049999997</v>
          </cell>
          <cell r="N212">
            <v>4267741</v>
          </cell>
          <cell r="O212">
            <v>193048.204</v>
          </cell>
          <cell r="P212">
            <v>228814.05299999999</v>
          </cell>
          <cell r="Q212">
            <v>152057.57999999999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717056</v>
          </cell>
          <cell r="G213">
            <v>855920.75</v>
          </cell>
          <cell r="H213">
            <v>846956.06</v>
          </cell>
          <cell r="I213">
            <v>411821.88</v>
          </cell>
          <cell r="J213">
            <v>424440.25</v>
          </cell>
          <cell r="K213">
            <v>76278.02</v>
          </cell>
          <cell r="L213">
            <v>914252.75</v>
          </cell>
          <cell r="M213">
            <v>244425.34</v>
          </cell>
          <cell r="N213">
            <v>52247.875</v>
          </cell>
          <cell r="O213">
            <v>647582.56000000006</v>
          </cell>
          <cell r="P213">
            <v>559457.5</v>
          </cell>
          <cell r="Q213">
            <v>1410567.8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10204008</v>
          </cell>
          <cell r="G214">
            <v>11002532</v>
          </cell>
          <cell r="H214">
            <v>10898810</v>
          </cell>
          <cell r="I214">
            <v>1744853</v>
          </cell>
          <cell r="J214">
            <v>3582337.8</v>
          </cell>
          <cell r="K214">
            <v>9329649</v>
          </cell>
          <cell r="L214">
            <v>16984246</v>
          </cell>
          <cell r="M214">
            <v>39600684</v>
          </cell>
          <cell r="N214">
            <v>15535159</v>
          </cell>
          <cell r="O214">
            <v>10535311</v>
          </cell>
          <cell r="P214">
            <v>11436894</v>
          </cell>
          <cell r="Q214">
            <v>27128068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3167552.2</v>
          </cell>
          <cell r="G215">
            <v>3199672.906</v>
          </cell>
          <cell r="H215">
            <v>2625631.13</v>
          </cell>
          <cell r="I215">
            <v>2154468.7999999998</v>
          </cell>
          <cell r="J215">
            <v>1703096.4</v>
          </cell>
          <cell r="K215">
            <v>277731.16505999997</v>
          </cell>
          <cell r="L215">
            <v>3022080.3</v>
          </cell>
          <cell r="M215">
            <v>2280010.5</v>
          </cell>
          <cell r="N215">
            <v>2445035.0999999996</v>
          </cell>
          <cell r="O215">
            <v>2558983.2000000002</v>
          </cell>
          <cell r="P215">
            <v>1374553.8</v>
          </cell>
          <cell r="Q215">
            <v>3788332.5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463370.9</v>
          </cell>
          <cell r="G216">
            <v>197821</v>
          </cell>
          <cell r="H216">
            <v>288193.78000000003</v>
          </cell>
          <cell r="I216">
            <v>9764.2990000000009</v>
          </cell>
          <cell r="J216">
            <v>23994.918000000001</v>
          </cell>
          <cell r="K216">
            <v>24653.791000000001</v>
          </cell>
          <cell r="L216">
            <v>252745.5</v>
          </cell>
          <cell r="M216">
            <v>92051.49</v>
          </cell>
          <cell r="N216">
            <v>877514.25</v>
          </cell>
          <cell r="O216">
            <v>365596.4</v>
          </cell>
          <cell r="P216">
            <v>341497.7</v>
          </cell>
          <cell r="Q216">
            <v>191185.61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</row>
        <row r="221">
          <cell r="F221">
            <v>14653905.459999999</v>
          </cell>
          <cell r="G221">
            <v>15359247.361</v>
          </cell>
          <cell r="H221">
            <v>15024305.113700001</v>
          </cell>
          <cell r="I221">
            <v>5009713.2289999994</v>
          </cell>
          <cell r="J221">
            <v>5879134.9210999999</v>
          </cell>
          <cell r="K221">
            <v>10391591.029060001</v>
          </cell>
          <cell r="L221">
            <v>32581012.805</v>
          </cell>
          <cell r="M221">
            <v>51229138.134999998</v>
          </cell>
          <cell r="N221">
            <v>23177697.225000001</v>
          </cell>
          <cell r="O221">
            <v>14300521.364000002</v>
          </cell>
          <cell r="P221">
            <v>13941217.052999999</v>
          </cell>
          <cell r="Q221">
            <v>32670211.489999998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</row>
        <row r="223">
          <cell r="F223">
            <v>63027821.121053196</v>
          </cell>
          <cell r="G223">
            <v>62595548.57964702</v>
          </cell>
          <cell r="H223">
            <v>66741753.204800442</v>
          </cell>
          <cell r="I223">
            <v>45256509.9700239</v>
          </cell>
          <cell r="J223">
            <v>55607726.304437213</v>
          </cell>
          <cell r="K223">
            <v>61125876.451938637</v>
          </cell>
          <cell r="L223">
            <v>100273876.51151377</v>
          </cell>
          <cell r="M223">
            <v>116823595.48073483</v>
          </cell>
          <cell r="N223">
            <v>83419309.984962553</v>
          </cell>
          <cell r="O223">
            <v>54435304.94245737</v>
          </cell>
          <cell r="P223">
            <v>51235719.766414493</v>
          </cell>
          <cell r="Q223">
            <v>69697606.420088902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6">
          <cell r="F226">
            <v>12700557.199999999</v>
          </cell>
          <cell r="G226">
            <v>13233424.199999999</v>
          </cell>
          <cell r="H226">
            <v>14055230.199999999</v>
          </cell>
          <cell r="I226">
            <v>14245151.5</v>
          </cell>
          <cell r="J226">
            <v>13537757.199999999</v>
          </cell>
          <cell r="K226">
            <v>14399138.5</v>
          </cell>
          <cell r="L226">
            <v>17096410.5</v>
          </cell>
          <cell r="M226">
            <v>15401062.5</v>
          </cell>
          <cell r="N226">
            <v>14901003.5</v>
          </cell>
          <cell r="O226">
            <v>12916943.5</v>
          </cell>
          <cell r="P226">
            <v>11753230.199999999</v>
          </cell>
          <cell r="Q226">
            <v>13246756.199999999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 t="e">
            <v>#N/A</v>
          </cell>
          <cell r="S227" t="e">
            <v>#N/A</v>
          </cell>
          <cell r="T227" t="e">
            <v>#N/A</v>
          </cell>
          <cell r="U227" t="e">
            <v>#N/A</v>
          </cell>
          <cell r="V227" t="e">
            <v>#N/A</v>
          </cell>
          <cell r="W227" t="e">
            <v>#N/A</v>
          </cell>
          <cell r="X227" t="e">
            <v>#N/A</v>
          </cell>
          <cell r="Y227" t="e">
            <v>#N/A</v>
          </cell>
          <cell r="Z227" t="e">
            <v>#N/A</v>
          </cell>
          <cell r="AA227" t="e">
            <v>#N/A</v>
          </cell>
          <cell r="AB227" t="e">
            <v>#N/A</v>
          </cell>
          <cell r="AC227" t="e">
            <v>#N/A</v>
          </cell>
          <cell r="AD227" t="e">
            <v>#N/A</v>
          </cell>
          <cell r="AE227" t="e">
            <v>#N/A</v>
          </cell>
          <cell r="AF227" t="e">
            <v>#N/A</v>
          </cell>
          <cell r="AG227" t="e">
            <v>#N/A</v>
          </cell>
          <cell r="AH227" t="e">
            <v>#N/A</v>
          </cell>
          <cell r="AI227" t="e">
            <v>#N/A</v>
          </cell>
          <cell r="AJ227" t="e">
            <v>#N/A</v>
          </cell>
          <cell r="AK227" t="e">
            <v>#N/A</v>
          </cell>
          <cell r="AL227" t="e">
            <v>#N/A</v>
          </cell>
          <cell r="AM227" t="e">
            <v>#N/A</v>
          </cell>
          <cell r="AN227" t="e">
            <v>#N/A</v>
          </cell>
          <cell r="AO227" t="e">
            <v>#N/A</v>
          </cell>
          <cell r="AP227" t="e">
            <v>#N/A</v>
          </cell>
          <cell r="AQ227" t="e">
            <v>#N/A</v>
          </cell>
          <cell r="AR227" t="e">
            <v>#N/A</v>
          </cell>
          <cell r="AS227" t="e">
            <v>#N/A</v>
          </cell>
          <cell r="AT227" t="e">
            <v>#N/A</v>
          </cell>
          <cell r="AU227" t="e">
            <v>#N/A</v>
          </cell>
          <cell r="AV227" t="e">
            <v>#N/A</v>
          </cell>
          <cell r="AW227" t="e">
            <v>#N/A</v>
          </cell>
          <cell r="AX227" t="e">
            <v>#N/A</v>
          </cell>
          <cell r="AY227" t="e">
            <v>#N/A</v>
          </cell>
          <cell r="AZ227" t="e">
            <v>#N/A</v>
          </cell>
          <cell r="BA227" t="e">
            <v>#N/A</v>
          </cell>
          <cell r="BB227" t="e">
            <v>#N/A</v>
          </cell>
          <cell r="BC227" t="e">
            <v>#N/A</v>
          </cell>
          <cell r="BD227" t="e">
            <v>#N/A</v>
          </cell>
          <cell r="BE227" t="e">
            <v>#N/A</v>
          </cell>
          <cell r="BF227" t="e">
            <v>#N/A</v>
          </cell>
          <cell r="BG227" t="e">
            <v>#N/A</v>
          </cell>
          <cell r="BH227" t="e">
            <v>#N/A</v>
          </cell>
          <cell r="BI227" t="e">
            <v>#N/A</v>
          </cell>
          <cell r="BJ227" t="e">
            <v>#N/A</v>
          </cell>
          <cell r="BK227" t="e">
            <v>#N/A</v>
          </cell>
          <cell r="BL227" t="e">
            <v>#N/A</v>
          </cell>
          <cell r="BM227" t="e">
            <v>#N/A</v>
          </cell>
          <cell r="BN227" t="e">
            <v>#N/A</v>
          </cell>
          <cell r="BO227" t="e">
            <v>#N/A</v>
          </cell>
          <cell r="BP227" t="e">
            <v>#N/A</v>
          </cell>
          <cell r="BQ227" t="e">
            <v>#N/A</v>
          </cell>
          <cell r="BR227" t="e">
            <v>#N/A</v>
          </cell>
          <cell r="BS227" t="e">
            <v>#N/A</v>
          </cell>
          <cell r="BT227" t="e">
            <v>#N/A</v>
          </cell>
          <cell r="BU227" t="e">
            <v>#N/A</v>
          </cell>
          <cell r="BV227" t="e">
            <v>#N/A</v>
          </cell>
          <cell r="BW227" t="e">
            <v>#N/A</v>
          </cell>
          <cell r="BX227" t="e">
            <v>#N/A</v>
          </cell>
          <cell r="BY227" t="e">
            <v>#N/A</v>
          </cell>
          <cell r="BZ227" t="e">
            <v>#N/A</v>
          </cell>
          <cell r="CA227" t="e">
            <v>#N/A</v>
          </cell>
          <cell r="CB227" t="e">
            <v>#N/A</v>
          </cell>
          <cell r="CC227" t="e">
            <v>#N/A</v>
          </cell>
          <cell r="CD227" t="e">
            <v>#N/A</v>
          </cell>
          <cell r="CE227" t="e">
            <v>#N/A</v>
          </cell>
          <cell r="CF227" t="e">
            <v>#N/A</v>
          </cell>
          <cell r="CG227" t="e">
            <v>#N/A</v>
          </cell>
          <cell r="CH227" t="e">
            <v>#N/A</v>
          </cell>
          <cell r="CI227" t="e">
            <v>#N/A</v>
          </cell>
          <cell r="CJ227" t="e">
            <v>#N/A</v>
          </cell>
          <cell r="CK227" t="e">
            <v>#N/A</v>
          </cell>
          <cell r="CL227" t="e">
            <v>#N/A</v>
          </cell>
          <cell r="CM227" t="e">
            <v>#N/A</v>
          </cell>
          <cell r="CN227" t="e">
            <v>#N/A</v>
          </cell>
          <cell r="CO227" t="e">
            <v>#N/A</v>
          </cell>
          <cell r="CP227" t="e">
            <v>#N/A</v>
          </cell>
          <cell r="CQ227" t="e">
            <v>#N/A</v>
          </cell>
          <cell r="CR227" t="e">
            <v>#N/A</v>
          </cell>
          <cell r="CS227" t="e">
            <v>#N/A</v>
          </cell>
          <cell r="CT227" t="e">
            <v>#N/A</v>
          </cell>
          <cell r="CU227" t="e">
            <v>#N/A</v>
          </cell>
          <cell r="CV227" t="e">
            <v>#N/A</v>
          </cell>
          <cell r="CW227" t="e">
            <v>#N/A</v>
          </cell>
          <cell r="CX227" t="e">
            <v>#N/A</v>
          </cell>
          <cell r="CY227" t="e">
            <v>#N/A</v>
          </cell>
          <cell r="CZ227" t="e">
            <v>#N/A</v>
          </cell>
          <cell r="DA227" t="e">
            <v>#N/A</v>
          </cell>
          <cell r="DB227" t="e">
            <v>#N/A</v>
          </cell>
          <cell r="DC227" t="e">
            <v>#N/A</v>
          </cell>
          <cell r="DD227" t="e">
            <v>#N/A</v>
          </cell>
          <cell r="DE227" t="e">
            <v>#N/A</v>
          </cell>
          <cell r="DF227" t="e">
            <v>#N/A</v>
          </cell>
          <cell r="DG227" t="e">
            <v>#N/A</v>
          </cell>
          <cell r="DH227" t="e">
            <v>#N/A</v>
          </cell>
          <cell r="DI227" t="e">
            <v>#N/A</v>
          </cell>
          <cell r="DJ227" t="e">
            <v>#N/A</v>
          </cell>
          <cell r="DK227" t="e">
            <v>#N/A</v>
          </cell>
          <cell r="DL227" t="e">
            <v>#N/A</v>
          </cell>
          <cell r="DM227" t="e">
            <v>#N/A</v>
          </cell>
          <cell r="DN227" t="e">
            <v>#N/A</v>
          </cell>
          <cell r="DO227" t="e">
            <v>#N/A</v>
          </cell>
          <cell r="DP227" t="e">
            <v>#N/A</v>
          </cell>
          <cell r="DQ227" t="e">
            <v>#N/A</v>
          </cell>
          <cell r="DR227" t="e">
            <v>#N/A</v>
          </cell>
          <cell r="DS227" t="e">
            <v>#N/A</v>
          </cell>
          <cell r="DT227" t="e">
            <v>#N/A</v>
          </cell>
          <cell r="DU227" t="e">
            <v>#N/A</v>
          </cell>
          <cell r="DV227" t="e">
            <v>#N/A</v>
          </cell>
          <cell r="DW227" t="e">
            <v>#N/A</v>
          </cell>
          <cell r="DX227" t="e">
            <v>#N/A</v>
          </cell>
          <cell r="DY227" t="e">
            <v>#N/A</v>
          </cell>
          <cell r="DZ227" t="e">
            <v>#N/A</v>
          </cell>
          <cell r="EA227" t="e">
            <v>#N/A</v>
          </cell>
          <cell r="EB227" t="e">
            <v>#N/A</v>
          </cell>
          <cell r="EC227" t="e">
            <v>#N/A</v>
          </cell>
          <cell r="ED227" t="e">
            <v>#N/A</v>
          </cell>
        </row>
        <row r="228">
          <cell r="F228">
            <v>485491.52499999997</v>
          </cell>
          <cell r="G228">
            <v>393475.06</v>
          </cell>
          <cell r="H228">
            <v>253462.149</v>
          </cell>
          <cell r="I228">
            <v>225183.7352</v>
          </cell>
          <cell r="J228">
            <v>232300.88820000002</v>
          </cell>
          <cell r="K228">
            <v>436618.60599999997</v>
          </cell>
          <cell r="L228">
            <v>913480.38390000002</v>
          </cell>
          <cell r="M228">
            <v>989449.26459999999</v>
          </cell>
          <cell r="N228">
            <v>675539.83669999999</v>
          </cell>
          <cell r="O228">
            <v>260389.46</v>
          </cell>
          <cell r="P228">
            <v>342196.44799999997</v>
          </cell>
          <cell r="Q228">
            <v>541106.90099999995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</row>
        <row r="230">
          <cell r="F230">
            <v>13186048.725</v>
          </cell>
          <cell r="G230">
            <v>13626899.26</v>
          </cell>
          <cell r="H230">
            <v>14308692.348999999</v>
          </cell>
          <cell r="I230">
            <v>14470335.235199999</v>
          </cell>
          <cell r="J230">
            <v>13770058.088199999</v>
          </cell>
          <cell r="K230">
            <v>14835757.106000001</v>
          </cell>
          <cell r="L230">
            <v>18009890.883900002</v>
          </cell>
          <cell r="M230">
            <v>16390511.764599999</v>
          </cell>
          <cell r="N230">
            <v>15576543.3367</v>
          </cell>
          <cell r="O230">
            <v>13177332.960000001</v>
          </cell>
          <cell r="P230">
            <v>12095426.648</v>
          </cell>
          <cell r="Q230">
            <v>13787863.101</v>
          </cell>
          <cell r="R230" t="e">
            <v>#N/A</v>
          </cell>
          <cell r="S230" t="e">
            <v>#N/A</v>
          </cell>
          <cell r="T230" t="e">
            <v>#N/A</v>
          </cell>
          <cell r="U230" t="e">
            <v>#N/A</v>
          </cell>
          <cell r="V230" t="e">
            <v>#N/A</v>
          </cell>
          <cell r="W230" t="e">
            <v>#N/A</v>
          </cell>
          <cell r="X230" t="e">
            <v>#N/A</v>
          </cell>
          <cell r="Y230" t="e">
            <v>#N/A</v>
          </cell>
          <cell r="Z230" t="e">
            <v>#N/A</v>
          </cell>
          <cell r="AA230" t="e">
            <v>#N/A</v>
          </cell>
          <cell r="AB230" t="e">
            <v>#N/A</v>
          </cell>
          <cell r="AC230" t="e">
            <v>#N/A</v>
          </cell>
          <cell r="AD230" t="e">
            <v>#N/A</v>
          </cell>
          <cell r="AE230" t="e">
            <v>#N/A</v>
          </cell>
          <cell r="AF230" t="e">
            <v>#N/A</v>
          </cell>
          <cell r="AG230" t="e">
            <v>#N/A</v>
          </cell>
          <cell r="AH230" t="e">
            <v>#N/A</v>
          </cell>
          <cell r="AI230" t="e">
            <v>#N/A</v>
          </cell>
          <cell r="AJ230" t="e">
            <v>#N/A</v>
          </cell>
          <cell r="AK230" t="e">
            <v>#N/A</v>
          </cell>
          <cell r="AL230" t="e">
            <v>#N/A</v>
          </cell>
          <cell r="AM230" t="e">
            <v>#N/A</v>
          </cell>
          <cell r="AN230" t="e">
            <v>#N/A</v>
          </cell>
          <cell r="AO230" t="e">
            <v>#N/A</v>
          </cell>
          <cell r="AP230" t="e">
            <v>#N/A</v>
          </cell>
          <cell r="AQ230" t="e">
            <v>#N/A</v>
          </cell>
          <cell r="AR230" t="e">
            <v>#N/A</v>
          </cell>
          <cell r="AS230" t="e">
            <v>#N/A</v>
          </cell>
          <cell r="AT230" t="e">
            <v>#N/A</v>
          </cell>
          <cell r="AU230" t="e">
            <v>#N/A</v>
          </cell>
          <cell r="AV230" t="e">
            <v>#N/A</v>
          </cell>
          <cell r="AW230" t="e">
            <v>#N/A</v>
          </cell>
          <cell r="AX230" t="e">
            <v>#N/A</v>
          </cell>
          <cell r="AY230" t="e">
            <v>#N/A</v>
          </cell>
          <cell r="AZ230" t="e">
            <v>#N/A</v>
          </cell>
          <cell r="BA230" t="e">
            <v>#N/A</v>
          </cell>
          <cell r="BB230" t="e">
            <v>#N/A</v>
          </cell>
          <cell r="BC230" t="e">
            <v>#N/A</v>
          </cell>
          <cell r="BD230" t="e">
            <v>#N/A</v>
          </cell>
          <cell r="BE230" t="e">
            <v>#N/A</v>
          </cell>
          <cell r="BF230" t="e">
            <v>#N/A</v>
          </cell>
          <cell r="BG230" t="e">
            <v>#N/A</v>
          </cell>
          <cell r="BH230" t="e">
            <v>#N/A</v>
          </cell>
          <cell r="BI230" t="e">
            <v>#N/A</v>
          </cell>
          <cell r="BJ230" t="e">
            <v>#N/A</v>
          </cell>
          <cell r="BK230" t="e">
            <v>#N/A</v>
          </cell>
          <cell r="BL230" t="e">
            <v>#N/A</v>
          </cell>
          <cell r="BM230" t="e">
            <v>#N/A</v>
          </cell>
          <cell r="BN230" t="e">
            <v>#N/A</v>
          </cell>
          <cell r="BO230" t="e">
            <v>#N/A</v>
          </cell>
          <cell r="BP230" t="e">
            <v>#N/A</v>
          </cell>
          <cell r="BQ230" t="e">
            <v>#N/A</v>
          </cell>
          <cell r="BR230" t="e">
            <v>#N/A</v>
          </cell>
          <cell r="BS230" t="e">
            <v>#N/A</v>
          </cell>
          <cell r="BT230" t="e">
            <v>#N/A</v>
          </cell>
          <cell r="BU230" t="e">
            <v>#N/A</v>
          </cell>
          <cell r="BV230" t="e">
            <v>#N/A</v>
          </cell>
          <cell r="BW230" t="e">
            <v>#N/A</v>
          </cell>
          <cell r="BX230" t="e">
            <v>#N/A</v>
          </cell>
          <cell r="BY230" t="e">
            <v>#N/A</v>
          </cell>
          <cell r="BZ230" t="e">
            <v>#N/A</v>
          </cell>
          <cell r="CA230" t="e">
            <v>#N/A</v>
          </cell>
          <cell r="CB230" t="e">
            <v>#N/A</v>
          </cell>
          <cell r="CC230" t="e">
            <v>#N/A</v>
          </cell>
          <cell r="CD230" t="e">
            <v>#N/A</v>
          </cell>
          <cell r="CE230" t="e">
            <v>#N/A</v>
          </cell>
          <cell r="CF230" t="e">
            <v>#N/A</v>
          </cell>
          <cell r="CG230" t="e">
            <v>#N/A</v>
          </cell>
          <cell r="CH230" t="e">
            <v>#N/A</v>
          </cell>
          <cell r="CI230" t="e">
            <v>#N/A</v>
          </cell>
          <cell r="CJ230" t="e">
            <v>#N/A</v>
          </cell>
          <cell r="CK230" t="e">
            <v>#N/A</v>
          </cell>
          <cell r="CL230" t="e">
            <v>#N/A</v>
          </cell>
          <cell r="CM230" t="e">
            <v>#N/A</v>
          </cell>
          <cell r="CN230" t="e">
            <v>#N/A</v>
          </cell>
          <cell r="CO230" t="e">
            <v>#N/A</v>
          </cell>
          <cell r="CP230" t="e">
            <v>#N/A</v>
          </cell>
          <cell r="CQ230" t="e">
            <v>#N/A</v>
          </cell>
          <cell r="CR230" t="e">
            <v>#N/A</v>
          </cell>
          <cell r="CS230" t="e">
            <v>#N/A</v>
          </cell>
          <cell r="CT230" t="e">
            <v>#N/A</v>
          </cell>
          <cell r="CU230" t="e">
            <v>#N/A</v>
          </cell>
          <cell r="CV230" t="e">
            <v>#N/A</v>
          </cell>
          <cell r="CW230" t="e">
            <v>#N/A</v>
          </cell>
          <cell r="CX230" t="e">
            <v>#N/A</v>
          </cell>
          <cell r="CY230" t="e">
            <v>#N/A</v>
          </cell>
          <cell r="CZ230" t="e">
            <v>#N/A</v>
          </cell>
          <cell r="DA230" t="e">
            <v>#N/A</v>
          </cell>
          <cell r="DB230" t="e">
            <v>#N/A</v>
          </cell>
          <cell r="DC230" t="e">
            <v>#N/A</v>
          </cell>
          <cell r="DD230" t="e">
            <v>#N/A</v>
          </cell>
          <cell r="DE230" t="e">
            <v>#N/A</v>
          </cell>
          <cell r="DF230" t="e">
            <v>#N/A</v>
          </cell>
          <cell r="DG230" t="e">
            <v>#N/A</v>
          </cell>
          <cell r="DH230" t="e">
            <v>#N/A</v>
          </cell>
          <cell r="DI230" t="e">
            <v>#N/A</v>
          </cell>
          <cell r="DJ230" t="e">
            <v>#N/A</v>
          </cell>
          <cell r="DK230" t="e">
            <v>#N/A</v>
          </cell>
          <cell r="DL230" t="e">
            <v>#N/A</v>
          </cell>
          <cell r="DM230" t="e">
            <v>#N/A</v>
          </cell>
          <cell r="DN230" t="e">
            <v>#N/A</v>
          </cell>
          <cell r="DO230" t="e">
            <v>#N/A</v>
          </cell>
          <cell r="DP230" t="e">
            <v>#N/A</v>
          </cell>
          <cell r="DQ230" t="e">
            <v>#N/A</v>
          </cell>
          <cell r="DR230" t="e">
            <v>#N/A</v>
          </cell>
          <cell r="DS230" t="e">
            <v>#N/A</v>
          </cell>
          <cell r="DT230" t="e">
            <v>#N/A</v>
          </cell>
          <cell r="DU230" t="e">
            <v>#N/A</v>
          </cell>
          <cell r="DV230" t="e">
            <v>#N/A</v>
          </cell>
          <cell r="DW230" t="e">
            <v>#N/A</v>
          </cell>
          <cell r="DX230" t="e">
            <v>#N/A</v>
          </cell>
          <cell r="DY230" t="e">
            <v>#N/A</v>
          </cell>
          <cell r="DZ230" t="e">
            <v>#N/A</v>
          </cell>
          <cell r="EA230" t="e">
            <v>#N/A</v>
          </cell>
          <cell r="EB230" t="e">
            <v>#N/A</v>
          </cell>
          <cell r="EC230" t="e">
            <v>#N/A</v>
          </cell>
          <cell r="ED230" t="e">
            <v>#N/A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4">
          <cell r="F234">
            <v>475304.36201105407</v>
          </cell>
          <cell r="G234">
            <v>573805.77757915994</v>
          </cell>
          <cell r="H234">
            <v>602377.04918860679</v>
          </cell>
          <cell r="I234">
            <v>562296.75392471079</v>
          </cell>
          <cell r="J234">
            <v>507477.36411377846</v>
          </cell>
          <cell r="K234">
            <v>486533.17224020947</v>
          </cell>
          <cell r="L234">
            <v>606846.27434629295</v>
          </cell>
          <cell r="M234">
            <v>619567.72629040945</v>
          </cell>
          <cell r="N234">
            <v>593970.08462249872</v>
          </cell>
          <cell r="O234">
            <v>431678.12211274897</v>
          </cell>
          <cell r="P234">
            <v>531985.37251427653</v>
          </cell>
          <cell r="Q234">
            <v>488420.74842936033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</row>
        <row r="235">
          <cell r="F235">
            <v>2262845.7711743629</v>
          </cell>
          <cell r="G235">
            <v>1988459.4665505155</v>
          </cell>
          <cell r="H235">
            <v>1901492.2396146776</v>
          </cell>
          <cell r="I235">
            <v>1728780.7636291883</v>
          </cell>
          <cell r="J235">
            <v>1782939.1120224053</v>
          </cell>
          <cell r="K235">
            <v>1901890.7740638193</v>
          </cell>
          <cell r="L235">
            <v>2281571.1407892089</v>
          </cell>
          <cell r="M235">
            <v>2308535.8558892454</v>
          </cell>
          <cell r="N235">
            <v>1928369.622032498</v>
          </cell>
          <cell r="O235">
            <v>1983152.3813678562</v>
          </cell>
          <cell r="P235">
            <v>2079749.917434463</v>
          </cell>
          <cell r="Q235">
            <v>2307698.9079517592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</row>
        <row r="236">
          <cell r="F236">
            <v>4111019.0982715548</v>
          </cell>
          <cell r="G236">
            <v>3981406.1268997639</v>
          </cell>
          <cell r="H236">
            <v>3246585.1903137905</v>
          </cell>
          <cell r="I236">
            <v>3868779.9763946589</v>
          </cell>
          <cell r="J236">
            <v>5150093.5717404075</v>
          </cell>
          <cell r="K236">
            <v>5214833.1801108262</v>
          </cell>
          <cell r="L236">
            <v>4894645.7804575153</v>
          </cell>
          <cell r="M236">
            <v>5444759.6031200197</v>
          </cell>
          <cell r="N236">
            <v>4188777.2387056104</v>
          </cell>
          <cell r="O236">
            <v>4396497.1869724542</v>
          </cell>
          <cell r="P236">
            <v>3813453.6538090557</v>
          </cell>
          <cell r="Q236">
            <v>4214340.5934211286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937607.64806377434</v>
          </cell>
          <cell r="G237">
            <v>991580.26954256266</v>
          </cell>
          <cell r="H237">
            <v>982206.48295334238</v>
          </cell>
          <cell r="I237">
            <v>861900.72601932148</v>
          </cell>
          <cell r="J237">
            <v>753714.51534409053</v>
          </cell>
          <cell r="K237">
            <v>901380.40659442497</v>
          </cell>
          <cell r="L237">
            <v>1044178.7499206718</v>
          </cell>
          <cell r="M237">
            <v>946096.22637238028</v>
          </cell>
          <cell r="N237">
            <v>615381.90772503428</v>
          </cell>
          <cell r="O237">
            <v>540180.60767826613</v>
          </cell>
          <cell r="P237">
            <v>1113773.20847279</v>
          </cell>
          <cell r="Q237">
            <v>1030141.8816896587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14254535.631904654</v>
          </cell>
          <cell r="G238">
            <v>13104615.234291162</v>
          </cell>
          <cell r="H238">
            <v>9798390.6977634374</v>
          </cell>
          <cell r="I238">
            <v>6827592.568593394</v>
          </cell>
          <cell r="J238">
            <v>7587641.2525511933</v>
          </cell>
          <cell r="K238">
            <v>9325916.8164837901</v>
          </cell>
          <cell r="L238">
            <v>14038559.951381762</v>
          </cell>
          <cell r="M238">
            <v>14360769.562381648</v>
          </cell>
          <cell r="N238">
            <v>11356714.785839742</v>
          </cell>
          <cell r="O238">
            <v>11900079.756741857</v>
          </cell>
          <cell r="P238">
            <v>13874566.727291981</v>
          </cell>
          <cell r="Q238">
            <v>14763693.292146521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12056125.932049813</v>
          </cell>
          <cell r="G239">
            <v>10271700.176364942</v>
          </cell>
          <cell r="H239">
            <v>10922692.885088855</v>
          </cell>
          <cell r="I239">
            <v>9218525.9682476167</v>
          </cell>
          <cell r="J239">
            <v>9059268.180051405</v>
          </cell>
          <cell r="K239">
            <v>10579277.42032147</v>
          </cell>
          <cell r="L239">
            <v>12286905.893962314</v>
          </cell>
          <cell r="M239">
            <v>13191249.541259639</v>
          </cell>
          <cell r="N239">
            <v>11650912.05937141</v>
          </cell>
          <cell r="O239">
            <v>9021577.8942676447</v>
          </cell>
          <cell r="P239">
            <v>11146951.468051383</v>
          </cell>
          <cell r="Q239">
            <v>12938050.955476532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7274839.4956214167</v>
          </cell>
          <cell r="G240">
            <v>6634698.025101793</v>
          </cell>
          <cell r="H240">
            <v>6511037.0663989559</v>
          </cell>
          <cell r="I240">
            <v>5234635.3882706268</v>
          </cell>
          <cell r="J240">
            <v>5417684.1236076895</v>
          </cell>
          <cell r="K240">
            <v>7106449.6206693621</v>
          </cell>
          <cell r="L240">
            <v>7628367.7793698404</v>
          </cell>
          <cell r="M240">
            <v>7800401.9486759901</v>
          </cell>
          <cell r="N240">
            <v>6879109.4724015947</v>
          </cell>
          <cell r="O240">
            <v>7417271.2291895021</v>
          </cell>
          <cell r="P240">
            <v>6994908.004760324</v>
          </cell>
          <cell r="Q240">
            <v>6706995.6767668249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4263273.2852575453</v>
          </cell>
          <cell r="G241">
            <v>3721469.3496023985</v>
          </cell>
          <cell r="H241">
            <v>3108310.8877710667</v>
          </cell>
          <cell r="I241">
            <v>1663009.9688875116</v>
          </cell>
          <cell r="J241">
            <v>1704915.392143247</v>
          </cell>
          <cell r="K241">
            <v>2246082.405011218</v>
          </cell>
          <cell r="L241">
            <v>2461398.5178317968</v>
          </cell>
          <cell r="M241">
            <v>3073392.8356658458</v>
          </cell>
          <cell r="N241">
            <v>2265420.6420873962</v>
          </cell>
          <cell r="O241">
            <v>2151243.709152522</v>
          </cell>
          <cell r="P241">
            <v>3609212.241128169</v>
          </cell>
          <cell r="Q241">
            <v>3466291.4611493051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2090499.1319393185</v>
          </cell>
          <cell r="G242">
            <v>1996388.4398521637</v>
          </cell>
          <cell r="H242">
            <v>1733243.7279882559</v>
          </cell>
          <cell r="I242">
            <v>2086746.4744337862</v>
          </cell>
          <cell r="J242">
            <v>1708024.2241342347</v>
          </cell>
          <cell r="K242">
            <v>2233819.4847036013</v>
          </cell>
          <cell r="L242">
            <v>2571057.7079257895</v>
          </cell>
          <cell r="M242">
            <v>2688501.4462322411</v>
          </cell>
          <cell r="N242">
            <v>2406147.1904378748</v>
          </cell>
          <cell r="O242">
            <v>2491409.5121051194</v>
          </cell>
          <cell r="P242">
            <v>1691689.9088276818</v>
          </cell>
          <cell r="Q242">
            <v>2149276.0806042375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4">
          <cell r="F244">
            <v>47726050.356293499</v>
          </cell>
          <cell r="G244">
            <v>43264122.865784466</v>
          </cell>
          <cell r="H244">
            <v>38806336.227080993</v>
          </cell>
          <cell r="I244">
            <v>32052268.588400818</v>
          </cell>
          <cell r="J244">
            <v>33671757.735708445</v>
          </cell>
          <cell r="K244">
            <v>39996183.280198723</v>
          </cell>
          <cell r="L244">
            <v>47813531.795985185</v>
          </cell>
          <cell r="M244">
            <v>50433274.745887421</v>
          </cell>
          <cell r="N244">
            <v>41884803.003223665</v>
          </cell>
          <cell r="O244">
            <v>40333090.399587974</v>
          </cell>
          <cell r="P244">
            <v>44856290.50229013</v>
          </cell>
          <cell r="Q244">
            <v>48064909.597635329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7">
          <cell r="F247">
            <v>18025212.220927034</v>
          </cell>
          <cell r="G247">
            <v>13894347.519869661</v>
          </cell>
          <cell r="H247">
            <v>10893297.624520995</v>
          </cell>
          <cell r="I247">
            <v>6074947.750079832</v>
          </cell>
          <cell r="J247">
            <v>5149760.3678702526</v>
          </cell>
          <cell r="K247">
            <v>3822418.8022568896</v>
          </cell>
          <cell r="L247">
            <v>7410018.6787113305</v>
          </cell>
          <cell r="M247">
            <v>7392221.3502173014</v>
          </cell>
          <cell r="N247">
            <v>5450077.1476409538</v>
          </cell>
          <cell r="O247">
            <v>6601920.6932520065</v>
          </cell>
          <cell r="P247">
            <v>10223217.69224559</v>
          </cell>
          <cell r="Q247">
            <v>15538704.513131835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10801472.692224056</v>
          </cell>
          <cell r="G249">
            <v>10439755.20868524</v>
          </cell>
          <cell r="H249">
            <v>9250627.8128943611</v>
          </cell>
          <cell r="I249">
            <v>8031627.5966335284</v>
          </cell>
          <cell r="J249">
            <v>6621711.8475450445</v>
          </cell>
          <cell r="K249">
            <v>7334193.4365049209</v>
          </cell>
          <cell r="L249">
            <v>8932480.8747719973</v>
          </cell>
          <cell r="M249">
            <v>9526762.0033040736</v>
          </cell>
          <cell r="N249">
            <v>9799052.2360019162</v>
          </cell>
          <cell r="O249">
            <v>2179943.4280540645</v>
          </cell>
          <cell r="P249">
            <v>9392394.0498207994</v>
          </cell>
          <cell r="Q249">
            <v>12640882.78131951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1870694.2217320751</v>
          </cell>
          <cell r="G250">
            <v>1322659.7403709614</v>
          </cell>
          <cell r="H250">
            <v>1074766.2768279468</v>
          </cell>
          <cell r="I250">
            <v>685197.5463659236</v>
          </cell>
          <cell r="J250">
            <v>556289.05744173948</v>
          </cell>
          <cell r="K250">
            <v>1474071.2562641022</v>
          </cell>
          <cell r="L250">
            <v>1650900.9517147725</v>
          </cell>
          <cell r="M250">
            <v>1901934.4087896955</v>
          </cell>
          <cell r="N250">
            <v>1737833.8917897544</v>
          </cell>
          <cell r="O250">
            <v>1387570.5309664251</v>
          </cell>
          <cell r="P250">
            <v>1605993.9831377151</v>
          </cell>
          <cell r="Q250">
            <v>2512740.0354483631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1967546.5904949764</v>
          </cell>
          <cell r="G251">
            <v>1461023.7602820534</v>
          </cell>
          <cell r="H251">
            <v>1169459.1871973837</v>
          </cell>
          <cell r="I251">
            <v>815983.06129070709</v>
          </cell>
          <cell r="J251">
            <v>849725.78227592807</v>
          </cell>
          <cell r="K251">
            <v>1079874.6927388855</v>
          </cell>
          <cell r="L251">
            <v>1289826.5289522381</v>
          </cell>
          <cell r="M251">
            <v>1334416.058853884</v>
          </cell>
          <cell r="N251">
            <v>1224632.4379934189</v>
          </cell>
          <cell r="O251">
            <v>1467854.6556245326</v>
          </cell>
          <cell r="P251">
            <v>1527252.2288353988</v>
          </cell>
          <cell r="Q251">
            <v>2135815.3059586925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4515263.4460729677</v>
          </cell>
          <cell r="G252">
            <v>4282992.2659303388</v>
          </cell>
          <cell r="H252">
            <v>2275004.0221790061</v>
          </cell>
          <cell r="I252">
            <v>2682230.8086201684</v>
          </cell>
          <cell r="J252">
            <v>1330069.2022297471</v>
          </cell>
          <cell r="K252">
            <v>2009383.52814311</v>
          </cell>
          <cell r="L252">
            <v>2715774.9062886694</v>
          </cell>
          <cell r="M252">
            <v>3591204.0484826989</v>
          </cell>
          <cell r="N252">
            <v>3492344.0694590458</v>
          </cell>
          <cell r="O252">
            <v>3569483.0192479934</v>
          </cell>
          <cell r="P252">
            <v>4400766.2556544105</v>
          </cell>
          <cell r="Q252">
            <v>4443505.5769681651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9259366.1348040421</v>
          </cell>
          <cell r="G253">
            <v>9306203.6118352972</v>
          </cell>
          <cell r="H253">
            <v>7474943.0060460018</v>
          </cell>
          <cell r="I253">
            <v>6474694.13863126</v>
          </cell>
          <cell r="J253">
            <v>6919661.9041524008</v>
          </cell>
          <cell r="K253">
            <v>7363382.7726131203</v>
          </cell>
          <cell r="L253">
            <v>7629570.8848013496</v>
          </cell>
          <cell r="M253">
            <v>8457274.1825987753</v>
          </cell>
          <cell r="N253">
            <v>7519708.1552670635</v>
          </cell>
          <cell r="O253">
            <v>6051768.3286130801</v>
          </cell>
          <cell r="P253">
            <v>8252383.3717063162</v>
          </cell>
          <cell r="Q253">
            <v>10624195.082485376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11746413.088644437</v>
          </cell>
          <cell r="G254">
            <v>10065889.576736052</v>
          </cell>
          <cell r="H254">
            <v>6838575.6389920963</v>
          </cell>
          <cell r="I254">
            <v>6373909.2018049778</v>
          </cell>
          <cell r="J254">
            <v>6756984.6019124649</v>
          </cell>
          <cell r="K254">
            <v>10333198.078639949</v>
          </cell>
          <cell r="L254">
            <v>11328040.513549734</v>
          </cell>
          <cell r="M254">
            <v>11095935.65737264</v>
          </cell>
          <cell r="N254">
            <v>10603066.98874327</v>
          </cell>
          <cell r="O254">
            <v>11320512.313911494</v>
          </cell>
          <cell r="P254">
            <v>10730872.474778539</v>
          </cell>
          <cell r="Q254">
            <v>13968923.133920668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731099.85340041423</v>
          </cell>
          <cell r="G255">
            <v>707240.2041903988</v>
          </cell>
          <cell r="H255">
            <v>426443.23244220979</v>
          </cell>
          <cell r="I255">
            <v>424079.23362360278</v>
          </cell>
          <cell r="J255">
            <v>353751.85514242231</v>
          </cell>
          <cell r="K255">
            <v>751216.6698190223</v>
          </cell>
          <cell r="L255">
            <v>1079294.5015399095</v>
          </cell>
          <cell r="M255">
            <v>950244.40388092992</v>
          </cell>
          <cell r="N255">
            <v>823224.52839457639</v>
          </cell>
          <cell r="O255">
            <v>1045507.2302704027</v>
          </cell>
          <cell r="P255">
            <v>1027263.391711231</v>
          </cell>
          <cell r="Q255">
            <v>1657859.9358673901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58917068.248300001</v>
          </cell>
          <cell r="G256">
            <v>51480111.887900002</v>
          </cell>
          <cell r="H256">
            <v>39403116.801099993</v>
          </cell>
          <cell r="I256">
            <v>31562669.337050002</v>
          </cell>
          <cell r="J256">
            <v>28537954.61857</v>
          </cell>
          <cell r="K256">
            <v>34167739.236979999</v>
          </cell>
          <cell r="L256">
            <v>42035907.840329997</v>
          </cell>
          <cell r="M256">
            <v>44249992.113499999</v>
          </cell>
          <cell r="N256">
            <v>40649939.455290005</v>
          </cell>
          <cell r="O256">
            <v>33624560.199940003</v>
          </cell>
          <cell r="P256">
            <v>47160143.447889999</v>
          </cell>
          <cell r="Q256">
            <v>63522626.365100004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9">
          <cell r="F259">
            <v>1105672.1159999999</v>
          </cell>
          <cell r="G259">
            <v>1089292.1159999999</v>
          </cell>
          <cell r="H259">
            <v>1105672.1159999999</v>
          </cell>
          <cell r="I259">
            <v>1097482.1159999999</v>
          </cell>
          <cell r="J259">
            <v>1105672.1159999999</v>
          </cell>
          <cell r="K259">
            <v>1097482.1159999999</v>
          </cell>
          <cell r="L259">
            <v>1105672.1159999999</v>
          </cell>
          <cell r="M259">
            <v>1105672.1159999999</v>
          </cell>
          <cell r="N259">
            <v>1097482.1159999999</v>
          </cell>
          <cell r="O259">
            <v>1105672.1159999999</v>
          </cell>
          <cell r="P259">
            <v>1097482.1159999999</v>
          </cell>
          <cell r="Q259">
            <v>1105672.1159999999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1562292.32</v>
          </cell>
          <cell r="G260">
            <v>1510530.66</v>
          </cell>
          <cell r="H260">
            <v>1562292.32</v>
          </cell>
          <cell r="I260">
            <v>1536411.5</v>
          </cell>
          <cell r="J260">
            <v>1562292.32</v>
          </cell>
          <cell r="K260">
            <v>1536411.5</v>
          </cell>
          <cell r="L260">
            <v>1562292.32</v>
          </cell>
          <cell r="M260">
            <v>1562292.32</v>
          </cell>
          <cell r="N260">
            <v>1536411.5</v>
          </cell>
          <cell r="O260">
            <v>1562292.32</v>
          </cell>
          <cell r="P260">
            <v>1536411.5</v>
          </cell>
          <cell r="Q260">
            <v>1562292.32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F262">
            <v>61585032.684299998</v>
          </cell>
          <cell r="G262">
            <v>54079934.663899995</v>
          </cell>
          <cell r="H262">
            <v>42071081.23709999</v>
          </cell>
          <cell r="I262">
            <v>34196562.953050002</v>
          </cell>
          <cell r="J262">
            <v>31205919.054570001</v>
          </cell>
          <cell r="K262">
            <v>36801632.852979995</v>
          </cell>
          <cell r="L262">
            <v>44703872.276329994</v>
          </cell>
          <cell r="M262">
            <v>46917956.549499996</v>
          </cell>
          <cell r="N262">
            <v>43283833.071290001</v>
          </cell>
          <cell r="O262">
            <v>36292524.63594</v>
          </cell>
          <cell r="P262">
            <v>49794037.063889995</v>
          </cell>
          <cell r="Q262">
            <v>66190590.801100001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5">
          <cell r="F265">
            <v>408553.89049999998</v>
          </cell>
          <cell r="G265">
            <v>205731.071077</v>
          </cell>
          <cell r="H265">
            <v>114063.294515</v>
          </cell>
          <cell r="I265">
            <v>369032.19270000001</v>
          </cell>
          <cell r="J265">
            <v>340826.32238999999</v>
          </cell>
          <cell r="K265">
            <v>361247.11511999997</v>
          </cell>
          <cell r="L265">
            <v>379051.14117999998</v>
          </cell>
          <cell r="M265">
            <v>394356.25234000001</v>
          </cell>
          <cell r="N265">
            <v>390028.41849000001</v>
          </cell>
          <cell r="O265">
            <v>380389.69243</v>
          </cell>
          <cell r="P265">
            <v>393051.48334999999</v>
          </cell>
          <cell r="Q265">
            <v>429919.34639999998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89">
          <cell r="F289">
            <v>-22629.822</v>
          </cell>
          <cell r="G289">
            <v>-21658.136999999999</v>
          </cell>
          <cell r="H289">
            <v>-21972.883000000002</v>
          </cell>
          <cell r="I289">
            <v>-17387.965</v>
          </cell>
          <cell r="J289">
            <v>-17198.037</v>
          </cell>
          <cell r="K289">
            <v>-23208.905999999999</v>
          </cell>
          <cell r="L289">
            <v>-52208.152000000002</v>
          </cell>
          <cell r="M289">
            <v>-56033.86</v>
          </cell>
          <cell r="N289">
            <v>-37073.726999999999</v>
          </cell>
          <cell r="O289">
            <v>-21037.686000000002</v>
          </cell>
          <cell r="P289">
            <v>-18661.543000000001</v>
          </cell>
          <cell r="Q289">
            <v>-25744.271000000001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4225.6140311418276</v>
          </cell>
          <cell r="H290">
            <v>52344.716573148784</v>
          </cell>
          <cell r="I290">
            <v>0</v>
          </cell>
          <cell r="J290">
            <v>2058.7951212514195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27814.593590058721</v>
          </cell>
          <cell r="P290">
            <v>12536.516948844714</v>
          </cell>
          <cell r="Q290">
            <v>158083.14119578124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2">
          <cell r="F292">
            <v>6213254.5995318089</v>
          </cell>
          <cell r="G292">
            <v>3798742.4397362764</v>
          </cell>
          <cell r="H292">
            <v>2538844.0464758747</v>
          </cell>
          <cell r="I292">
            <v>2206822.7413982945</v>
          </cell>
          <cell r="J292">
            <v>838069.60219163704</v>
          </cell>
          <cell r="K292">
            <v>944128.56996413902</v>
          </cell>
          <cell r="L292">
            <v>652703.71728448698</v>
          </cell>
          <cell r="M292">
            <v>728608.10904399236</v>
          </cell>
          <cell r="N292">
            <v>1088969.239436673</v>
          </cell>
          <cell r="O292">
            <v>2437236.5499170534</v>
          </cell>
          <cell r="P292">
            <v>3389785.6040508724</v>
          </cell>
          <cell r="Q292">
            <v>6428958.2723710341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54234471.200000003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3286437.6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0">
          <cell r="F300">
            <v>1752644.6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3438999.281</v>
          </cell>
          <cell r="L309">
            <v>6059436.6112000002</v>
          </cell>
          <cell r="M309">
            <v>5303815.7719999999</v>
          </cell>
          <cell r="N309">
            <v>3780788.4138000002</v>
          </cell>
          <cell r="O309">
            <v>5007039.2028000001</v>
          </cell>
          <cell r="P309">
            <v>5386058.6146</v>
          </cell>
          <cell r="Q309">
            <v>8449283.6503999997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2452704.0438999999</v>
          </cell>
          <cell r="L310">
            <v>5104654.1164999995</v>
          </cell>
          <cell r="M310">
            <v>4112164.7379000001</v>
          </cell>
          <cell r="N310">
            <v>2781892.6094</v>
          </cell>
          <cell r="O310">
            <v>4071957.3968000002</v>
          </cell>
          <cell r="P310">
            <v>4114203.6622000001</v>
          </cell>
          <cell r="Q310">
            <v>6955470.8537999997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3"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</row>
        <row r="327"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3">
          <cell r="F403">
            <v>5039082.2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5891703.3248999994</v>
          </cell>
          <cell r="L403">
            <v>65398561.927699998</v>
          </cell>
          <cell r="M403">
            <v>9415980.5098999999</v>
          </cell>
          <cell r="N403">
            <v>6562681.0231999997</v>
          </cell>
          <cell r="O403">
            <v>9078996.5996000003</v>
          </cell>
          <cell r="P403">
            <v>9500262.2767999992</v>
          </cell>
          <cell r="Q403">
            <v>15404754.5042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134110.424</v>
          </cell>
          <cell r="H410">
            <v>188477.42420000001</v>
          </cell>
          <cell r="I410">
            <v>20562.162</v>
          </cell>
          <cell r="J410">
            <v>106320.484</v>
          </cell>
          <cell r="K410">
            <v>19287.620999999999</v>
          </cell>
          <cell r="L410">
            <v>815812.94</v>
          </cell>
          <cell r="M410">
            <v>221002.73</v>
          </cell>
          <cell r="N410">
            <v>7139.2782999999999</v>
          </cell>
          <cell r="O410">
            <v>3364.60185</v>
          </cell>
          <cell r="P410">
            <v>0</v>
          </cell>
          <cell r="Q410">
            <v>21788.168508000002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186305.62</v>
          </cell>
          <cell r="M411">
            <v>704315.3</v>
          </cell>
          <cell r="N411">
            <v>42763.53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5572100.5</v>
          </cell>
          <cell r="G412">
            <v>4146064.2</v>
          </cell>
          <cell r="H412">
            <v>2525948.2000000002</v>
          </cell>
          <cell r="I412">
            <v>2421556.2000000002</v>
          </cell>
          <cell r="J412">
            <v>2075333.1</v>
          </cell>
          <cell r="K412">
            <v>2903387.8</v>
          </cell>
          <cell r="L412">
            <v>8040980</v>
          </cell>
          <cell r="M412">
            <v>9469912</v>
          </cell>
          <cell r="N412">
            <v>5803879</v>
          </cell>
          <cell r="O412">
            <v>2861514</v>
          </cell>
          <cell r="P412">
            <v>3462262.5</v>
          </cell>
          <cell r="Q412">
            <v>5355819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6301.5375999999997</v>
          </cell>
          <cell r="I413">
            <v>0</v>
          </cell>
          <cell r="J413">
            <v>0</v>
          </cell>
          <cell r="K413">
            <v>4144.2763999999997</v>
          </cell>
          <cell r="L413">
            <v>119827.8</v>
          </cell>
          <cell r="M413">
            <v>19457.705000000002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3611928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612478.6</v>
          </cell>
          <cell r="M414">
            <v>489745.16</v>
          </cell>
          <cell r="N414">
            <v>500.66683999999998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6">
          <cell r="F416">
            <v>5572100.5</v>
          </cell>
          <cell r="G416">
            <v>7892102.6239999998</v>
          </cell>
          <cell r="H416">
            <v>2720727.1618000004</v>
          </cell>
          <cell r="I416">
            <v>2442118.3620000002</v>
          </cell>
          <cell r="J416">
            <v>2181653.5840000003</v>
          </cell>
          <cell r="K416">
            <v>2926819.6973999995</v>
          </cell>
          <cell r="L416">
            <v>9775404.9600000009</v>
          </cell>
          <cell r="M416">
            <v>10904432.895</v>
          </cell>
          <cell r="N416">
            <v>5854282.4751399998</v>
          </cell>
          <cell r="O416">
            <v>2864878.6018500002</v>
          </cell>
          <cell r="P416">
            <v>3462262.5</v>
          </cell>
          <cell r="Q416">
            <v>5377607.1685079997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 t="str">
            <v>=</v>
          </cell>
          <cell r="G417" t="str">
            <v>=</v>
          </cell>
          <cell r="H417" t="str">
            <v>=</v>
          </cell>
          <cell r="I417" t="str">
            <v>=</v>
          </cell>
          <cell r="J417" t="str">
            <v>=</v>
          </cell>
          <cell r="K417" t="str">
            <v>=</v>
          </cell>
          <cell r="L417" t="str">
            <v>=</v>
          </cell>
          <cell r="M417" t="str">
            <v>=</v>
          </cell>
          <cell r="N417" t="str">
            <v>=</v>
          </cell>
          <cell r="O417" t="str">
            <v>=</v>
          </cell>
          <cell r="P417" t="str">
            <v>=</v>
          </cell>
          <cell r="Q417" t="str">
            <v>=</v>
          </cell>
          <cell r="R417" t="str">
            <v>=</v>
          </cell>
          <cell r="S417" t="str">
            <v>=</v>
          </cell>
          <cell r="T417" t="str">
            <v>=</v>
          </cell>
          <cell r="U417" t="str">
            <v>=</v>
          </cell>
          <cell r="V417" t="str">
            <v>=</v>
          </cell>
          <cell r="W417" t="str">
            <v>=</v>
          </cell>
          <cell r="X417" t="str">
            <v>=</v>
          </cell>
          <cell r="Y417" t="str">
            <v>=</v>
          </cell>
          <cell r="Z417" t="str">
            <v>=</v>
          </cell>
          <cell r="AA417" t="str">
            <v>=</v>
          </cell>
          <cell r="AB417" t="str">
            <v>=</v>
          </cell>
          <cell r="AC417" t="str">
            <v>=</v>
          </cell>
          <cell r="AD417" t="str">
            <v>=</v>
          </cell>
          <cell r="AE417" t="str">
            <v>=</v>
          </cell>
          <cell r="AF417" t="str">
            <v>=</v>
          </cell>
          <cell r="AG417" t="str">
            <v>=</v>
          </cell>
          <cell r="AH417" t="str">
            <v>=</v>
          </cell>
          <cell r="AI417" t="str">
            <v>=</v>
          </cell>
          <cell r="AJ417" t="str">
            <v>=</v>
          </cell>
          <cell r="AK417" t="str">
            <v>=</v>
          </cell>
          <cell r="AL417" t="str">
            <v>=</v>
          </cell>
          <cell r="AM417" t="str">
            <v>=</v>
          </cell>
          <cell r="AN417" t="str">
            <v>=</v>
          </cell>
          <cell r="AO417" t="str">
            <v>=</v>
          </cell>
          <cell r="AP417" t="str">
            <v>=</v>
          </cell>
          <cell r="AQ417" t="str">
            <v>=</v>
          </cell>
          <cell r="AR417" t="str">
            <v>=</v>
          </cell>
          <cell r="AS417" t="str">
            <v>=</v>
          </cell>
          <cell r="AT417" t="str">
            <v>=</v>
          </cell>
          <cell r="AU417" t="str">
            <v>=</v>
          </cell>
          <cell r="AV417" t="str">
            <v>=</v>
          </cell>
          <cell r="AW417" t="str">
            <v>=</v>
          </cell>
          <cell r="AX417" t="str">
            <v>=</v>
          </cell>
          <cell r="AY417" t="str">
            <v>=</v>
          </cell>
          <cell r="AZ417" t="str">
            <v>=</v>
          </cell>
          <cell r="BA417" t="str">
            <v>=</v>
          </cell>
          <cell r="BB417" t="str">
            <v>=</v>
          </cell>
          <cell r="BC417" t="str">
            <v>=</v>
          </cell>
          <cell r="BD417" t="str">
            <v>=</v>
          </cell>
          <cell r="BE417" t="str">
            <v>=</v>
          </cell>
          <cell r="BF417" t="str">
            <v>=</v>
          </cell>
          <cell r="BG417" t="str">
            <v>=</v>
          </cell>
          <cell r="BH417" t="str">
            <v>=</v>
          </cell>
          <cell r="BI417" t="str">
            <v>=</v>
          </cell>
          <cell r="BJ417" t="str">
            <v>=</v>
          </cell>
          <cell r="BK417" t="str">
            <v>=</v>
          </cell>
          <cell r="BL417" t="str">
            <v>=</v>
          </cell>
          <cell r="BM417" t="str">
            <v>=</v>
          </cell>
          <cell r="BN417" t="str">
            <v>=</v>
          </cell>
          <cell r="BO417" t="str">
            <v>=</v>
          </cell>
          <cell r="BP417" t="str">
            <v>=</v>
          </cell>
          <cell r="BQ417" t="str">
            <v>=</v>
          </cell>
          <cell r="BR417" t="str">
            <v>=</v>
          </cell>
          <cell r="BS417" t="str">
            <v>=</v>
          </cell>
          <cell r="BT417" t="str">
            <v>=</v>
          </cell>
          <cell r="BU417" t="str">
            <v>=</v>
          </cell>
          <cell r="BV417" t="str">
            <v>=</v>
          </cell>
          <cell r="BW417" t="str">
            <v>=</v>
          </cell>
          <cell r="BX417" t="str">
            <v>=</v>
          </cell>
          <cell r="BY417" t="str">
            <v>=</v>
          </cell>
          <cell r="BZ417" t="str">
            <v>=</v>
          </cell>
          <cell r="CA417" t="str">
            <v>=</v>
          </cell>
          <cell r="CB417" t="str">
            <v>=</v>
          </cell>
          <cell r="CC417" t="str">
            <v>=</v>
          </cell>
          <cell r="CD417" t="str">
            <v>=</v>
          </cell>
          <cell r="CE417" t="str">
            <v>=</v>
          </cell>
          <cell r="CF417" t="str">
            <v>=</v>
          </cell>
          <cell r="CG417" t="str">
            <v>=</v>
          </cell>
          <cell r="CH417" t="str">
            <v>=</v>
          </cell>
          <cell r="CI417" t="str">
            <v>=</v>
          </cell>
          <cell r="CJ417" t="str">
            <v>=</v>
          </cell>
          <cell r="CK417" t="str">
            <v>=</v>
          </cell>
          <cell r="CL417" t="str">
            <v>=</v>
          </cell>
          <cell r="CM417" t="str">
            <v>=</v>
          </cell>
          <cell r="CN417" t="str">
            <v>=</v>
          </cell>
          <cell r="CO417" t="str">
            <v>=</v>
          </cell>
          <cell r="CP417" t="str">
            <v>=</v>
          </cell>
          <cell r="CQ417" t="str">
            <v>=</v>
          </cell>
          <cell r="CR417" t="str">
            <v>=</v>
          </cell>
          <cell r="CS417" t="str">
            <v>=</v>
          </cell>
          <cell r="CT417" t="str">
            <v>=</v>
          </cell>
          <cell r="CU417" t="str">
            <v>=</v>
          </cell>
          <cell r="CV417" t="str">
            <v>=</v>
          </cell>
          <cell r="CW417" t="str">
            <v>=</v>
          </cell>
          <cell r="CX417" t="str">
            <v>=</v>
          </cell>
          <cell r="CY417" t="str">
            <v>=</v>
          </cell>
          <cell r="CZ417" t="str">
            <v>=</v>
          </cell>
          <cell r="DA417" t="str">
            <v>=</v>
          </cell>
          <cell r="DB417" t="str">
            <v>=</v>
          </cell>
          <cell r="DC417" t="str">
            <v>=</v>
          </cell>
          <cell r="DD417" t="str">
            <v>=</v>
          </cell>
          <cell r="DE417" t="str">
            <v>=</v>
          </cell>
          <cell r="DF417" t="str">
            <v>=</v>
          </cell>
          <cell r="DG417" t="str">
            <v>=</v>
          </cell>
          <cell r="DH417" t="str">
            <v>=</v>
          </cell>
          <cell r="DI417" t="str">
            <v>=</v>
          </cell>
          <cell r="DJ417" t="str">
            <v>=</v>
          </cell>
          <cell r="DK417" t="str">
            <v>=</v>
          </cell>
          <cell r="DL417" t="str">
            <v>=</v>
          </cell>
          <cell r="DM417" t="str">
            <v>=</v>
          </cell>
          <cell r="DN417" t="str">
            <v>=</v>
          </cell>
          <cell r="DO417" t="str">
            <v>=</v>
          </cell>
          <cell r="DP417" t="str">
            <v>=</v>
          </cell>
          <cell r="DQ417" t="str">
            <v>=</v>
          </cell>
          <cell r="DR417" t="str">
            <v>=</v>
          </cell>
          <cell r="DS417" t="str">
            <v>=</v>
          </cell>
          <cell r="DT417" t="str">
            <v>=</v>
          </cell>
          <cell r="DU417" t="str">
            <v>=</v>
          </cell>
          <cell r="DV417" t="str">
            <v>=</v>
          </cell>
          <cell r="DW417" t="str">
            <v>=</v>
          </cell>
          <cell r="DX417" t="str">
            <v>=</v>
          </cell>
          <cell r="DY417" t="str">
            <v>=</v>
          </cell>
          <cell r="DZ417" t="str">
            <v>=</v>
          </cell>
          <cell r="EA417" t="str">
            <v>=</v>
          </cell>
          <cell r="EB417" t="str">
            <v>=</v>
          </cell>
          <cell r="EC417" t="str">
            <v>=</v>
          </cell>
          <cell r="ED417" t="str">
            <v>=</v>
          </cell>
        </row>
        <row r="418">
          <cell r="F418">
            <v>163170077.69344339</v>
          </cell>
          <cell r="G418">
            <v>156430119.0552671</v>
          </cell>
          <cell r="H418">
            <v>149050185.77471745</v>
          </cell>
          <cell r="I418">
            <v>110273575.11953562</v>
          </cell>
          <cell r="J418">
            <v>122003056.99310727</v>
          </cell>
          <cell r="K418">
            <v>136529981.9011752</v>
          </cell>
          <cell r="L418">
            <v>220767280.69278473</v>
          </cell>
          <cell r="M418">
            <v>192623363.79198423</v>
          </cell>
          <cell r="N418">
            <v>132596974.51900689</v>
          </cell>
          <cell r="O418">
            <v>128273196.43245611</v>
          </cell>
          <cell r="P418">
            <v>139446221.88585812</v>
          </cell>
          <cell r="Q418">
            <v>181186946.30728787</v>
          </cell>
          <cell r="R418" t="e">
            <v>#N/A</v>
          </cell>
          <cell r="S418" t="e">
            <v>#N/A</v>
          </cell>
          <cell r="T418" t="e">
            <v>#N/A</v>
          </cell>
          <cell r="U418" t="e">
            <v>#N/A</v>
          </cell>
          <cell r="V418" t="e">
            <v>#N/A</v>
          </cell>
          <cell r="W418" t="e">
            <v>#N/A</v>
          </cell>
          <cell r="X418" t="e">
            <v>#N/A</v>
          </cell>
          <cell r="Y418" t="e">
            <v>#N/A</v>
          </cell>
          <cell r="Z418" t="e">
            <v>#N/A</v>
          </cell>
          <cell r="AA418" t="e">
            <v>#N/A</v>
          </cell>
          <cell r="AB418" t="e">
            <v>#N/A</v>
          </cell>
          <cell r="AC418" t="e">
            <v>#N/A</v>
          </cell>
          <cell r="AD418" t="e">
            <v>#N/A</v>
          </cell>
          <cell r="AE418" t="e">
            <v>#N/A</v>
          </cell>
          <cell r="AF418" t="e">
            <v>#N/A</v>
          </cell>
          <cell r="AG418" t="e">
            <v>#N/A</v>
          </cell>
          <cell r="AH418" t="e">
            <v>#N/A</v>
          </cell>
          <cell r="AI418" t="e">
            <v>#N/A</v>
          </cell>
          <cell r="AJ418" t="e">
            <v>#N/A</v>
          </cell>
          <cell r="AK418" t="e">
            <v>#N/A</v>
          </cell>
          <cell r="AL418" t="e">
            <v>#N/A</v>
          </cell>
          <cell r="AM418" t="e">
            <v>#N/A</v>
          </cell>
          <cell r="AN418" t="e">
            <v>#N/A</v>
          </cell>
          <cell r="AO418" t="e">
            <v>#N/A</v>
          </cell>
          <cell r="AP418" t="e">
            <v>#N/A</v>
          </cell>
          <cell r="AQ418" t="e">
            <v>#N/A</v>
          </cell>
          <cell r="AR418" t="e">
            <v>#N/A</v>
          </cell>
          <cell r="AS418" t="e">
            <v>#N/A</v>
          </cell>
          <cell r="AT418" t="e">
            <v>#N/A</v>
          </cell>
          <cell r="AU418" t="e">
            <v>#N/A</v>
          </cell>
          <cell r="AV418" t="e">
            <v>#N/A</v>
          </cell>
          <cell r="AW418" t="e">
            <v>#N/A</v>
          </cell>
          <cell r="AX418" t="e">
            <v>#N/A</v>
          </cell>
          <cell r="AY418" t="e">
            <v>#N/A</v>
          </cell>
          <cell r="AZ418" t="e">
            <v>#N/A</v>
          </cell>
          <cell r="BA418" t="e">
            <v>#N/A</v>
          </cell>
          <cell r="BB418" t="e">
            <v>#N/A</v>
          </cell>
          <cell r="BC418" t="e">
            <v>#N/A</v>
          </cell>
          <cell r="BD418" t="e">
            <v>#N/A</v>
          </cell>
          <cell r="BE418" t="e">
            <v>#N/A</v>
          </cell>
          <cell r="BF418" t="e">
            <v>#N/A</v>
          </cell>
          <cell r="BG418" t="e">
            <v>#N/A</v>
          </cell>
          <cell r="BH418" t="e">
            <v>#N/A</v>
          </cell>
          <cell r="BI418" t="e">
            <v>#N/A</v>
          </cell>
          <cell r="BJ418" t="e">
            <v>#N/A</v>
          </cell>
          <cell r="BK418" t="e">
            <v>#N/A</v>
          </cell>
          <cell r="BL418" t="e">
            <v>#N/A</v>
          </cell>
          <cell r="BM418" t="e">
            <v>#N/A</v>
          </cell>
          <cell r="BN418" t="e">
            <v>#N/A</v>
          </cell>
          <cell r="BO418" t="e">
            <v>#N/A</v>
          </cell>
          <cell r="BP418" t="e">
            <v>#N/A</v>
          </cell>
          <cell r="BQ418" t="e">
            <v>#N/A</v>
          </cell>
          <cell r="BR418" t="e">
            <v>#N/A</v>
          </cell>
          <cell r="BS418" t="e">
            <v>#N/A</v>
          </cell>
          <cell r="BT418" t="e">
            <v>#N/A</v>
          </cell>
          <cell r="BU418" t="e">
            <v>#N/A</v>
          </cell>
          <cell r="BV418" t="e">
            <v>#N/A</v>
          </cell>
          <cell r="BW418" t="e">
            <v>#N/A</v>
          </cell>
          <cell r="BX418" t="e">
            <v>#N/A</v>
          </cell>
          <cell r="BY418" t="e">
            <v>#N/A</v>
          </cell>
          <cell r="BZ418" t="e">
            <v>#N/A</v>
          </cell>
          <cell r="CA418" t="e">
            <v>#N/A</v>
          </cell>
          <cell r="CB418" t="e">
            <v>#N/A</v>
          </cell>
          <cell r="CC418" t="e">
            <v>#N/A</v>
          </cell>
          <cell r="CD418" t="e">
            <v>#N/A</v>
          </cell>
          <cell r="CE418" t="e">
            <v>#N/A</v>
          </cell>
          <cell r="CF418" t="e">
            <v>#N/A</v>
          </cell>
          <cell r="CG418" t="e">
            <v>#N/A</v>
          </cell>
          <cell r="CH418" t="e">
            <v>#N/A</v>
          </cell>
          <cell r="CI418" t="e">
            <v>#N/A</v>
          </cell>
          <cell r="CJ418" t="e">
            <v>#N/A</v>
          </cell>
          <cell r="CK418" t="e">
            <v>#N/A</v>
          </cell>
          <cell r="CL418" t="e">
            <v>#N/A</v>
          </cell>
          <cell r="CM418" t="e">
            <v>#N/A</v>
          </cell>
          <cell r="CN418" t="e">
            <v>#N/A</v>
          </cell>
          <cell r="CO418" t="e">
            <v>#N/A</v>
          </cell>
          <cell r="CP418" t="e">
            <v>#N/A</v>
          </cell>
          <cell r="CQ418" t="e">
            <v>#N/A</v>
          </cell>
          <cell r="CR418" t="e">
            <v>#N/A</v>
          </cell>
          <cell r="CS418" t="e">
            <v>#N/A</v>
          </cell>
          <cell r="CT418" t="e">
            <v>#N/A</v>
          </cell>
          <cell r="CU418" t="e">
            <v>#N/A</v>
          </cell>
          <cell r="CV418" t="e">
            <v>#N/A</v>
          </cell>
          <cell r="CW418" t="e">
            <v>#N/A</v>
          </cell>
          <cell r="CX418" t="e">
            <v>#N/A</v>
          </cell>
          <cell r="CY418" t="e">
            <v>#N/A</v>
          </cell>
          <cell r="CZ418" t="e">
            <v>#N/A</v>
          </cell>
          <cell r="DA418" t="e">
            <v>#N/A</v>
          </cell>
          <cell r="DB418" t="e">
            <v>#N/A</v>
          </cell>
          <cell r="DC418" t="e">
            <v>#N/A</v>
          </cell>
          <cell r="DD418" t="e">
            <v>#N/A</v>
          </cell>
          <cell r="DE418" t="e">
            <v>#N/A</v>
          </cell>
          <cell r="DF418" t="e">
            <v>#N/A</v>
          </cell>
          <cell r="DG418" t="e">
            <v>#N/A</v>
          </cell>
          <cell r="DH418" t="e">
            <v>#N/A</v>
          </cell>
          <cell r="DI418" t="e">
            <v>#N/A</v>
          </cell>
          <cell r="DJ418" t="e">
            <v>#N/A</v>
          </cell>
          <cell r="DK418" t="e">
            <v>#N/A</v>
          </cell>
          <cell r="DL418" t="e">
            <v>#N/A</v>
          </cell>
          <cell r="DM418" t="e">
            <v>#N/A</v>
          </cell>
          <cell r="DN418" t="e">
            <v>#N/A</v>
          </cell>
          <cell r="DO418" t="e">
            <v>#N/A</v>
          </cell>
          <cell r="DP418" t="e">
            <v>#N/A</v>
          </cell>
          <cell r="DQ418" t="e">
            <v>#N/A</v>
          </cell>
          <cell r="DR418" t="e">
            <v>#N/A</v>
          </cell>
          <cell r="DS418" t="e">
            <v>#N/A</v>
          </cell>
          <cell r="DT418" t="e">
            <v>#N/A</v>
          </cell>
          <cell r="DU418" t="e">
            <v>#N/A</v>
          </cell>
          <cell r="DV418" t="e">
            <v>#N/A</v>
          </cell>
          <cell r="DW418" t="e">
            <v>#N/A</v>
          </cell>
          <cell r="DX418" t="e">
            <v>#N/A</v>
          </cell>
          <cell r="DY418" t="e">
            <v>#N/A</v>
          </cell>
          <cell r="DZ418" t="e">
            <v>#N/A</v>
          </cell>
          <cell r="EA418" t="e">
            <v>#N/A</v>
          </cell>
          <cell r="EB418" t="e">
            <v>#N/A</v>
          </cell>
          <cell r="EC418" t="e">
            <v>#N/A</v>
          </cell>
          <cell r="ED418" t="e">
            <v>#N/A</v>
          </cell>
        </row>
        <row r="419">
          <cell r="F419" t="str">
            <v>=</v>
          </cell>
          <cell r="G419" t="str">
            <v>=</v>
          </cell>
          <cell r="H419" t="str">
            <v>=</v>
          </cell>
          <cell r="I419" t="str">
            <v>=</v>
          </cell>
          <cell r="J419" t="str">
            <v>=</v>
          </cell>
          <cell r="K419" t="str">
            <v>=</v>
          </cell>
          <cell r="L419" t="str">
            <v>=</v>
          </cell>
          <cell r="M419" t="str">
            <v>=</v>
          </cell>
          <cell r="N419" t="str">
            <v>=</v>
          </cell>
          <cell r="O419" t="str">
            <v>=</v>
          </cell>
          <cell r="P419" t="str">
            <v>=</v>
          </cell>
          <cell r="Q419" t="str">
            <v>=</v>
          </cell>
          <cell r="R419" t="str">
            <v>=</v>
          </cell>
          <cell r="S419" t="str">
            <v>=</v>
          </cell>
          <cell r="T419" t="str">
            <v>=</v>
          </cell>
          <cell r="U419" t="str">
            <v>=</v>
          </cell>
          <cell r="V419" t="str">
            <v>=</v>
          </cell>
          <cell r="W419" t="str">
            <v>=</v>
          </cell>
          <cell r="X419" t="str">
            <v>=</v>
          </cell>
          <cell r="Y419" t="str">
            <v>=</v>
          </cell>
          <cell r="Z419" t="str">
            <v>=</v>
          </cell>
          <cell r="AA419" t="str">
            <v>=</v>
          </cell>
          <cell r="AB419" t="str">
            <v>=</v>
          </cell>
          <cell r="AC419" t="str">
            <v>=</v>
          </cell>
          <cell r="AD419" t="str">
            <v>=</v>
          </cell>
          <cell r="AE419" t="str">
            <v>=</v>
          </cell>
          <cell r="AF419" t="str">
            <v>=</v>
          </cell>
          <cell r="AG419" t="str">
            <v>=</v>
          </cell>
          <cell r="AH419" t="str">
            <v>=</v>
          </cell>
          <cell r="AI419" t="str">
            <v>=</v>
          </cell>
          <cell r="AJ419" t="str">
            <v>=</v>
          </cell>
          <cell r="AK419" t="str">
            <v>=</v>
          </cell>
          <cell r="AL419" t="str">
            <v>=</v>
          </cell>
          <cell r="AM419" t="str">
            <v>=</v>
          </cell>
          <cell r="AN419" t="str">
            <v>=</v>
          </cell>
          <cell r="AO419" t="str">
            <v>=</v>
          </cell>
          <cell r="AP419" t="str">
            <v>=</v>
          </cell>
          <cell r="AQ419" t="str">
            <v>=</v>
          </cell>
          <cell r="AR419" t="str">
            <v>=</v>
          </cell>
          <cell r="AS419" t="str">
            <v>=</v>
          </cell>
          <cell r="AT419" t="str">
            <v>=</v>
          </cell>
          <cell r="AU419" t="str">
            <v>=</v>
          </cell>
          <cell r="AV419" t="str">
            <v>=</v>
          </cell>
          <cell r="AW419" t="str">
            <v>=</v>
          </cell>
          <cell r="AX419" t="str">
            <v>=</v>
          </cell>
          <cell r="AY419" t="str">
            <v>=</v>
          </cell>
          <cell r="AZ419" t="str">
            <v>=</v>
          </cell>
          <cell r="BA419" t="str">
            <v>=</v>
          </cell>
          <cell r="BB419" t="str">
            <v>=</v>
          </cell>
          <cell r="BC419" t="str">
            <v>=</v>
          </cell>
          <cell r="BD419" t="str">
            <v>=</v>
          </cell>
          <cell r="BE419" t="str">
            <v>=</v>
          </cell>
          <cell r="BF419" t="str">
            <v>=</v>
          </cell>
          <cell r="BG419" t="str">
            <v>=</v>
          </cell>
          <cell r="BH419" t="str">
            <v>=</v>
          </cell>
          <cell r="BI419" t="str">
            <v>=</v>
          </cell>
          <cell r="BJ419" t="str">
            <v>=</v>
          </cell>
          <cell r="BK419" t="str">
            <v>=</v>
          </cell>
          <cell r="BL419" t="str">
            <v>=</v>
          </cell>
          <cell r="BM419" t="str">
            <v>=</v>
          </cell>
          <cell r="BN419" t="str">
            <v>=</v>
          </cell>
          <cell r="BO419" t="str">
            <v>=</v>
          </cell>
          <cell r="BP419" t="str">
            <v>=</v>
          </cell>
          <cell r="BQ419" t="str">
            <v>=</v>
          </cell>
          <cell r="BR419" t="str">
            <v>=</v>
          </cell>
          <cell r="BS419" t="str">
            <v>=</v>
          </cell>
          <cell r="BT419" t="str">
            <v>=</v>
          </cell>
          <cell r="BU419" t="str">
            <v>=</v>
          </cell>
          <cell r="BV419" t="str">
            <v>=</v>
          </cell>
          <cell r="BW419" t="str">
            <v>=</v>
          </cell>
          <cell r="BX419" t="str">
            <v>=</v>
          </cell>
          <cell r="BY419" t="str">
            <v>=</v>
          </cell>
          <cell r="BZ419" t="str">
            <v>=</v>
          </cell>
          <cell r="CA419" t="str">
            <v>=</v>
          </cell>
          <cell r="CB419" t="str">
            <v>=</v>
          </cell>
          <cell r="CC419" t="str">
            <v>=</v>
          </cell>
          <cell r="CD419" t="str">
            <v>=</v>
          </cell>
          <cell r="CE419" t="str">
            <v>=</v>
          </cell>
          <cell r="CF419" t="str">
            <v>=</v>
          </cell>
          <cell r="CG419" t="str">
            <v>=</v>
          </cell>
          <cell r="CH419" t="str">
            <v>=</v>
          </cell>
          <cell r="CI419" t="str">
            <v>=</v>
          </cell>
          <cell r="CJ419" t="str">
            <v>=</v>
          </cell>
          <cell r="CK419" t="str">
            <v>=</v>
          </cell>
          <cell r="CL419" t="str">
            <v>=</v>
          </cell>
          <cell r="CM419" t="str">
            <v>=</v>
          </cell>
          <cell r="CN419" t="str">
            <v>=</v>
          </cell>
          <cell r="CO419" t="str">
            <v>=</v>
          </cell>
          <cell r="CP419" t="str">
            <v>=</v>
          </cell>
          <cell r="CQ419" t="str">
            <v>=</v>
          </cell>
          <cell r="CR419" t="str">
            <v>=</v>
          </cell>
          <cell r="CS419" t="str">
            <v>=</v>
          </cell>
          <cell r="CT419" t="str">
            <v>=</v>
          </cell>
          <cell r="CU419" t="str">
            <v>=</v>
          </cell>
          <cell r="CV419" t="str">
            <v>=</v>
          </cell>
          <cell r="CW419" t="str">
            <v>=</v>
          </cell>
          <cell r="CX419" t="str">
            <v>=</v>
          </cell>
          <cell r="CY419" t="str">
            <v>=</v>
          </cell>
          <cell r="CZ419" t="str">
            <v>=</v>
          </cell>
          <cell r="DA419" t="str">
            <v>=</v>
          </cell>
          <cell r="DB419" t="str">
            <v>=</v>
          </cell>
          <cell r="DC419" t="str">
            <v>=</v>
          </cell>
          <cell r="DD419" t="str">
            <v>=</v>
          </cell>
          <cell r="DE419" t="str">
            <v>=</v>
          </cell>
          <cell r="DF419" t="str">
            <v>=</v>
          </cell>
          <cell r="DG419" t="str">
            <v>=</v>
          </cell>
          <cell r="DH419" t="str">
            <v>=</v>
          </cell>
          <cell r="DI419" t="str">
            <v>=</v>
          </cell>
          <cell r="DJ419" t="str">
            <v>=</v>
          </cell>
          <cell r="DK419" t="str">
            <v>=</v>
          </cell>
          <cell r="DL419" t="str">
            <v>=</v>
          </cell>
          <cell r="DM419" t="str">
            <v>=</v>
          </cell>
          <cell r="DN419" t="str">
            <v>=</v>
          </cell>
          <cell r="DO419" t="str">
            <v>=</v>
          </cell>
          <cell r="DP419" t="str">
            <v>=</v>
          </cell>
          <cell r="DQ419" t="str">
            <v>=</v>
          </cell>
          <cell r="DR419" t="str">
            <v>=</v>
          </cell>
          <cell r="DS419" t="str">
            <v>=</v>
          </cell>
          <cell r="DT419" t="str">
            <v>=</v>
          </cell>
          <cell r="DU419" t="str">
            <v>=</v>
          </cell>
          <cell r="DV419" t="str">
            <v>=</v>
          </cell>
          <cell r="DW419" t="str">
            <v>=</v>
          </cell>
          <cell r="DX419" t="str">
            <v>=</v>
          </cell>
          <cell r="DY419" t="str">
            <v>=</v>
          </cell>
          <cell r="DZ419" t="str">
            <v>=</v>
          </cell>
          <cell r="EA419" t="str">
            <v>=</v>
          </cell>
          <cell r="EB419" t="str">
            <v>=</v>
          </cell>
          <cell r="EC419" t="str">
            <v>=</v>
          </cell>
          <cell r="ED419" t="str">
            <v>=</v>
          </cell>
        </row>
        <row r="420">
          <cell r="F420" t="e">
            <v>#VALUE!</v>
          </cell>
          <cell r="G420">
            <v>31.031890388998619</v>
          </cell>
          <cell r="H420">
            <v>29.473600879507778</v>
          </cell>
          <cell r="I420">
            <v>23.143125361160674</v>
          </cell>
          <cell r="J420">
            <v>24.263395245279966</v>
          </cell>
          <cell r="K420">
            <v>25.03529734616933</v>
          </cell>
          <cell r="L420">
            <v>35.029230023926061</v>
          </cell>
          <cell r="M420">
            <v>31.706689409393196</v>
          </cell>
          <cell r="N420">
            <v>25.214378914592338</v>
          </cell>
          <cell r="O420">
            <v>25.323000509755914</v>
          </cell>
          <cell r="P420">
            <v>26.962891661000931</v>
          </cell>
          <cell r="Q420">
            <v>31.873088918700041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4">
          <cell r="F424">
            <v>5911.00033248</v>
          </cell>
          <cell r="G424">
            <v>8493.9995903999989</v>
          </cell>
          <cell r="H424">
            <v>11569.00037736</v>
          </cell>
          <cell r="I424">
            <v>10595.999780639999</v>
          </cell>
          <cell r="J424">
            <v>11012.000042543999</v>
          </cell>
          <cell r="K424">
            <v>9187.0002403200015</v>
          </cell>
          <cell r="L424">
            <v>6639.0002449439999</v>
          </cell>
          <cell r="M424">
            <v>8565.9996947999989</v>
          </cell>
          <cell r="N424">
            <v>7660.0003298399997</v>
          </cell>
          <cell r="O424">
            <v>9208.0000595040001</v>
          </cell>
          <cell r="P424">
            <v>9065.9997683999991</v>
          </cell>
          <cell r="Q424">
            <v>6093.9999560640008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-8837.2585600000002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-5647.7996000000003</v>
          </cell>
          <cell r="L425">
            <v>-6452.3392960000001</v>
          </cell>
          <cell r="M425">
            <v>-5723.3831039999995</v>
          </cell>
          <cell r="N425">
            <v>-3064.038528</v>
          </cell>
          <cell r="O425">
            <v>0</v>
          </cell>
          <cell r="P425">
            <v>0</v>
          </cell>
          <cell r="Q425">
            <v>-8220.9519999999993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 t="e">
            <v>#VALUE!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F429" t="e">
            <v>#VALUE!</v>
          </cell>
          <cell r="G429">
            <v>8493.9995903999989</v>
          </cell>
          <cell r="H429">
            <v>11569.00037736</v>
          </cell>
          <cell r="I429">
            <v>10595.999780639999</v>
          </cell>
          <cell r="J429">
            <v>11012.000042543999</v>
          </cell>
          <cell r="K429">
            <v>3539.2006403200012</v>
          </cell>
          <cell r="L429">
            <v>186.66094894399976</v>
          </cell>
          <cell r="M429">
            <v>2842.6165907999994</v>
          </cell>
          <cell r="N429">
            <v>4595.9618018399997</v>
          </cell>
          <cell r="O429">
            <v>9208.0000595040001</v>
          </cell>
          <cell r="P429">
            <v>9065.9997683999991</v>
          </cell>
          <cell r="Q429">
            <v>-2126.9520439359985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1">
          <cell r="F431">
            <v>5496916.6956000002</v>
          </cell>
          <cell r="G431">
            <v>5032453.1387999989</v>
          </cell>
          <cell r="H431">
            <v>5045505.1720000012</v>
          </cell>
          <cell r="I431">
            <v>4754256.3440000005</v>
          </cell>
          <cell r="J431">
            <v>5017264.3710000003</v>
          </cell>
          <cell r="K431">
            <v>5449960.3129999992</v>
          </cell>
          <cell r="L431">
            <v>6302186.5440000016</v>
          </cell>
          <cell r="M431">
            <v>6072322.1950000003</v>
          </cell>
          <cell r="N431">
            <v>5254188.1219999995</v>
          </cell>
          <cell r="O431">
            <v>5056273.7300000004</v>
          </cell>
          <cell r="P431">
            <v>5162716.8949999996</v>
          </cell>
          <cell r="Q431">
            <v>5686764.1319999993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F432" t="e">
            <v>#VALUE!</v>
          </cell>
          <cell r="G432">
            <v>5040947.1383903986</v>
          </cell>
          <cell r="H432">
            <v>5057074.172377361</v>
          </cell>
          <cell r="I432">
            <v>4764852.3437806405</v>
          </cell>
          <cell r="J432">
            <v>5028276.371042544</v>
          </cell>
          <cell r="K432">
            <v>5453499.513640319</v>
          </cell>
          <cell r="L432">
            <v>6302373.2049489459</v>
          </cell>
          <cell r="M432">
            <v>6075164.8115908001</v>
          </cell>
          <cell r="N432">
            <v>5258784.0838018395</v>
          </cell>
          <cell r="O432">
            <v>5065481.7300595045</v>
          </cell>
          <cell r="P432">
            <v>5171782.8947683992</v>
          </cell>
          <cell r="Q432">
            <v>5684637.1799560636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9">
          <cell r="F459">
            <v>57056</v>
          </cell>
          <cell r="G459">
            <v>47432</v>
          </cell>
          <cell r="H459">
            <v>48863.046999999999</v>
          </cell>
          <cell r="I459">
            <v>34320</v>
          </cell>
          <cell r="J459">
            <v>40639.25</v>
          </cell>
          <cell r="K459">
            <v>86159.3</v>
          </cell>
          <cell r="L459">
            <v>71094.98</v>
          </cell>
          <cell r="M459">
            <v>71077.34</v>
          </cell>
          <cell r="N459">
            <v>96864</v>
          </cell>
          <cell r="O459">
            <v>99803</v>
          </cell>
          <cell r="P459">
            <v>95760</v>
          </cell>
          <cell r="Q459">
            <v>88056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</row>
        <row r="460">
          <cell r="F460">
            <v>115562.4</v>
          </cell>
          <cell r="G460">
            <v>87164.46</v>
          </cell>
          <cell r="H460">
            <v>67095.73</v>
          </cell>
          <cell r="I460">
            <v>78302.06</v>
          </cell>
          <cell r="J460">
            <v>52028.56</v>
          </cell>
          <cell r="K460">
            <v>53242.81</v>
          </cell>
          <cell r="L460">
            <v>50618.684000000001</v>
          </cell>
          <cell r="M460">
            <v>63562.644999999997</v>
          </cell>
          <cell r="N460">
            <v>112419.336</v>
          </cell>
          <cell r="O460">
            <v>149548.19</v>
          </cell>
          <cell r="P460">
            <v>157957.92000000001</v>
          </cell>
          <cell r="Q460">
            <v>117217.19500000001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F461">
            <v>42558.11</v>
          </cell>
          <cell r="G461">
            <v>42755.535000000003</v>
          </cell>
          <cell r="H461">
            <v>53262.400000000001</v>
          </cell>
          <cell r="I461">
            <v>108191.73</v>
          </cell>
          <cell r="J461">
            <v>76302.850000000006</v>
          </cell>
          <cell r="K461">
            <v>55482.156000000003</v>
          </cell>
          <cell r="L461">
            <v>172218.52</v>
          </cell>
          <cell r="M461">
            <v>46463.347999999998</v>
          </cell>
          <cell r="N461">
            <v>54685.77</v>
          </cell>
          <cell r="O461">
            <v>52462.81</v>
          </cell>
          <cell r="P461">
            <v>37602.839999999997</v>
          </cell>
          <cell r="Q461">
            <v>28994.75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F462">
            <v>144097.875</v>
          </cell>
          <cell r="G462">
            <v>115188.70999999999</v>
          </cell>
          <cell r="H462">
            <v>99965.857000000004</v>
          </cell>
          <cell r="I462">
            <v>62724.290999999997</v>
          </cell>
          <cell r="J462">
            <v>69292.535999999993</v>
          </cell>
          <cell r="K462">
            <v>88598</v>
          </cell>
          <cell r="L462">
            <v>84733.540999999997</v>
          </cell>
          <cell r="M462">
            <v>98357.258000000002</v>
          </cell>
          <cell r="N462">
            <v>174125.21000000002</v>
          </cell>
          <cell r="O462">
            <v>107903.66399999999</v>
          </cell>
          <cell r="P462">
            <v>151510.69500000001</v>
          </cell>
          <cell r="Q462">
            <v>120646.93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F463">
            <v>20153.105</v>
          </cell>
          <cell r="G463">
            <v>25982.643</v>
          </cell>
          <cell r="H463">
            <v>23757.875</v>
          </cell>
          <cell r="I463">
            <v>50820.51</v>
          </cell>
          <cell r="J463">
            <v>43205.47</v>
          </cell>
          <cell r="K463">
            <v>44843.88</v>
          </cell>
          <cell r="L463">
            <v>43315.417999999998</v>
          </cell>
          <cell r="M463">
            <v>42598.792999999998</v>
          </cell>
          <cell r="N463">
            <v>7143.4277000000002</v>
          </cell>
          <cell r="O463">
            <v>36603.773000000001</v>
          </cell>
          <cell r="P463">
            <v>12606.92</v>
          </cell>
          <cell r="Q463">
            <v>30696.706999999999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6">
          <cell r="F466">
            <v>20899.96</v>
          </cell>
          <cell r="G466">
            <v>25240</v>
          </cell>
          <cell r="H466">
            <v>26494.675438000002</v>
          </cell>
          <cell r="I466">
            <v>24709.98</v>
          </cell>
          <cell r="J466">
            <v>22279.998</v>
          </cell>
          <cell r="K466">
            <v>21360</v>
          </cell>
          <cell r="L466">
            <v>26679.995999999999</v>
          </cell>
          <cell r="M466">
            <v>27239.988000000001</v>
          </cell>
          <cell r="N466">
            <v>26120</v>
          </cell>
          <cell r="O466">
            <v>19020</v>
          </cell>
          <cell r="P466">
            <v>23420</v>
          </cell>
          <cell r="Q466">
            <v>21460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7">
          <cell r="F467">
            <v>400327.45</v>
          </cell>
          <cell r="G467">
            <v>343763.348</v>
          </cell>
          <cell r="H467">
            <v>319439.58443799999</v>
          </cell>
          <cell r="I467">
            <v>359068.571</v>
          </cell>
          <cell r="J467">
            <v>303748.66399999999</v>
          </cell>
          <cell r="K467">
            <v>349686.14600000001</v>
          </cell>
          <cell r="L467">
            <v>448661.13899999997</v>
          </cell>
          <cell r="M467">
            <v>349299.37200000003</v>
          </cell>
          <cell r="N467">
            <v>471357.74370000005</v>
          </cell>
          <cell r="O467">
            <v>465341.43699999998</v>
          </cell>
          <cell r="P467">
            <v>478858.375</v>
          </cell>
          <cell r="Q467">
            <v>407071.58199999999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</row>
        <row r="469">
          <cell r="F469">
            <v>400327.45</v>
          </cell>
          <cell r="G469">
            <v>343763.348</v>
          </cell>
          <cell r="H469">
            <v>319439.58443799999</v>
          </cell>
          <cell r="I469">
            <v>359068.571</v>
          </cell>
          <cell r="J469">
            <v>303748.66399999999</v>
          </cell>
          <cell r="K469">
            <v>349686.14600000001</v>
          </cell>
          <cell r="L469">
            <v>448661.13899999997</v>
          </cell>
          <cell r="M469">
            <v>349299.37200000003</v>
          </cell>
          <cell r="N469">
            <v>471357.74370000005</v>
          </cell>
          <cell r="O469">
            <v>465341.43699999998</v>
          </cell>
          <cell r="P469">
            <v>478858.375</v>
          </cell>
          <cell r="Q469">
            <v>407071.58199999999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0">
          <cell r="F470" t="str">
            <v>=</v>
          </cell>
          <cell r="G470" t="str">
            <v>=</v>
          </cell>
          <cell r="H470" t="str">
            <v>=</v>
          </cell>
          <cell r="I470" t="str">
            <v>=</v>
          </cell>
          <cell r="J470" t="str">
            <v>=</v>
          </cell>
          <cell r="K470" t="str">
            <v>=</v>
          </cell>
          <cell r="L470" t="str">
            <v>=</v>
          </cell>
          <cell r="M470" t="str">
            <v>=</v>
          </cell>
          <cell r="N470" t="str">
            <v>=</v>
          </cell>
          <cell r="O470" t="str">
            <v>=</v>
          </cell>
          <cell r="P470" t="str">
            <v>=</v>
          </cell>
          <cell r="Q470" t="str">
            <v>=</v>
          </cell>
          <cell r="R470" t="str">
            <v>=</v>
          </cell>
          <cell r="S470" t="str">
            <v>=</v>
          </cell>
          <cell r="T470" t="str">
            <v>=</v>
          </cell>
          <cell r="U470" t="str">
            <v>=</v>
          </cell>
          <cell r="V470" t="str">
            <v>=</v>
          </cell>
          <cell r="W470" t="str">
            <v>=</v>
          </cell>
          <cell r="X470" t="str">
            <v>=</v>
          </cell>
          <cell r="Y470" t="str">
            <v>=</v>
          </cell>
          <cell r="Z470" t="str">
            <v>=</v>
          </cell>
          <cell r="AA470" t="str">
            <v>=</v>
          </cell>
          <cell r="AB470" t="str">
            <v>=</v>
          </cell>
          <cell r="AC470" t="str">
            <v>=</v>
          </cell>
          <cell r="AD470" t="str">
            <v>=</v>
          </cell>
          <cell r="AE470" t="str">
            <v>=</v>
          </cell>
          <cell r="AF470" t="str">
            <v>=</v>
          </cell>
          <cell r="AG470" t="str">
            <v>=</v>
          </cell>
          <cell r="AH470" t="str">
            <v>=</v>
          </cell>
          <cell r="AI470" t="str">
            <v>=</v>
          </cell>
          <cell r="AJ470" t="str">
            <v>=</v>
          </cell>
          <cell r="AK470" t="str">
            <v>=</v>
          </cell>
          <cell r="AL470" t="str">
            <v>=</v>
          </cell>
          <cell r="AM470" t="str">
            <v>=</v>
          </cell>
          <cell r="AN470" t="str">
            <v>=</v>
          </cell>
          <cell r="AO470" t="str">
            <v>=</v>
          </cell>
          <cell r="AP470" t="str">
            <v>=</v>
          </cell>
          <cell r="AQ470" t="str">
            <v>=</v>
          </cell>
          <cell r="AR470" t="str">
            <v>=</v>
          </cell>
          <cell r="AS470" t="str">
            <v>=</v>
          </cell>
          <cell r="AT470" t="str">
            <v>=</v>
          </cell>
          <cell r="AU470" t="str">
            <v>=</v>
          </cell>
          <cell r="AV470" t="str">
            <v>=</v>
          </cell>
          <cell r="AW470" t="str">
            <v>=</v>
          </cell>
          <cell r="AX470" t="str">
            <v>=</v>
          </cell>
          <cell r="AY470" t="str">
            <v>=</v>
          </cell>
          <cell r="AZ470" t="str">
            <v>=</v>
          </cell>
          <cell r="BA470" t="str">
            <v>=</v>
          </cell>
          <cell r="BB470" t="str">
            <v>=</v>
          </cell>
          <cell r="BC470" t="str">
            <v>=</v>
          </cell>
          <cell r="BD470" t="str">
            <v>=</v>
          </cell>
          <cell r="BE470" t="str">
            <v>=</v>
          </cell>
          <cell r="BF470" t="str">
            <v>=</v>
          </cell>
          <cell r="BG470" t="str">
            <v>=</v>
          </cell>
          <cell r="BH470" t="str">
            <v>=</v>
          </cell>
          <cell r="BI470" t="str">
            <v>=</v>
          </cell>
          <cell r="BJ470" t="str">
            <v>=</v>
          </cell>
          <cell r="BK470" t="str">
            <v>=</v>
          </cell>
          <cell r="BL470" t="str">
            <v>=</v>
          </cell>
          <cell r="BM470" t="str">
            <v>=</v>
          </cell>
          <cell r="BN470" t="str">
            <v>=</v>
          </cell>
          <cell r="BO470" t="str">
            <v>=</v>
          </cell>
          <cell r="BP470" t="str">
            <v>=</v>
          </cell>
          <cell r="BQ470" t="str">
            <v>=</v>
          </cell>
          <cell r="BR470" t="str">
            <v>=</v>
          </cell>
          <cell r="BS470" t="str">
            <v>=</v>
          </cell>
          <cell r="BT470" t="str">
            <v>=</v>
          </cell>
          <cell r="BU470" t="str">
            <v>=</v>
          </cell>
          <cell r="BV470" t="str">
            <v>=</v>
          </cell>
          <cell r="BW470" t="str">
            <v>=</v>
          </cell>
          <cell r="BX470" t="str">
            <v>=</v>
          </cell>
          <cell r="BY470" t="str">
            <v>=</v>
          </cell>
          <cell r="BZ470" t="str">
            <v>=</v>
          </cell>
          <cell r="CA470" t="str">
            <v>=</v>
          </cell>
          <cell r="CB470" t="str">
            <v>=</v>
          </cell>
          <cell r="CC470" t="str">
            <v>=</v>
          </cell>
          <cell r="CD470" t="str">
            <v>=</v>
          </cell>
          <cell r="CE470" t="str">
            <v>=</v>
          </cell>
          <cell r="CF470" t="str">
            <v>=</v>
          </cell>
          <cell r="CG470" t="str">
            <v>=</v>
          </cell>
          <cell r="CH470" t="str">
            <v>=</v>
          </cell>
          <cell r="CI470" t="str">
            <v>=</v>
          </cell>
          <cell r="CJ470" t="str">
            <v>=</v>
          </cell>
          <cell r="CK470" t="str">
            <v>=</v>
          </cell>
          <cell r="CL470" t="str">
            <v>=</v>
          </cell>
          <cell r="CM470" t="str">
            <v>=</v>
          </cell>
          <cell r="CN470" t="str">
            <v>=</v>
          </cell>
          <cell r="CO470" t="str">
            <v>=</v>
          </cell>
          <cell r="CP470" t="str">
            <v>=</v>
          </cell>
          <cell r="CQ470" t="str">
            <v>=</v>
          </cell>
          <cell r="CR470" t="str">
            <v>=</v>
          </cell>
          <cell r="CS470" t="str">
            <v>=</v>
          </cell>
          <cell r="CT470" t="str">
            <v>=</v>
          </cell>
          <cell r="CU470" t="str">
            <v>=</v>
          </cell>
          <cell r="CV470" t="str">
            <v>=</v>
          </cell>
          <cell r="CW470" t="str">
            <v>=</v>
          </cell>
          <cell r="CX470" t="str">
            <v>=</v>
          </cell>
          <cell r="CY470" t="str">
            <v>=</v>
          </cell>
          <cell r="CZ470" t="str">
            <v>=</v>
          </cell>
          <cell r="DA470" t="str">
            <v>=</v>
          </cell>
          <cell r="DB470" t="str">
            <v>=</v>
          </cell>
          <cell r="DC470" t="str">
            <v>=</v>
          </cell>
          <cell r="DD470" t="str">
            <v>=</v>
          </cell>
          <cell r="DE470" t="str">
            <v>=</v>
          </cell>
          <cell r="DF470" t="str">
            <v>=</v>
          </cell>
          <cell r="DG470" t="str">
            <v>=</v>
          </cell>
          <cell r="DH470" t="str">
            <v>=</v>
          </cell>
          <cell r="DI470" t="str">
            <v>=</v>
          </cell>
          <cell r="DJ470" t="str">
            <v>=</v>
          </cell>
          <cell r="DK470" t="str">
            <v>=</v>
          </cell>
          <cell r="DL470" t="str">
            <v>=</v>
          </cell>
          <cell r="DM470" t="str">
            <v>=</v>
          </cell>
          <cell r="DN470" t="str">
            <v>=</v>
          </cell>
          <cell r="DO470" t="str">
            <v>=</v>
          </cell>
          <cell r="DP470" t="str">
            <v>=</v>
          </cell>
          <cell r="DQ470" t="str">
            <v>=</v>
          </cell>
          <cell r="DR470" t="str">
            <v>=</v>
          </cell>
          <cell r="DS470" t="str">
            <v>=</v>
          </cell>
          <cell r="DT470" t="str">
            <v>=</v>
          </cell>
          <cell r="DU470" t="str">
            <v>=</v>
          </cell>
          <cell r="DV470" t="str">
            <v>=</v>
          </cell>
          <cell r="DW470" t="str">
            <v>=</v>
          </cell>
          <cell r="DX470" t="str">
            <v>=</v>
          </cell>
          <cell r="DY470" t="str">
            <v>=</v>
          </cell>
          <cell r="DZ470" t="str">
            <v>=</v>
          </cell>
          <cell r="EA470" t="str">
            <v>=</v>
          </cell>
          <cell r="EB470" t="str">
            <v>=</v>
          </cell>
          <cell r="EC470" t="str">
            <v>=</v>
          </cell>
          <cell r="ED470" t="str">
            <v>=</v>
          </cell>
        </row>
        <row r="471">
          <cell r="F471" t="e">
            <v>#VALUE!</v>
          </cell>
          <cell r="G471">
            <v>5384710.4863903988</v>
          </cell>
          <cell r="H471">
            <v>5376513.7568153609</v>
          </cell>
          <cell r="I471">
            <v>5123920.914780641</v>
          </cell>
          <cell r="J471">
            <v>5332025.0350425439</v>
          </cell>
          <cell r="K471">
            <v>5803185.6596403187</v>
          </cell>
          <cell r="L471">
            <v>6751034.3439489454</v>
          </cell>
          <cell r="M471">
            <v>6424464.1835908005</v>
          </cell>
          <cell r="N471">
            <v>5730141.82750184</v>
          </cell>
          <cell r="O471">
            <v>5530823.1670595044</v>
          </cell>
          <cell r="P471">
            <v>5650641.2697683992</v>
          </cell>
          <cell r="Q471">
            <v>6091708.761956064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F472" t="str">
            <v>=</v>
          </cell>
          <cell r="G472" t="str">
            <v>=</v>
          </cell>
          <cell r="H472" t="str">
            <v>=</v>
          </cell>
          <cell r="I472" t="str">
            <v>=</v>
          </cell>
          <cell r="J472" t="str">
            <v>=</v>
          </cell>
          <cell r="K472" t="str">
            <v>=</v>
          </cell>
          <cell r="L472" t="str">
            <v>=</v>
          </cell>
          <cell r="M472" t="str">
            <v>=</v>
          </cell>
          <cell r="N472" t="str">
            <v>=</v>
          </cell>
          <cell r="O472" t="str">
            <v>=</v>
          </cell>
          <cell r="P472" t="str">
            <v>=</v>
          </cell>
          <cell r="Q472" t="str">
            <v>=</v>
          </cell>
          <cell r="R472" t="str">
            <v>=</v>
          </cell>
          <cell r="S472" t="str">
            <v>=</v>
          </cell>
          <cell r="T472" t="str">
            <v>=</v>
          </cell>
          <cell r="U472" t="str">
            <v>=</v>
          </cell>
          <cell r="V472" t="str">
            <v>=</v>
          </cell>
          <cell r="W472" t="str">
            <v>=</v>
          </cell>
          <cell r="X472" t="str">
            <v>=</v>
          </cell>
          <cell r="Y472" t="str">
            <v>=</v>
          </cell>
          <cell r="Z472" t="str">
            <v>=</v>
          </cell>
          <cell r="AA472" t="str">
            <v>=</v>
          </cell>
          <cell r="AB472" t="str">
            <v>=</v>
          </cell>
          <cell r="AC472" t="str">
            <v>=</v>
          </cell>
          <cell r="AD472" t="str">
            <v>=</v>
          </cell>
          <cell r="AE472" t="str">
            <v>=</v>
          </cell>
          <cell r="AF472" t="str">
            <v>=</v>
          </cell>
          <cell r="AG472" t="str">
            <v>=</v>
          </cell>
          <cell r="AH472" t="str">
            <v>=</v>
          </cell>
          <cell r="AI472" t="str">
            <v>=</v>
          </cell>
          <cell r="AJ472" t="str">
            <v>=</v>
          </cell>
          <cell r="AK472" t="str">
            <v>=</v>
          </cell>
          <cell r="AL472" t="str">
            <v>=</v>
          </cell>
          <cell r="AM472" t="str">
            <v>=</v>
          </cell>
          <cell r="AN472" t="str">
            <v>=</v>
          </cell>
          <cell r="AO472" t="str">
            <v>=</v>
          </cell>
          <cell r="AP472" t="str">
            <v>=</v>
          </cell>
          <cell r="AQ472" t="str">
            <v>=</v>
          </cell>
          <cell r="AR472" t="str">
            <v>=</v>
          </cell>
          <cell r="AS472" t="str">
            <v>=</v>
          </cell>
          <cell r="AT472" t="str">
            <v>=</v>
          </cell>
          <cell r="AU472" t="str">
            <v>=</v>
          </cell>
          <cell r="AV472" t="str">
            <v>=</v>
          </cell>
          <cell r="AW472" t="str">
            <v>=</v>
          </cell>
          <cell r="AX472" t="str">
            <v>=</v>
          </cell>
          <cell r="AY472" t="str">
            <v>=</v>
          </cell>
          <cell r="AZ472" t="str">
            <v>=</v>
          </cell>
          <cell r="BA472" t="str">
            <v>=</v>
          </cell>
          <cell r="BB472" t="str">
            <v>=</v>
          </cell>
          <cell r="BC472" t="str">
            <v>=</v>
          </cell>
          <cell r="BD472" t="str">
            <v>=</v>
          </cell>
          <cell r="BE472" t="str">
            <v>=</v>
          </cell>
          <cell r="BF472" t="str">
            <v>=</v>
          </cell>
          <cell r="BG472" t="str">
            <v>=</v>
          </cell>
          <cell r="BH472" t="str">
            <v>=</v>
          </cell>
          <cell r="BI472" t="str">
            <v>=</v>
          </cell>
          <cell r="BJ472" t="str">
            <v>=</v>
          </cell>
          <cell r="BK472" t="str">
            <v>=</v>
          </cell>
          <cell r="BL472" t="str">
            <v>=</v>
          </cell>
          <cell r="BM472" t="str">
            <v>=</v>
          </cell>
          <cell r="BN472" t="str">
            <v>=</v>
          </cell>
          <cell r="BO472" t="str">
            <v>=</v>
          </cell>
          <cell r="BP472" t="str">
            <v>=</v>
          </cell>
          <cell r="BQ472" t="str">
            <v>=</v>
          </cell>
          <cell r="BR472" t="str">
            <v>=</v>
          </cell>
          <cell r="BS472" t="str">
            <v>=</v>
          </cell>
          <cell r="BT472" t="str">
            <v>=</v>
          </cell>
          <cell r="BU472" t="str">
            <v>=</v>
          </cell>
          <cell r="BV472" t="str">
            <v>=</v>
          </cell>
          <cell r="BW472" t="str">
            <v>=</v>
          </cell>
          <cell r="BX472" t="str">
            <v>=</v>
          </cell>
          <cell r="BY472" t="str">
            <v>=</v>
          </cell>
          <cell r="BZ472" t="str">
            <v>=</v>
          </cell>
          <cell r="CA472" t="str">
            <v>=</v>
          </cell>
          <cell r="CB472" t="str">
            <v>=</v>
          </cell>
          <cell r="CC472" t="str">
            <v>=</v>
          </cell>
          <cell r="CD472" t="str">
            <v>=</v>
          </cell>
          <cell r="CE472" t="str">
            <v>=</v>
          </cell>
          <cell r="CF472" t="str">
            <v>=</v>
          </cell>
          <cell r="CG472" t="str">
            <v>=</v>
          </cell>
          <cell r="CH472" t="str">
            <v>=</v>
          </cell>
          <cell r="CI472" t="str">
            <v>=</v>
          </cell>
          <cell r="CJ472" t="str">
            <v>=</v>
          </cell>
          <cell r="CK472" t="str">
            <v>=</v>
          </cell>
          <cell r="CL472" t="str">
            <v>=</v>
          </cell>
          <cell r="CM472" t="str">
            <v>=</v>
          </cell>
          <cell r="CN472" t="str">
            <v>=</v>
          </cell>
          <cell r="CO472" t="str">
            <v>=</v>
          </cell>
          <cell r="CP472" t="str">
            <v>=</v>
          </cell>
          <cell r="CQ472" t="str">
            <v>=</v>
          </cell>
          <cell r="CR472" t="str">
            <v>=</v>
          </cell>
          <cell r="CS472" t="str">
            <v>=</v>
          </cell>
          <cell r="CT472" t="str">
            <v>=</v>
          </cell>
          <cell r="CU472" t="str">
            <v>=</v>
          </cell>
          <cell r="CV472" t="str">
            <v>=</v>
          </cell>
          <cell r="CW472" t="str">
            <v>=</v>
          </cell>
          <cell r="CX472" t="str">
            <v>=</v>
          </cell>
          <cell r="CY472" t="str">
            <v>=</v>
          </cell>
          <cell r="CZ472" t="str">
            <v>=</v>
          </cell>
          <cell r="DA472" t="str">
            <v>=</v>
          </cell>
          <cell r="DB472" t="str">
            <v>=</v>
          </cell>
          <cell r="DC472" t="str">
            <v>=</v>
          </cell>
          <cell r="DD472" t="str">
            <v>=</v>
          </cell>
          <cell r="DE472" t="str">
            <v>=</v>
          </cell>
          <cell r="DF472" t="str">
            <v>=</v>
          </cell>
          <cell r="DG472" t="str">
            <v>=</v>
          </cell>
          <cell r="DH472" t="str">
            <v>=</v>
          </cell>
          <cell r="DI472" t="str">
            <v>=</v>
          </cell>
          <cell r="DJ472" t="str">
            <v>=</v>
          </cell>
          <cell r="DK472" t="str">
            <v>=</v>
          </cell>
          <cell r="DL472" t="str">
            <v>=</v>
          </cell>
          <cell r="DM472" t="str">
            <v>=</v>
          </cell>
          <cell r="DN472" t="str">
            <v>=</v>
          </cell>
          <cell r="DO472" t="str">
            <v>=</v>
          </cell>
          <cell r="DP472" t="str">
            <v>=</v>
          </cell>
          <cell r="DQ472" t="str">
            <v>=</v>
          </cell>
          <cell r="DR472" t="str">
            <v>=</v>
          </cell>
          <cell r="DS472" t="str">
            <v>=</v>
          </cell>
          <cell r="DT472" t="str">
            <v>=</v>
          </cell>
          <cell r="DU472" t="str">
            <v>=</v>
          </cell>
          <cell r="DV472" t="str">
            <v>=</v>
          </cell>
          <cell r="DW472" t="str">
            <v>=</v>
          </cell>
          <cell r="DX472" t="str">
            <v>=</v>
          </cell>
          <cell r="DY472" t="str">
            <v>=</v>
          </cell>
          <cell r="DZ472" t="str">
            <v>=</v>
          </cell>
          <cell r="EA472" t="str">
            <v>=</v>
          </cell>
          <cell r="EB472" t="str">
            <v>=</v>
          </cell>
          <cell r="EC472" t="str">
            <v>=</v>
          </cell>
          <cell r="ED472" t="str">
            <v>=</v>
          </cell>
        </row>
        <row r="532">
          <cell r="F532">
            <v>477782.85787840013</v>
          </cell>
          <cell r="G532">
            <v>465249.92358846392</v>
          </cell>
          <cell r="H532">
            <v>559356.91519185307</v>
          </cell>
          <cell r="I532">
            <v>555630.70848247304</v>
          </cell>
          <cell r="J532">
            <v>603791.32232171309</v>
          </cell>
          <cell r="K532">
            <v>595443.48305984505</v>
          </cell>
          <cell r="L532">
            <v>594922.78450438695</v>
          </cell>
          <cell r="M532">
            <v>533168.88763152703</v>
          </cell>
          <cell r="N532">
            <v>541931.20221788995</v>
          </cell>
          <cell r="O532">
            <v>500688.18822123995</v>
          </cell>
          <cell r="P532">
            <v>438879.86329125811</v>
          </cell>
          <cell r="Q532">
            <v>410503.97202339099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5">
          <cell r="F535">
            <v>3920.88</v>
          </cell>
          <cell r="G535">
            <v>3667.92</v>
          </cell>
          <cell r="H535">
            <v>3920.88</v>
          </cell>
          <cell r="I535">
            <v>3794.4</v>
          </cell>
          <cell r="J535">
            <v>3920.88</v>
          </cell>
          <cell r="K535">
            <v>3794.4</v>
          </cell>
          <cell r="L535">
            <v>3920.88</v>
          </cell>
          <cell r="M535">
            <v>3920.88</v>
          </cell>
          <cell r="N535">
            <v>3794.4</v>
          </cell>
          <cell r="O535">
            <v>3920.88</v>
          </cell>
          <cell r="P535">
            <v>3794.4</v>
          </cell>
          <cell r="Q535">
            <v>3920.88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3920.88</v>
          </cell>
          <cell r="G537">
            <v>3667.92</v>
          </cell>
          <cell r="H537">
            <v>3920.88</v>
          </cell>
          <cell r="I537">
            <v>3794.4</v>
          </cell>
          <cell r="J537">
            <v>3920.88</v>
          </cell>
          <cell r="K537">
            <v>3794.4</v>
          </cell>
          <cell r="L537">
            <v>3920.88</v>
          </cell>
          <cell r="M537">
            <v>3920.88</v>
          </cell>
          <cell r="N537">
            <v>3794.4</v>
          </cell>
          <cell r="O537">
            <v>3920.88</v>
          </cell>
          <cell r="P537">
            <v>3794.4</v>
          </cell>
          <cell r="Q537">
            <v>3920.88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1938.53</v>
          </cell>
          <cell r="N540">
            <v>1592.29</v>
          </cell>
          <cell r="O540">
            <v>1865.04</v>
          </cell>
          <cell r="P540">
            <v>2334.42</v>
          </cell>
          <cell r="Q540">
            <v>2678.57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19682.345429019999</v>
          </cell>
          <cell r="G545">
            <v>20199.347480536999</v>
          </cell>
          <cell r="H545">
            <v>23917.666087769998</v>
          </cell>
          <cell r="I545">
            <v>25100.212067293</v>
          </cell>
          <cell r="J545">
            <v>29659.122933987001</v>
          </cell>
          <cell r="K545">
            <v>31394.63788242</v>
          </cell>
          <cell r="L545">
            <v>31208.60708125</v>
          </cell>
          <cell r="M545">
            <v>28715.139777532</v>
          </cell>
          <cell r="N545">
            <v>26334.840443173998</v>
          </cell>
          <cell r="O545">
            <v>23990.213961264999</v>
          </cell>
          <cell r="P545">
            <v>19798.117037029999</v>
          </cell>
          <cell r="Q545">
            <v>18477.255778006001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F552">
            <v>4013.4179715360001</v>
          </cell>
          <cell r="G552">
            <v>4318.9439928000002</v>
          </cell>
          <cell r="H552">
            <v>4932.2878773600005</v>
          </cell>
          <cell r="I552">
            <v>5111.4002356799992</v>
          </cell>
          <cell r="J552">
            <v>4764.1139730240002</v>
          </cell>
          <cell r="K552">
            <v>3825.6899759999997</v>
          </cell>
          <cell r="L552">
            <v>3328.1939730240001</v>
          </cell>
          <cell r="M552">
            <v>3131.4238320000004</v>
          </cell>
          <cell r="N552">
            <v>3004.3799999999997</v>
          </cell>
          <cell r="O552">
            <v>3112.0798290240004</v>
          </cell>
          <cell r="P552">
            <v>3079.0287576000001</v>
          </cell>
          <cell r="Q552">
            <v>3562.1640902400004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8272.1410104000006</v>
          </cell>
          <cell r="G553">
            <v>8083.2102287999996</v>
          </cell>
          <cell r="H553">
            <v>9312.5412359999991</v>
          </cell>
          <cell r="I553">
            <v>9626.8245120000011</v>
          </cell>
          <cell r="J553">
            <v>11284.1648952</v>
          </cell>
          <cell r="K553">
            <v>12044.570544</v>
          </cell>
          <cell r="L553">
            <v>10782.62656416</v>
          </cell>
          <cell r="M553">
            <v>9222.675209519999</v>
          </cell>
          <cell r="N553">
            <v>9004.3259976000008</v>
          </cell>
          <cell r="O553">
            <v>9114.2927639999998</v>
          </cell>
          <cell r="P553">
            <v>9138.4490160000005</v>
          </cell>
          <cell r="Q553">
            <v>9145.2986664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25117.370164238</v>
          </cell>
          <cell r="G554">
            <v>30883.160257617001</v>
          </cell>
          <cell r="H554">
            <v>42069.229907551999</v>
          </cell>
          <cell r="I554">
            <v>54048.951064873996</v>
          </cell>
          <cell r="J554">
            <v>63449.119955791997</v>
          </cell>
          <cell r="K554">
            <v>66406.816034399992</v>
          </cell>
          <cell r="L554">
            <v>67755.199507860991</v>
          </cell>
          <cell r="M554">
            <v>61366.814327804001</v>
          </cell>
          <cell r="N554">
            <v>53734.523794510002</v>
          </cell>
          <cell r="O554">
            <v>40049.321971243</v>
          </cell>
          <cell r="P554">
            <v>24909.466471584001</v>
          </cell>
          <cell r="Q554">
            <v>23685.312394682998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5">
          <cell r="F555">
            <v>16899.613962896001</v>
          </cell>
          <cell r="G555">
            <v>19992.046571899999</v>
          </cell>
          <cell r="H555">
            <v>20246.71223148</v>
          </cell>
          <cell r="I555">
            <v>21691.581199829998</v>
          </cell>
          <cell r="J555">
            <v>20068.874289519998</v>
          </cell>
          <cell r="K555">
            <v>19655.046416159999</v>
          </cell>
          <cell r="L555">
            <v>19100.127849529999</v>
          </cell>
          <cell r="M555">
            <v>16905.63907709</v>
          </cell>
          <cell r="N555">
            <v>14132.32214787</v>
          </cell>
          <cell r="O555">
            <v>14493.734416679999</v>
          </cell>
          <cell r="P555">
            <v>17016.975756995002</v>
          </cell>
          <cell r="Q555">
            <v>19130.22998407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1615.131744</v>
          </cell>
          <cell r="G556">
            <v>1706.6890224000001</v>
          </cell>
          <cell r="H556">
            <v>1931.8214448000001</v>
          </cell>
          <cell r="I556">
            <v>1917.9057600000001</v>
          </cell>
          <cell r="J556">
            <v>2301.8793071999999</v>
          </cell>
          <cell r="K556">
            <v>2109.1250879999998</v>
          </cell>
          <cell r="L556">
            <v>1732.8542688</v>
          </cell>
          <cell r="M556">
            <v>2004.8786736</v>
          </cell>
          <cell r="N556">
            <v>1795.975056</v>
          </cell>
          <cell r="O556">
            <v>1866.771888</v>
          </cell>
          <cell r="P556">
            <v>1890.941184</v>
          </cell>
          <cell r="Q556">
            <v>1580.1820464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340.79999759999998</v>
          </cell>
          <cell r="J557">
            <v>352.15999751999999</v>
          </cell>
          <cell r="K557">
            <v>676.8</v>
          </cell>
          <cell r="L557">
            <v>699.36</v>
          </cell>
          <cell r="M557">
            <v>699.36</v>
          </cell>
          <cell r="N557">
            <v>676.8</v>
          </cell>
          <cell r="O557">
            <v>49.599995040000003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474.181332</v>
          </cell>
          <cell r="G558">
            <v>422.37817919999998</v>
          </cell>
          <cell r="H558">
            <v>562.97416080000005</v>
          </cell>
          <cell r="I558">
            <v>392.62701600000003</v>
          </cell>
          <cell r="J558">
            <v>290.70892320000002</v>
          </cell>
          <cell r="K558">
            <v>151.9011648</v>
          </cell>
          <cell r="L558">
            <v>265.97258232000001</v>
          </cell>
          <cell r="M558">
            <v>238.22720039999999</v>
          </cell>
          <cell r="N558">
            <v>138.6854208</v>
          </cell>
          <cell r="O558">
            <v>313.89371160000002</v>
          </cell>
          <cell r="P558">
            <v>395.53574400000002</v>
          </cell>
          <cell r="Q558">
            <v>559.72917503999997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60">
          <cell r="F560">
            <v>15044.247008</v>
          </cell>
          <cell r="G560">
            <v>15898.56112</v>
          </cell>
          <cell r="H560">
            <v>16870.671648</v>
          </cell>
          <cell r="I560">
            <v>9997.5129280000001</v>
          </cell>
          <cell r="J560">
            <v>0</v>
          </cell>
          <cell r="K560">
            <v>0</v>
          </cell>
          <cell r="L560">
            <v>18806.144167999999</v>
          </cell>
          <cell r="M560">
            <v>18738.413472</v>
          </cell>
          <cell r="N560">
            <v>18285.13176</v>
          </cell>
          <cell r="O560">
            <v>18778.136783999998</v>
          </cell>
          <cell r="P560">
            <v>18891.98432</v>
          </cell>
          <cell r="Q560">
            <v>9791.7469199999996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</row>
        <row r="567">
          <cell r="F567">
            <v>44847.076536997003</v>
          </cell>
          <cell r="G567">
            <v>47089.755412894003</v>
          </cell>
          <cell r="H567">
            <v>62398.223329833003</v>
          </cell>
          <cell r="I567">
            <v>76653.491909895005</v>
          </cell>
          <cell r="J567">
            <v>105424.13523563501</v>
          </cell>
          <cell r="K567">
            <v>96343.480895123997</v>
          </cell>
          <cell r="L567">
            <v>97931.65059672801</v>
          </cell>
          <cell r="M567">
            <v>84530.411157465001</v>
          </cell>
          <cell r="N567">
            <v>81741.763032094997</v>
          </cell>
          <cell r="O567">
            <v>76069.908534451999</v>
          </cell>
          <cell r="P567">
            <v>55355.889675455001</v>
          </cell>
          <cell r="Q567">
            <v>42414.755303648999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>
            <v>6219.3019114500003</v>
          </cell>
          <cell r="G568">
            <v>10256.83574027</v>
          </cell>
          <cell r="H568">
            <v>10285.536964589999</v>
          </cell>
          <cell r="I568">
            <v>11081.301560440001</v>
          </cell>
          <cell r="J568">
            <v>7580.5002976400001</v>
          </cell>
          <cell r="K568">
            <v>8109.2941292200003</v>
          </cell>
          <cell r="L568">
            <v>6971.6041374400002</v>
          </cell>
          <cell r="M568">
            <v>6193.820229936</v>
          </cell>
          <cell r="N568">
            <v>8581.7989045499999</v>
          </cell>
          <cell r="O568">
            <v>7911.9376334199997</v>
          </cell>
          <cell r="P568">
            <v>10072.1901208</v>
          </cell>
          <cell r="Q568">
            <v>8286.518039736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</row>
        <row r="571">
          <cell r="F571">
            <v>27104.999940500002</v>
          </cell>
          <cell r="G571">
            <v>19578.7500468</v>
          </cell>
          <cell r="H571">
            <v>22998.8740115</v>
          </cell>
          <cell r="I571">
            <v>16891.294366800001</v>
          </cell>
          <cell r="J571">
            <v>14506.267385700001</v>
          </cell>
          <cell r="K571">
            <v>12871.6144879</v>
          </cell>
          <cell r="L571">
            <v>11643.006734099999</v>
          </cell>
          <cell r="M571">
            <v>11165.629532000001</v>
          </cell>
          <cell r="N571">
            <v>10414.670828478</v>
          </cell>
          <cell r="O571">
            <v>16534.7069171</v>
          </cell>
          <cell r="P571">
            <v>25648.035767000001</v>
          </cell>
          <cell r="Q571">
            <v>23219.250040499999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</row>
        <row r="572">
          <cell r="F572">
            <v>3186.2498261179999</v>
          </cell>
          <cell r="G572">
            <v>2960.1131653080001</v>
          </cell>
          <cell r="H572">
            <v>7306.9345689680003</v>
          </cell>
          <cell r="I572">
            <v>10193.586497486</v>
          </cell>
          <cell r="J572">
            <v>12672.395695151999</v>
          </cell>
          <cell r="K572">
            <v>12419.031095548</v>
          </cell>
          <cell r="L572">
            <v>12965.653558648</v>
          </cell>
          <cell r="M572">
            <v>11218.271088031999</v>
          </cell>
          <cell r="N572">
            <v>8582.936235612</v>
          </cell>
          <cell r="O572">
            <v>7297.267609474</v>
          </cell>
          <cell r="P572">
            <v>5041.1235602979996</v>
          </cell>
          <cell r="Q572">
            <v>3712.110067092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1366.4208849659999</v>
          </cell>
          <cell r="G573">
            <v>1239.4795011629999</v>
          </cell>
          <cell r="H573">
            <v>3026.1964442359999</v>
          </cell>
          <cell r="I573">
            <v>4188.3696692929998</v>
          </cell>
          <cell r="J573">
            <v>5247.5214627080004</v>
          </cell>
          <cell r="K573">
            <v>5121.3107936899996</v>
          </cell>
          <cell r="L573">
            <v>5351.3233736450002</v>
          </cell>
          <cell r="M573">
            <v>4612.5482469030003</v>
          </cell>
          <cell r="N573">
            <v>3574.7794021660002</v>
          </cell>
          <cell r="O573">
            <v>3080.0756894380002</v>
          </cell>
          <cell r="P573">
            <v>2148.3503552470002</v>
          </cell>
          <cell r="Q573">
            <v>1588.049748698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5">
          <cell r="F575">
            <v>450.52626089</v>
          </cell>
          <cell r="G575">
            <v>521.596823804</v>
          </cell>
          <cell r="H575">
            <v>622.96284778500001</v>
          </cell>
          <cell r="I575">
            <v>1177.37977299</v>
          </cell>
          <cell r="J575">
            <v>1273.12494584</v>
          </cell>
          <cell r="K575">
            <v>1569.12519327</v>
          </cell>
          <cell r="L575">
            <v>1615.140041615</v>
          </cell>
          <cell r="M575">
            <v>1538.78205232</v>
          </cell>
          <cell r="N575">
            <v>1153.610187</v>
          </cell>
          <cell r="O575">
            <v>731.56931316199996</v>
          </cell>
          <cell r="P575">
            <v>420.56423798999998</v>
          </cell>
          <cell r="Q575">
            <v>435.09273139999999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23084.337337199999</v>
          </cell>
          <cell r="G576">
            <v>18666.486780269999</v>
          </cell>
          <cell r="H576">
            <v>16613.89275807</v>
          </cell>
          <cell r="I576">
            <v>14384.438942401001</v>
          </cell>
          <cell r="J576">
            <v>9856.6056209800008</v>
          </cell>
          <cell r="K576">
            <v>9839.7514026600002</v>
          </cell>
          <cell r="L576">
            <v>6488.015588274</v>
          </cell>
          <cell r="M576">
            <v>6665.8500273700001</v>
          </cell>
          <cell r="N576">
            <v>7988.8242513300002</v>
          </cell>
          <cell r="O576">
            <v>12822.258394349999</v>
          </cell>
          <cell r="P576">
            <v>17251.193318720001</v>
          </cell>
          <cell r="Q576">
            <v>17830.594596629999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29729.8488717</v>
          </cell>
          <cell r="G577">
            <v>24965.723818756</v>
          </cell>
          <cell r="H577">
            <v>22205.692151349998</v>
          </cell>
          <cell r="I577">
            <v>19873.576170283999</v>
          </cell>
          <cell r="J577">
            <v>13820.956717700001</v>
          </cell>
          <cell r="K577">
            <v>13937.196740644</v>
          </cell>
          <cell r="L577">
            <v>8831.6328295599997</v>
          </cell>
          <cell r="M577">
            <v>8803.4031187500004</v>
          </cell>
          <cell r="N577">
            <v>11226.402551519999</v>
          </cell>
          <cell r="O577">
            <v>17570.57833765</v>
          </cell>
          <cell r="P577">
            <v>23395.479082680002</v>
          </cell>
          <cell r="Q577">
            <v>23325.6906232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13033.3529041</v>
          </cell>
          <cell r="G578">
            <v>22060.584913729999</v>
          </cell>
          <cell r="H578">
            <v>22879.636561317999</v>
          </cell>
          <cell r="I578">
            <v>24837.535480480001</v>
          </cell>
          <cell r="J578">
            <v>16887.861832099999</v>
          </cell>
          <cell r="K578">
            <v>18341.002125539999</v>
          </cell>
          <cell r="L578">
            <v>16167.60374266</v>
          </cell>
          <cell r="M578">
            <v>15309.034463989999</v>
          </cell>
          <cell r="N578">
            <v>20352.4986785</v>
          </cell>
          <cell r="O578">
            <v>18352.124581479999</v>
          </cell>
          <cell r="P578">
            <v>21360.995324399999</v>
          </cell>
          <cell r="Q578">
            <v>17105.91284511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8958.8414738800002</v>
          </cell>
          <cell r="G582">
            <v>12367.86991906</v>
          </cell>
          <cell r="H582">
            <v>13836.49131227</v>
          </cell>
          <cell r="I582">
            <v>16295.9755953</v>
          </cell>
          <cell r="J582">
            <v>15914.375942999999</v>
          </cell>
          <cell r="K582">
            <v>15361.933564749999</v>
          </cell>
          <cell r="L582">
            <v>15952.445344559999</v>
          </cell>
          <cell r="M582">
            <v>14246.49753199</v>
          </cell>
          <cell r="N582">
            <v>11598.027343240001</v>
          </cell>
          <cell r="O582">
            <v>9235.9817397000006</v>
          </cell>
          <cell r="P582">
            <v>9943.8641995399994</v>
          </cell>
          <cell r="Q582">
            <v>12727.779758000001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4">
          <cell r="F584">
            <v>21817.200256600001</v>
          </cell>
          <cell r="G584">
            <v>21246.326448600001</v>
          </cell>
          <cell r="H584">
            <v>26417.5079573</v>
          </cell>
          <cell r="I584">
            <v>21329.606929760001</v>
          </cell>
          <cell r="J584">
            <v>21469.388842003002</v>
          </cell>
          <cell r="K584">
            <v>17303.81581792</v>
          </cell>
          <cell r="L584">
            <v>12593.27797237</v>
          </cell>
          <cell r="M584">
            <v>10020.269657090001</v>
          </cell>
          <cell r="N584">
            <v>13036.92855748</v>
          </cell>
          <cell r="O584">
            <v>18164.342918589999</v>
          </cell>
          <cell r="P584">
            <v>15764.558946880001</v>
          </cell>
          <cell r="Q584">
            <v>15829.33331179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4479.9835315600003</v>
          </cell>
          <cell r="G585">
            <v>5953.3943769300004</v>
          </cell>
          <cell r="H585">
            <v>6543.7282323299996</v>
          </cell>
          <cell r="I585">
            <v>6697.8160037950001</v>
          </cell>
          <cell r="J585">
            <v>4767.4175728999999</v>
          </cell>
          <cell r="K585">
            <v>4668.6324090799999</v>
          </cell>
          <cell r="L585">
            <v>3571.52419246</v>
          </cell>
          <cell r="M585">
            <v>3540.6827412319999</v>
          </cell>
          <cell r="N585">
            <v>3845.9874454159999</v>
          </cell>
          <cell r="O585">
            <v>4821.0327771000002</v>
          </cell>
          <cell r="P585">
            <v>5498.0659589249999</v>
          </cell>
          <cell r="Q585">
            <v>4944.1232778399999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6">
          <cell r="F586">
            <v>5053.8042184799997</v>
          </cell>
          <cell r="G586">
            <v>6690.7408041600002</v>
          </cell>
          <cell r="H586">
            <v>7245.7796968800003</v>
          </cell>
          <cell r="I586">
            <v>7224.683647455</v>
          </cell>
          <cell r="J586">
            <v>5555.3518494</v>
          </cell>
          <cell r="K586">
            <v>5264.5442973700001</v>
          </cell>
          <cell r="L586">
            <v>4039.9977511339998</v>
          </cell>
          <cell r="M586">
            <v>3792.8245770600001</v>
          </cell>
          <cell r="N586">
            <v>4326.6489909519996</v>
          </cell>
          <cell r="O586">
            <v>5493.9864711999999</v>
          </cell>
          <cell r="P586">
            <v>6075.8882485399999</v>
          </cell>
          <cell r="Q586">
            <v>5703.6436854000003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5546.3446485000004</v>
          </cell>
          <cell r="G588">
            <v>7083.7260284000004</v>
          </cell>
          <cell r="H588">
            <v>10741.6783244</v>
          </cell>
          <cell r="I588">
            <v>13297.0700268</v>
          </cell>
          <cell r="J588">
            <v>15623.064424599999</v>
          </cell>
          <cell r="K588">
            <v>17911.962366</v>
          </cell>
          <cell r="L588">
            <v>19133.107871380002</v>
          </cell>
          <cell r="M588">
            <v>17558.8873437</v>
          </cell>
          <cell r="N588">
            <v>14343.795765000001</v>
          </cell>
          <cell r="O588">
            <v>9805.9761378900002</v>
          </cell>
          <cell r="P588">
            <v>5490.2404901099999</v>
          </cell>
          <cell r="Q588">
            <v>4777.1317650000001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3524.7510446199999</v>
          </cell>
          <cell r="G589">
            <v>3065.3387644600002</v>
          </cell>
          <cell r="H589">
            <v>3582.2490736250002</v>
          </cell>
          <cell r="I589">
            <v>3096.7468612299999</v>
          </cell>
          <cell r="J589">
            <v>3040.3552803699999</v>
          </cell>
          <cell r="K589">
            <v>3829.7896668499998</v>
          </cell>
          <cell r="L589">
            <v>4394.2679845049997</v>
          </cell>
          <cell r="M589">
            <v>4592.4233230199998</v>
          </cell>
          <cell r="N589">
            <v>4481.8949604199997</v>
          </cell>
          <cell r="O589">
            <v>4329.5568407600003</v>
          </cell>
          <cell r="P589">
            <v>4389.7532416499998</v>
          </cell>
          <cell r="Q589">
            <v>4252.45240474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2">
          <cell r="F592">
            <v>5835.3511985160003</v>
          </cell>
          <cell r="G592">
            <v>8030.393051</v>
          </cell>
          <cell r="H592">
            <v>11411.701683314999</v>
          </cell>
          <cell r="I592">
            <v>16489.80986773</v>
          </cell>
          <cell r="J592">
            <v>22135.122708970001</v>
          </cell>
          <cell r="K592">
            <v>23143.75198067</v>
          </cell>
          <cell r="L592">
            <v>25834.455867441</v>
          </cell>
          <cell r="M592">
            <v>21534.594865545001</v>
          </cell>
          <cell r="N592">
            <v>18564.288377686</v>
          </cell>
          <cell r="O592">
            <v>14787.904813943</v>
          </cell>
          <cell r="P592">
            <v>8055.6984537400003</v>
          </cell>
          <cell r="Q592">
            <v>5555.8077141370004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</row>
        <row r="593">
          <cell r="F593">
            <v>2116.3999583999998</v>
          </cell>
          <cell r="G593">
            <v>936.09995519999995</v>
          </cell>
          <cell r="H593">
            <v>1125.5000616</v>
          </cell>
          <cell r="I593">
            <v>1011.1000320000001</v>
          </cell>
          <cell r="J593">
            <v>1493.1999648000001</v>
          </cell>
          <cell r="K593">
            <v>274.10000400000001</v>
          </cell>
          <cell r="L593">
            <v>357.10001616</v>
          </cell>
          <cell r="M593">
            <v>560.20000800000003</v>
          </cell>
          <cell r="N593">
            <v>509.80000319999999</v>
          </cell>
          <cell r="O593">
            <v>744.9000168</v>
          </cell>
          <cell r="P593">
            <v>755.30001600000003</v>
          </cell>
          <cell r="Q593">
            <v>1630.1999760000001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9370.9078941110001</v>
          </cell>
          <cell r="G594">
            <v>10113.268389749001</v>
          </cell>
          <cell r="H594">
            <v>12904.970502792999</v>
          </cell>
          <cell r="I594">
            <v>17914.029658079999</v>
          </cell>
          <cell r="J594">
            <v>24738.666287209999</v>
          </cell>
          <cell r="K594">
            <v>23785.997912633</v>
          </cell>
          <cell r="L594">
            <v>23287.400819917999</v>
          </cell>
          <cell r="M594">
            <v>19759.468338332001</v>
          </cell>
          <cell r="N594">
            <v>18942.50202476</v>
          </cell>
          <cell r="O594">
            <v>17203.310641642001</v>
          </cell>
          <cell r="P594">
            <v>12360.904363714</v>
          </cell>
          <cell r="Q594">
            <v>11312.879060720001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9371.8700371790001</v>
          </cell>
          <cell r="G597">
            <v>11271.326575851001</v>
          </cell>
          <cell r="H597">
            <v>16088.878044986999</v>
          </cell>
          <cell r="I597">
            <v>22178.789743416</v>
          </cell>
          <cell r="J597">
            <v>30063.516634931999</v>
          </cell>
          <cell r="K597">
            <v>28272.795428067999</v>
          </cell>
          <cell r="L597">
            <v>30268.927945866999</v>
          </cell>
          <cell r="M597">
            <v>24893.22194494</v>
          </cell>
          <cell r="N597">
            <v>23791.825862908001</v>
          </cell>
          <cell r="O597">
            <v>20895.626714528</v>
          </cell>
          <cell r="P597">
            <v>13896.306481301999</v>
          </cell>
          <cell r="Q597">
            <v>12088.56815284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9281.7050926749998</v>
          </cell>
          <cell r="G598">
            <v>10786.085504189999</v>
          </cell>
          <cell r="H598">
            <v>12527.074689090001</v>
          </cell>
          <cell r="I598">
            <v>17088.85525036</v>
          </cell>
          <cell r="J598">
            <v>24620.685298221</v>
          </cell>
          <cell r="K598">
            <v>23253.66551431</v>
          </cell>
          <cell r="L598">
            <v>23290.450275293999</v>
          </cell>
          <cell r="M598">
            <v>19043.671945844999</v>
          </cell>
          <cell r="N598">
            <v>17562.019950739999</v>
          </cell>
          <cell r="O598">
            <v>16901.089536078001</v>
          </cell>
          <cell r="P598">
            <v>12437.234552824</v>
          </cell>
          <cell r="Q598">
            <v>11536.916381669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26384.177919587</v>
          </cell>
          <cell r="G599">
            <v>27047.819661583002</v>
          </cell>
          <cell r="H599">
            <v>40009.093561182999</v>
          </cell>
          <cell r="I599">
            <v>47731.388823057998</v>
          </cell>
          <cell r="J599">
            <v>66454.639842774006</v>
          </cell>
          <cell r="K599">
            <v>62735.792013350001</v>
          </cell>
          <cell r="L599">
            <v>60359.618297658002</v>
          </cell>
          <cell r="M599">
            <v>50930.117264030006</v>
          </cell>
          <cell r="N599">
            <v>50669.706944546997</v>
          </cell>
          <cell r="O599">
            <v>49456.900873683</v>
          </cell>
          <cell r="P599">
            <v>36963.302178503</v>
          </cell>
          <cell r="Q599">
            <v>28790.213250233999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4670.8013310380002</v>
          </cell>
          <cell r="G600">
            <v>5332.0549616449998</v>
          </cell>
          <cell r="H600">
            <v>7242.5330363860003</v>
          </cell>
          <cell r="I600">
            <v>8230.8106546390009</v>
          </cell>
          <cell r="J600">
            <v>11191.313398099999</v>
          </cell>
          <cell r="K600">
            <v>10956.804438089999</v>
          </cell>
          <cell r="L600">
            <v>10908.297647681</v>
          </cell>
          <cell r="M600">
            <v>9598.7284571330001</v>
          </cell>
          <cell r="N600">
            <v>8799.5466101229995</v>
          </cell>
          <cell r="O600">
            <v>7984.9327689089996</v>
          </cell>
          <cell r="P600">
            <v>5899.1066928299997</v>
          </cell>
          <cell r="Q600">
            <v>5204.2981587779996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2">
          <cell r="F602">
            <v>360473.58170115692</v>
          </cell>
          <cell r="G602">
            <v>382436.02749707701</v>
          </cell>
          <cell r="H602">
            <v>461779.92040757101</v>
          </cell>
          <cell r="I602">
            <v>509889.87224496901</v>
          </cell>
          <cell r="J602">
            <v>570427.49151617801</v>
          </cell>
          <cell r="K602">
            <v>555374.3793824669</v>
          </cell>
          <cell r="L602">
            <v>559556.46858404309</v>
          </cell>
          <cell r="M602">
            <v>496991.31948462903</v>
          </cell>
          <cell r="N602">
            <v>476583.93152767693</v>
          </cell>
          <cell r="O602">
            <v>457749.93458220107</v>
          </cell>
          <cell r="P602">
            <v>399473.36355435697</v>
          </cell>
          <cell r="Q602">
            <v>354802.68994800193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</row>
        <row r="607">
          <cell r="F607">
            <v>9491.5284066000004</v>
          </cell>
          <cell r="G607">
            <v>7780.2726776</v>
          </cell>
          <cell r="H607">
            <v>7061.0035138000003</v>
          </cell>
          <cell r="I607">
            <v>8436.0506291999991</v>
          </cell>
          <cell r="J607">
            <v>9917.1771006000017</v>
          </cell>
          <cell r="K607">
            <v>9840.2344067999984</v>
          </cell>
          <cell r="L607">
            <v>9345.7923660000015</v>
          </cell>
          <cell r="M607">
            <v>6621.5582697999998</v>
          </cell>
          <cell r="N607">
            <v>5195.0395543000004</v>
          </cell>
          <cell r="O607">
            <v>5942.3462407999996</v>
          </cell>
          <cell r="P607">
            <v>6648.5050762999999</v>
          </cell>
          <cell r="Q607">
            <v>7512.7548669999996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</row>
        <row r="610">
          <cell r="F610">
            <v>9491.5284066000004</v>
          </cell>
          <cell r="G610">
            <v>7780.2726776</v>
          </cell>
          <cell r="H610">
            <v>7061.0035138000003</v>
          </cell>
          <cell r="I610">
            <v>8436.0506291999991</v>
          </cell>
          <cell r="J610">
            <v>9917.1771006000017</v>
          </cell>
          <cell r="K610">
            <v>9840.2344067999984</v>
          </cell>
          <cell r="L610">
            <v>9345.7923660000015</v>
          </cell>
          <cell r="M610">
            <v>6621.5582697999998</v>
          </cell>
          <cell r="N610">
            <v>5195.0395543000004</v>
          </cell>
          <cell r="O610">
            <v>5942.3462407999996</v>
          </cell>
          <cell r="P610">
            <v>6648.5050762999999</v>
          </cell>
          <cell r="Q610">
            <v>7512.7548669999996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</row>
        <row r="612">
          <cell r="F612">
            <v>847747.96798615705</v>
          </cell>
          <cell r="G612">
            <v>855466.22376314097</v>
          </cell>
          <cell r="H612">
            <v>1028197.8391132241</v>
          </cell>
          <cell r="I612">
            <v>1073956.6313566421</v>
          </cell>
          <cell r="J612">
            <v>1184135.990938491</v>
          </cell>
          <cell r="K612">
            <v>1160658.0968491118</v>
          </cell>
          <cell r="L612">
            <v>1163825.0454544299</v>
          </cell>
          <cell r="M612">
            <v>1036781.7653859562</v>
          </cell>
          <cell r="N612">
            <v>1023710.173299867</v>
          </cell>
          <cell r="O612">
            <v>964380.46904424101</v>
          </cell>
          <cell r="P612">
            <v>845001.73192191508</v>
          </cell>
          <cell r="Q612">
            <v>772819.41683839296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</row>
        <row r="630">
          <cell r="F630">
            <v>62400</v>
          </cell>
          <cell r="G630">
            <v>60000</v>
          </cell>
          <cell r="H630">
            <v>62400</v>
          </cell>
          <cell r="I630">
            <v>0</v>
          </cell>
          <cell r="J630">
            <v>0</v>
          </cell>
          <cell r="K630">
            <v>0</v>
          </cell>
          <cell r="L630">
            <v>70600</v>
          </cell>
          <cell r="M630">
            <v>72600</v>
          </cell>
          <cell r="N630">
            <v>66000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</row>
        <row r="632">
          <cell r="F632">
            <v>20800</v>
          </cell>
          <cell r="G632">
            <v>20000</v>
          </cell>
          <cell r="H632">
            <v>20800</v>
          </cell>
          <cell r="I632">
            <v>62400</v>
          </cell>
          <cell r="J632">
            <v>62400</v>
          </cell>
          <cell r="K632">
            <v>70000</v>
          </cell>
          <cell r="L632">
            <v>31200</v>
          </cell>
          <cell r="M632">
            <v>32400</v>
          </cell>
          <cell r="N632">
            <v>28800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8">
          <cell r="F638">
            <v>83200</v>
          </cell>
          <cell r="G638">
            <v>80000</v>
          </cell>
          <cell r="H638">
            <v>83200</v>
          </cell>
          <cell r="I638">
            <v>62400</v>
          </cell>
          <cell r="J638">
            <v>62400</v>
          </cell>
          <cell r="K638">
            <v>70000</v>
          </cell>
          <cell r="L638">
            <v>101800</v>
          </cell>
          <cell r="M638">
            <v>105000</v>
          </cell>
          <cell r="N638">
            <v>94800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41">
          <cell r="F641">
            <v>744.24</v>
          </cell>
          <cell r="G641">
            <v>889.61329999999998</v>
          </cell>
          <cell r="H641">
            <v>4579.0752999999995</v>
          </cell>
          <cell r="I641">
            <v>10413.968999999999</v>
          </cell>
          <cell r="J641">
            <v>14083.583000000001</v>
          </cell>
          <cell r="K641">
            <v>5967.0986000000003</v>
          </cell>
          <cell r="L641">
            <v>60087.40885</v>
          </cell>
          <cell r="M641">
            <v>39836.472999999998</v>
          </cell>
          <cell r="N641">
            <v>18703.787</v>
          </cell>
          <cell r="O641">
            <v>1772.09845</v>
          </cell>
          <cell r="P641">
            <v>1902.3475800000001</v>
          </cell>
          <cell r="Q641">
            <v>1050.9663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7933.5654000000004</v>
          </cell>
          <cell r="G642">
            <v>11545.955</v>
          </cell>
          <cell r="H642">
            <v>25425.745999999999</v>
          </cell>
          <cell r="I642">
            <v>22826.062000000002</v>
          </cell>
          <cell r="J642">
            <v>26034.280999999999</v>
          </cell>
          <cell r="K642">
            <v>1083.0817</v>
          </cell>
          <cell r="L642">
            <v>3742.4202</v>
          </cell>
          <cell r="M642">
            <v>1279.9828</v>
          </cell>
          <cell r="N642">
            <v>425.19997999999998</v>
          </cell>
          <cell r="O642">
            <v>10926.939</v>
          </cell>
          <cell r="P642">
            <v>8838.7170000000006</v>
          </cell>
          <cell r="Q642">
            <v>14639.29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78877.070000000007</v>
          </cell>
          <cell r="G643">
            <v>100007.97</v>
          </cell>
          <cell r="H643">
            <v>173629.73</v>
          </cell>
          <cell r="I643">
            <v>36578.18</v>
          </cell>
          <cell r="J643">
            <v>116500.57</v>
          </cell>
          <cell r="K643">
            <v>148952.16</v>
          </cell>
          <cell r="L643">
            <v>135438.28</v>
          </cell>
          <cell r="M643">
            <v>201143.4</v>
          </cell>
          <cell r="N643">
            <v>98485.62</v>
          </cell>
          <cell r="O643">
            <v>131990.39999999999</v>
          </cell>
          <cell r="P643">
            <v>120439.65</v>
          </cell>
          <cell r="Q643">
            <v>213089.12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34220.061999999998</v>
          </cell>
          <cell r="G644">
            <v>45289.47</v>
          </cell>
          <cell r="H644">
            <v>81834.399999999994</v>
          </cell>
          <cell r="I644">
            <v>91819.74</v>
          </cell>
          <cell r="J644">
            <v>86544.585999999996</v>
          </cell>
          <cell r="K644">
            <v>2678.5522999999998</v>
          </cell>
          <cell r="L644">
            <v>12718.809000000001</v>
          </cell>
          <cell r="M644">
            <v>14194.218700000001</v>
          </cell>
          <cell r="N644">
            <v>14281.144</v>
          </cell>
          <cell r="O644">
            <v>40788.656000000003</v>
          </cell>
          <cell r="P644">
            <v>22926.736000000001</v>
          </cell>
          <cell r="Q644">
            <v>38085.875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5232.5259999999998</v>
          </cell>
          <cell r="G645">
            <v>4796.5410000000002</v>
          </cell>
          <cell r="H645">
            <v>15843.777</v>
          </cell>
          <cell r="I645">
            <v>1715.9077</v>
          </cell>
          <cell r="J645">
            <v>2643.4412000000002</v>
          </cell>
          <cell r="K645">
            <v>914.23974999999996</v>
          </cell>
          <cell r="L645">
            <v>998.58100000000002</v>
          </cell>
          <cell r="M645">
            <v>683.53454999999997</v>
          </cell>
          <cell r="N645">
            <v>7037.1890000000003</v>
          </cell>
          <cell r="O645">
            <v>6402.2529999999997</v>
          </cell>
          <cell r="P645">
            <v>6904.5454</v>
          </cell>
          <cell r="Q645">
            <v>1945.7610999999999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1694.3021000000008</v>
          </cell>
          <cell r="H647">
            <v>4242.0295740000001</v>
          </cell>
          <cell r="I647">
            <v>922.48455999999715</v>
          </cell>
          <cell r="J647">
            <v>5082.1886999999988</v>
          </cell>
          <cell r="K647">
            <v>205.41156000000046</v>
          </cell>
          <cell r="L647">
            <v>4524.7459999999992</v>
          </cell>
          <cell r="M647">
            <v>946.99549999999726</v>
          </cell>
          <cell r="N647">
            <v>42.774460000000545</v>
          </cell>
          <cell r="O647">
            <v>48.609961000001931</v>
          </cell>
          <cell r="P647">
            <v>0</v>
          </cell>
          <cell r="Q647">
            <v>191.98067532999994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9">
          <cell r="F649">
            <v>127007.46339999999</v>
          </cell>
          <cell r="G649">
            <v>164223.85139999999</v>
          </cell>
          <cell r="H649">
            <v>305554.757874</v>
          </cell>
          <cell r="I649">
            <v>164276.34325999999</v>
          </cell>
          <cell r="J649">
            <v>250888.64990000002</v>
          </cell>
          <cell r="K649">
            <v>159800.54391000004</v>
          </cell>
          <cell r="L649">
            <v>217510.24505000003</v>
          </cell>
          <cell r="M649">
            <v>258084.60454999999</v>
          </cell>
          <cell r="N649">
            <v>138975.71444000001</v>
          </cell>
          <cell r="O649">
            <v>191928.95641099999</v>
          </cell>
          <cell r="P649">
            <v>161011.99598000001</v>
          </cell>
          <cell r="Q649">
            <v>269002.99307532999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1">
          <cell r="F651">
            <v>1057955.4313861569</v>
          </cell>
          <cell r="G651">
            <v>1099690.0751631409</v>
          </cell>
          <cell r="H651">
            <v>1416952.5969872242</v>
          </cell>
          <cell r="I651">
            <v>1300632.9746166421</v>
          </cell>
          <cell r="J651">
            <v>1497424.640838491</v>
          </cell>
          <cell r="K651">
            <v>1390458.6407591118</v>
          </cell>
          <cell r="L651">
            <v>1483135.29050443</v>
          </cell>
          <cell r="M651">
            <v>1399866.3699359561</v>
          </cell>
          <cell r="N651">
            <v>1257485.887739867</v>
          </cell>
          <cell r="O651">
            <v>1156309.425455241</v>
          </cell>
          <cell r="P651">
            <v>1006013.7279019151</v>
          </cell>
          <cell r="Q651">
            <v>1041822.4099137229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20899.960268000003</v>
          </cell>
          <cell r="G655">
            <v>25239.999054</v>
          </cell>
          <cell r="H655">
            <v>26479.969728</v>
          </cell>
          <cell r="I655">
            <v>24709.981088</v>
          </cell>
          <cell r="J655">
            <v>22279.998108</v>
          </cell>
          <cell r="K655">
            <v>21360</v>
          </cell>
          <cell r="L655">
            <v>26679.995269999999</v>
          </cell>
          <cell r="M655">
            <v>27239.987701999999</v>
          </cell>
          <cell r="N655">
            <v>26120</v>
          </cell>
          <cell r="O655">
            <v>19020</v>
          </cell>
          <cell r="P655">
            <v>23420</v>
          </cell>
          <cell r="Q655">
            <v>21460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111049.84420200001</v>
          </cell>
          <cell r="G656">
            <v>97432.029465</v>
          </cell>
          <cell r="H656">
            <v>92390.278633999988</v>
          </cell>
          <cell r="I656">
            <v>83821.718311000004</v>
          </cell>
          <cell r="J656">
            <v>86337.530861000007</v>
          </cell>
          <cell r="K656">
            <v>93200.895633000007</v>
          </cell>
          <cell r="L656">
            <v>112083.589519</v>
          </cell>
          <cell r="M656">
            <v>113374.11238400001</v>
          </cell>
          <cell r="N656">
            <v>94648.281671999997</v>
          </cell>
          <cell r="O656">
            <v>97442.674125999998</v>
          </cell>
          <cell r="P656">
            <v>102148.592259</v>
          </cell>
          <cell r="Q656">
            <v>113338.23151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320002.38749699999</v>
          </cell>
          <cell r="G657">
            <v>311455.700534</v>
          </cell>
          <cell r="H657">
            <v>257540.0246493</v>
          </cell>
          <cell r="I657">
            <v>302292.28492299997</v>
          </cell>
          <cell r="J657">
            <v>407783.59525999997</v>
          </cell>
          <cell r="K657">
            <v>414490.52613300004</v>
          </cell>
          <cell r="L657">
            <v>388990.16757099994</v>
          </cell>
          <cell r="M657">
            <v>433839.58250699996</v>
          </cell>
          <cell r="N657">
            <v>332356.05468100001</v>
          </cell>
          <cell r="O657">
            <v>346431.62663199997</v>
          </cell>
          <cell r="P657">
            <v>298110.025364</v>
          </cell>
          <cell r="Q657">
            <v>328805.08238199999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39780.401474999999</v>
          </cell>
          <cell r="G658">
            <v>42130.221268000001</v>
          </cell>
          <cell r="H658">
            <v>41617.056993000006</v>
          </cell>
          <cell r="I658">
            <v>36221.973257999998</v>
          </cell>
          <cell r="J658">
            <v>31650.209826999999</v>
          </cell>
          <cell r="K658">
            <v>38266.456420000002</v>
          </cell>
          <cell r="L658">
            <v>44657.828975999997</v>
          </cell>
          <cell r="M658">
            <v>40455.950891999993</v>
          </cell>
          <cell r="N658">
            <v>26422.149965999997</v>
          </cell>
          <cell r="O658">
            <v>23054.651617000003</v>
          </cell>
          <cell r="P658">
            <v>47604.113041999997</v>
          </cell>
          <cell r="Q658">
            <v>44051.036953999996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602467.83130600001</v>
          </cell>
          <cell r="G659">
            <v>552856.16895800002</v>
          </cell>
          <cell r="H659">
            <v>408241.084883</v>
          </cell>
          <cell r="I659">
            <v>269121.42684100004</v>
          </cell>
          <cell r="J659">
            <v>299098.12605700002</v>
          </cell>
          <cell r="K659">
            <v>382093.55746500002</v>
          </cell>
          <cell r="L659">
            <v>599960.59963999991</v>
          </cell>
          <cell r="M659">
            <v>611854.10277200001</v>
          </cell>
          <cell r="N659">
            <v>475320.97408399999</v>
          </cell>
          <cell r="O659">
            <v>498623.21419299999</v>
          </cell>
          <cell r="P659">
            <v>590717.50623499998</v>
          </cell>
          <cell r="Q659">
            <v>630973.47908600001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559456.63275500003</v>
          </cell>
          <cell r="G660">
            <v>472842.60353399999</v>
          </cell>
          <cell r="H660">
            <v>497044.994045</v>
          </cell>
          <cell r="I660">
            <v>415425.68959800003</v>
          </cell>
          <cell r="J660">
            <v>404925.20244200004</v>
          </cell>
          <cell r="K660">
            <v>485356.66811500001</v>
          </cell>
          <cell r="L660">
            <v>568076.16047400003</v>
          </cell>
          <cell r="M660">
            <v>612459.81750100001</v>
          </cell>
          <cell r="N660">
            <v>537356.31916299998</v>
          </cell>
          <cell r="O660">
            <v>416556.34223900002</v>
          </cell>
          <cell r="P660">
            <v>520409.35489199997</v>
          </cell>
          <cell r="Q660">
            <v>601397.74698400008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460871.64552899997</v>
          </cell>
          <cell r="G661">
            <v>420644.93354500004</v>
          </cell>
          <cell r="H661">
            <v>410866.52067300002</v>
          </cell>
          <cell r="I661">
            <v>328495.49613800005</v>
          </cell>
          <cell r="J661">
            <v>341112.35525100003</v>
          </cell>
          <cell r="K661">
            <v>449530.15688999998</v>
          </cell>
          <cell r="L661">
            <v>482683.65693599998</v>
          </cell>
          <cell r="M661">
            <v>493434.407198</v>
          </cell>
          <cell r="N661">
            <v>434497.82638099999</v>
          </cell>
          <cell r="O661">
            <v>469364.55737499997</v>
          </cell>
          <cell r="P661">
            <v>442693.39919999999</v>
          </cell>
          <cell r="Q661">
            <v>425762.58442999999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143863.721449</v>
          </cell>
          <cell r="G662">
            <v>124606.311239</v>
          </cell>
          <cell r="H662">
            <v>99830.072099000012</v>
          </cell>
          <cell r="I662">
            <v>45506.753376000001</v>
          </cell>
          <cell r="J662">
            <v>47462.961647999997</v>
          </cell>
          <cell r="K662">
            <v>66669.276924000005</v>
          </cell>
          <cell r="L662">
            <v>75592.81775799999</v>
          </cell>
          <cell r="M662">
            <v>98217.509284</v>
          </cell>
          <cell r="N662">
            <v>65838.036573999998</v>
          </cell>
          <cell r="O662">
            <v>63582.267227999997</v>
          </cell>
          <cell r="P662">
            <v>124564.44353300001</v>
          </cell>
          <cell r="Q662">
            <v>119930.871617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106993.83689999999</v>
          </cell>
          <cell r="G663">
            <v>103345.76515000001</v>
          </cell>
          <cell r="H663">
            <v>90111.244059000004</v>
          </cell>
          <cell r="I663">
            <v>108308.34117</v>
          </cell>
          <cell r="J663">
            <v>88321.503320000003</v>
          </cell>
          <cell r="K663">
            <v>119098.99406500001</v>
          </cell>
          <cell r="L663">
            <v>136798.57470900001</v>
          </cell>
          <cell r="M663">
            <v>142933.915155</v>
          </cell>
          <cell r="N663">
            <v>127380.011034</v>
          </cell>
          <cell r="O663">
            <v>131074.995692</v>
          </cell>
          <cell r="P663">
            <v>87976.836695000005</v>
          </cell>
          <cell r="Q663">
            <v>110616.548049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2365386.2613809998</v>
          </cell>
          <cell r="G666">
            <v>2150553.7327469997</v>
          </cell>
          <cell r="H666">
            <v>1924121.2457633</v>
          </cell>
          <cell r="I666">
            <v>1613903.6647029999</v>
          </cell>
          <cell r="J666">
            <v>1728971.4827739999</v>
          </cell>
          <cell r="K666">
            <v>2070066.5316450002</v>
          </cell>
          <cell r="L666">
            <v>2435523.3908529999</v>
          </cell>
          <cell r="M666">
            <v>2573809.3853949998</v>
          </cell>
          <cell r="N666">
            <v>2119939.6535550002</v>
          </cell>
          <cell r="O666">
            <v>2065150.3291020002</v>
          </cell>
          <cell r="P666">
            <v>2237644.27122</v>
          </cell>
          <cell r="Q666">
            <v>2396335.5810120003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9">
          <cell r="F669">
            <v>259417.54198000001</v>
          </cell>
          <cell r="G669">
            <v>220813.99565999999</v>
          </cell>
          <cell r="H669">
            <v>225014.31604999999</v>
          </cell>
          <cell r="I669">
            <v>259314.25964</v>
          </cell>
          <cell r="J669">
            <v>241789.82706000001</v>
          </cell>
          <cell r="K669">
            <v>172679.66514</v>
          </cell>
          <cell r="L669">
            <v>292488.78684999997</v>
          </cell>
          <cell r="M669">
            <v>277541.04488</v>
          </cell>
          <cell r="N669">
            <v>213535.87231999999</v>
          </cell>
          <cell r="O669">
            <v>264180.06663000002</v>
          </cell>
          <cell r="P669">
            <v>242156.17733999999</v>
          </cell>
          <cell r="Q669">
            <v>273738.63430999999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222009.28279199998</v>
          </cell>
          <cell r="G671">
            <v>228856.24087400001</v>
          </cell>
          <cell r="H671">
            <v>235252.1525</v>
          </cell>
          <cell r="I671">
            <v>298224.02786999999</v>
          </cell>
          <cell r="J671">
            <v>258472.22730799997</v>
          </cell>
          <cell r="K671">
            <v>275140.71444700001</v>
          </cell>
          <cell r="L671">
            <v>307672.34262000001</v>
          </cell>
          <cell r="M671">
            <v>326119.71523999999</v>
          </cell>
          <cell r="N671">
            <v>335096.12122199999</v>
          </cell>
          <cell r="O671">
            <v>71230.879509999999</v>
          </cell>
          <cell r="P671">
            <v>232087.553247</v>
          </cell>
          <cell r="Q671">
            <v>250357.59051499999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20495</v>
          </cell>
          <cell r="G672">
            <v>14730</v>
          </cell>
          <cell r="H672">
            <v>13630</v>
          </cell>
          <cell r="I672">
            <v>12265</v>
          </cell>
          <cell r="J672">
            <v>10500</v>
          </cell>
          <cell r="K672">
            <v>27285</v>
          </cell>
          <cell r="L672">
            <v>28535</v>
          </cell>
          <cell r="M672">
            <v>32550</v>
          </cell>
          <cell r="N672">
            <v>30155</v>
          </cell>
          <cell r="O672">
            <v>22495</v>
          </cell>
          <cell r="P672">
            <v>20685</v>
          </cell>
          <cell r="Q672">
            <v>26505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20950</v>
          </cell>
          <cell r="G673">
            <v>15973.720764</v>
          </cell>
          <cell r="H673">
            <v>14675.331879000001</v>
          </cell>
          <cell r="I673">
            <v>14696.786486000001</v>
          </cell>
          <cell r="J673">
            <v>19150.720839000001</v>
          </cell>
          <cell r="K673">
            <v>20346.379104</v>
          </cell>
          <cell r="L673">
            <v>21820</v>
          </cell>
          <cell r="M673">
            <v>23088.669719999998</v>
          </cell>
          <cell r="N673">
            <v>21033.984755999998</v>
          </cell>
          <cell r="O673">
            <v>25073.541313000002</v>
          </cell>
          <cell r="P673">
            <v>19194.695266999999</v>
          </cell>
          <cell r="Q673">
            <v>22020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153527.94961000001</v>
          </cell>
          <cell r="G674">
            <v>135726.85358</v>
          </cell>
          <cell r="H674">
            <v>72584.838180000006</v>
          </cell>
          <cell r="I674">
            <v>126105.85980000001</v>
          </cell>
          <cell r="J674">
            <v>65381.806790000002</v>
          </cell>
          <cell r="K674">
            <v>99781.417889999997</v>
          </cell>
          <cell r="L674">
            <v>131097.57834499999</v>
          </cell>
          <cell r="M674">
            <v>172621.44928999999</v>
          </cell>
          <cell r="N674">
            <v>165312.54272999999</v>
          </cell>
          <cell r="O674">
            <v>167771.54167999999</v>
          </cell>
          <cell r="P674">
            <v>163774.06035000001</v>
          </cell>
          <cell r="Q674">
            <v>133545.10136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223209.71489999999</v>
          </cell>
          <cell r="G675">
            <v>230646.46755999999</v>
          </cell>
          <cell r="H675">
            <v>211349.02246000001</v>
          </cell>
          <cell r="I675">
            <v>266200.06941</v>
          </cell>
          <cell r="J675">
            <v>305689.28469</v>
          </cell>
          <cell r="K675">
            <v>317258.13082999998</v>
          </cell>
          <cell r="L675">
            <v>276038.95796999999</v>
          </cell>
          <cell r="M675">
            <v>305666.01152</v>
          </cell>
          <cell r="N675">
            <v>298377.97940799996</v>
          </cell>
          <cell r="O675">
            <v>222411.74064999999</v>
          </cell>
          <cell r="P675">
            <v>233734.66178000002</v>
          </cell>
          <cell r="Q675">
            <v>245685.13962999999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278098.16593399999</v>
          </cell>
          <cell r="G676">
            <v>243317.496954</v>
          </cell>
          <cell r="H676">
            <v>182660.47735</v>
          </cell>
          <cell r="I676">
            <v>247320.21873800003</v>
          </cell>
          <cell r="J676">
            <v>266573.86793000001</v>
          </cell>
          <cell r="K676">
            <v>394343.01425000001</v>
          </cell>
          <cell r="L676">
            <v>393073.73807000002</v>
          </cell>
          <cell r="M676">
            <v>381320.10184000002</v>
          </cell>
          <cell r="N676">
            <v>371080.89066500001</v>
          </cell>
          <cell r="O676">
            <v>381373.66937000002</v>
          </cell>
          <cell r="P676">
            <v>286213.38378999999</v>
          </cell>
          <cell r="Q676">
            <v>303582.14307699999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14880.3247983</v>
          </cell>
          <cell r="G677">
            <v>14596.918014499999</v>
          </cell>
          <cell r="H677">
            <v>9707.6811990000006</v>
          </cell>
          <cell r="I677">
            <v>11690.97135</v>
          </cell>
          <cell r="J677">
            <v>10913.024282</v>
          </cell>
          <cell r="K677">
            <v>13091.705638900001</v>
          </cell>
          <cell r="L677">
            <v>31281.3214247</v>
          </cell>
          <cell r="M677">
            <v>19409.635321599999</v>
          </cell>
          <cell r="N677">
            <v>11357.912246800001</v>
          </cell>
          <cell r="O677">
            <v>24053.055079000002</v>
          </cell>
          <cell r="P677">
            <v>15861.7658195</v>
          </cell>
          <cell r="Q677">
            <v>24867.1088729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9">
          <cell r="F679">
            <v>1192587.9800143</v>
          </cell>
          <cell r="G679">
            <v>1104661.6934065002</v>
          </cell>
          <cell r="H679">
            <v>964873.81961799995</v>
          </cell>
          <cell r="I679">
            <v>1235817.1932940001</v>
          </cell>
          <cell r="J679">
            <v>1178470.758899</v>
          </cell>
          <cell r="K679">
            <v>1319926.0272998998</v>
          </cell>
          <cell r="L679">
            <v>1482007.7252797002</v>
          </cell>
          <cell r="M679">
            <v>1538316.6278116</v>
          </cell>
          <cell r="N679">
            <v>1445950.3033477999</v>
          </cell>
          <cell r="O679">
            <v>1178589.4942320001</v>
          </cell>
          <cell r="P679">
            <v>1213707.2975935002</v>
          </cell>
          <cell r="Q679">
            <v>1280300.7177648998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2">
          <cell r="F682">
            <v>341193.69583931996</v>
          </cell>
          <cell r="G682">
            <v>257892.32349737</v>
          </cell>
          <cell r="H682">
            <v>281137.92226127011</v>
          </cell>
          <cell r="I682">
            <v>281998.06723962002</v>
          </cell>
          <cell r="J682">
            <v>230895.4068275</v>
          </cell>
          <cell r="K682">
            <v>217462.44346551996</v>
          </cell>
          <cell r="L682">
            <v>138216.29458233001</v>
          </cell>
          <cell r="M682">
            <v>102513.32303167997</v>
          </cell>
          <cell r="N682">
            <v>162320.70122000005</v>
          </cell>
          <cell r="O682">
            <v>143319.16995495799</v>
          </cell>
          <cell r="P682">
            <v>201759.32210101001</v>
          </cell>
          <cell r="Q682">
            <v>298213.87991781003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18527.757828900001</v>
          </cell>
          <cell r="G683">
            <v>18843.155953699999</v>
          </cell>
          <cell r="H683">
            <v>28850.0165753</v>
          </cell>
          <cell r="I683">
            <v>33483.754961800005</v>
          </cell>
          <cell r="J683">
            <v>36413.985032600001</v>
          </cell>
          <cell r="K683">
            <v>35145.4793756</v>
          </cell>
          <cell r="L683">
            <v>32872.966637899997</v>
          </cell>
          <cell r="M683">
            <v>30012.714465700003</v>
          </cell>
          <cell r="N683">
            <v>19722.650714800002</v>
          </cell>
          <cell r="O683">
            <v>15815.3017721</v>
          </cell>
          <cell r="P683">
            <v>17455.960860399999</v>
          </cell>
          <cell r="Q683">
            <v>18333.758790399999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5">
          <cell r="F685">
            <v>359721.45366821997</v>
          </cell>
          <cell r="G685">
            <v>276735.47945107002</v>
          </cell>
          <cell r="H685">
            <v>309987.93883657013</v>
          </cell>
          <cell r="I685">
            <v>315481.82220142003</v>
          </cell>
          <cell r="J685">
            <v>267309.39186009998</v>
          </cell>
          <cell r="K685">
            <v>252607.92284111996</v>
          </cell>
          <cell r="L685">
            <v>171089.26122023002</v>
          </cell>
          <cell r="M685">
            <v>132526.03749737999</v>
          </cell>
          <cell r="N685">
            <v>182043.35193480004</v>
          </cell>
          <cell r="O685">
            <v>159134.471727058</v>
          </cell>
          <cell r="P685">
            <v>219215.28296141</v>
          </cell>
          <cell r="Q685">
            <v>316547.63870821003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8">
          <cell r="F688">
            <v>23779.401473000002</v>
          </cell>
          <cell r="G688">
            <v>11974.3361895</v>
          </cell>
          <cell r="H688">
            <v>6638.9204702999996</v>
          </cell>
          <cell r="I688">
            <v>21479.087863000001</v>
          </cell>
          <cell r="J688">
            <v>19837.3980233</v>
          </cell>
          <cell r="K688">
            <v>21025.965597999999</v>
          </cell>
          <cell r="L688">
            <v>22062.228431</v>
          </cell>
          <cell r="M688">
            <v>22953.045517999999</v>
          </cell>
          <cell r="N688">
            <v>22701.147711000001</v>
          </cell>
          <cell r="O688">
            <v>22140.136922999998</v>
          </cell>
          <cell r="P688">
            <v>22877.101688999999</v>
          </cell>
          <cell r="Q688">
            <v>25022.95247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713">
          <cell r="F713">
            <v>807677.48720869678</v>
          </cell>
          <cell r="G713">
            <v>667218.50580632803</v>
          </cell>
          <cell r="H713">
            <v>717076.22655787808</v>
          </cell>
          <cell r="I713">
            <v>599690.20695106289</v>
          </cell>
          <cell r="J713">
            <v>598603.16791186295</v>
          </cell>
          <cell r="K713">
            <v>530996.48943402397</v>
          </cell>
          <cell r="L713">
            <v>450894.31467458897</v>
          </cell>
          <cell r="M713">
            <v>441102.81189171498</v>
          </cell>
          <cell r="N713">
            <v>489848.43375521316</v>
          </cell>
          <cell r="O713">
            <v>650946.91997805098</v>
          </cell>
          <cell r="P713">
            <v>713908.02418803296</v>
          </cell>
          <cell r="Q713">
            <v>757842.722815727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5">
          <cell r="F715">
            <v>831456.88868169673</v>
          </cell>
          <cell r="G715">
            <v>679192.84199582809</v>
          </cell>
          <cell r="H715">
            <v>723715.14702817809</v>
          </cell>
          <cell r="I715">
            <v>621169.29481406289</v>
          </cell>
          <cell r="J715">
            <v>618440.56593516294</v>
          </cell>
          <cell r="K715">
            <v>552022.45503202395</v>
          </cell>
          <cell r="L715">
            <v>472956.54310558899</v>
          </cell>
          <cell r="M715">
            <v>464055.85740971495</v>
          </cell>
          <cell r="N715">
            <v>512549.58146621316</v>
          </cell>
          <cell r="O715">
            <v>673087.05690105096</v>
          </cell>
          <cell r="P715">
            <v>736785.12587703299</v>
          </cell>
          <cell r="Q715">
            <v>782865.67528572702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331871.52681280003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23686.576160000001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19895.968352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103035.162195</v>
          </cell>
          <cell r="L732">
            <v>172301.063245</v>
          </cell>
          <cell r="M732">
            <v>145818.21109299999</v>
          </cell>
          <cell r="N732">
            <v>102430.243177</v>
          </cell>
          <cell r="O732">
            <v>146106.97044899999</v>
          </cell>
          <cell r="P732">
            <v>115411.393813</v>
          </cell>
          <cell r="Q732">
            <v>127491.243131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70196.967990000005</v>
          </cell>
          <cell r="L733">
            <v>142869.88729399999</v>
          </cell>
          <cell r="M733">
            <v>109255.33960199999</v>
          </cell>
          <cell r="N733">
            <v>70836.877122000005</v>
          </cell>
          <cell r="O733">
            <v>115669.98652799999</v>
          </cell>
          <cell r="P733">
            <v>84209.061937000006</v>
          </cell>
          <cell r="Q733">
            <v>101791.304754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-181.75301530999999</v>
          </cell>
          <cell r="G774">
            <v>-136.30814817999999</v>
          </cell>
          <cell r="H774">
            <v>-193.40297115999999</v>
          </cell>
          <cell r="I774">
            <v>-190.73783143</v>
          </cell>
          <cell r="J774">
            <v>-207.29078024</v>
          </cell>
          <cell r="K774">
            <v>-210.74410748</v>
          </cell>
          <cell r="L774">
            <v>-204.45037027000001</v>
          </cell>
          <cell r="M774">
            <v>-163.46074067999999</v>
          </cell>
          <cell r="N774">
            <v>-193.57358600000001</v>
          </cell>
          <cell r="O774">
            <v>-184.233178966</v>
          </cell>
          <cell r="P774">
            <v>-135.565737203</v>
          </cell>
          <cell r="Q774">
            <v>-139.56707693000001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141.94399106</v>
          </cell>
          <cell r="G775">
            <v>115.4096</v>
          </cell>
          <cell r="H775">
            <v>156.4384</v>
          </cell>
          <cell r="I775">
            <v>150.21759999599999</v>
          </cell>
          <cell r="J775">
            <v>168.82723806000001</v>
          </cell>
          <cell r="K775">
            <v>173.4272</v>
          </cell>
          <cell r="L775">
            <v>161.74719999999999</v>
          </cell>
          <cell r="M775">
            <v>136.26079999999999</v>
          </cell>
          <cell r="N775">
            <v>156.79460470999999</v>
          </cell>
          <cell r="O775">
            <v>145.18887502999999</v>
          </cell>
          <cell r="P775">
            <v>108.84824718</v>
          </cell>
          <cell r="Q775">
            <v>124.1741324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6">
          <cell r="F826">
            <v>43542.735487749997</v>
          </cell>
          <cell r="G826">
            <v>-20.898548179999992</v>
          </cell>
          <cell r="H826">
            <v>-36.964571159999991</v>
          </cell>
          <cell r="I826">
            <v>-40.52023143400001</v>
          </cell>
          <cell r="J826">
            <v>-38.46354217999999</v>
          </cell>
          <cell r="K826">
            <v>173194.81327752004</v>
          </cell>
          <cell r="L826">
            <v>646999.77418153011</v>
          </cell>
          <cell r="M826">
            <v>255046.35075431998</v>
          </cell>
          <cell r="N826">
            <v>173230.34131771</v>
          </cell>
          <cell r="O826">
            <v>261737.91267306398</v>
          </cell>
          <cell r="P826">
            <v>199593.73825997702</v>
          </cell>
          <cell r="Q826">
            <v>229267.15494047001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1033.8833999999999</v>
          </cell>
          <cell r="M834">
            <v>3196.4247999999998</v>
          </cell>
          <cell r="N834">
            <v>185.12253999999999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43519.616999999998</v>
          </cell>
          <cell r="G835">
            <v>38508.832000000002</v>
          </cell>
          <cell r="H835">
            <v>36778.366999999998</v>
          </cell>
          <cell r="I835">
            <v>36954.906000000003</v>
          </cell>
          <cell r="J835">
            <v>40771.07</v>
          </cell>
          <cell r="K835">
            <v>43387.523000000001</v>
          </cell>
          <cell r="L835">
            <v>48687.402000000002</v>
          </cell>
          <cell r="M835">
            <v>47541.79</v>
          </cell>
          <cell r="N835">
            <v>36291.016000000003</v>
          </cell>
          <cell r="O835">
            <v>36034.637000000002</v>
          </cell>
          <cell r="P835">
            <v>36784.811999999998</v>
          </cell>
          <cell r="Q835">
            <v>41754.156000000003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121.02063</v>
          </cell>
          <cell r="I836">
            <v>0</v>
          </cell>
          <cell r="J836">
            <v>0</v>
          </cell>
          <cell r="K836">
            <v>39.167133</v>
          </cell>
          <cell r="L836">
            <v>546.83685000000003</v>
          </cell>
          <cell r="M836">
            <v>81.725949999999997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34860.22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3349.0954999999999</v>
          </cell>
          <cell r="M837">
            <v>2175.7583</v>
          </cell>
          <cell r="N837">
            <v>4.8411007000000001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39">
          <cell r="F839">
            <v>43519.616999999998</v>
          </cell>
          <cell r="G839">
            <v>73369.051999999996</v>
          </cell>
          <cell r="H839">
            <v>36899.387629999997</v>
          </cell>
          <cell r="I839">
            <v>36954.906000000003</v>
          </cell>
          <cell r="J839">
            <v>40771.07</v>
          </cell>
          <cell r="K839">
            <v>43426.690133000004</v>
          </cell>
          <cell r="L839">
            <v>53617.217750000003</v>
          </cell>
          <cell r="M839">
            <v>52995.699050000003</v>
          </cell>
          <cell r="N839">
            <v>36480.979640700003</v>
          </cell>
          <cell r="O839">
            <v>36034.637000000002</v>
          </cell>
          <cell r="P839">
            <v>36784.811999999998</v>
          </cell>
          <cell r="Q839">
            <v>41754.156000000003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 t="str">
            <v>=</v>
          </cell>
          <cell r="G840" t="str">
            <v>=</v>
          </cell>
          <cell r="H840" t="str">
            <v>=</v>
          </cell>
          <cell r="I840" t="str">
            <v>=</v>
          </cell>
          <cell r="J840" t="str">
            <v>=</v>
          </cell>
          <cell r="K840" t="str">
            <v>=</v>
          </cell>
          <cell r="L840" t="str">
            <v>=</v>
          </cell>
          <cell r="M840" t="str">
            <v>=</v>
          </cell>
          <cell r="N840" t="str">
            <v>=</v>
          </cell>
          <cell r="O840" t="str">
            <v>=</v>
          </cell>
          <cell r="P840" t="str">
            <v>=</v>
          </cell>
          <cell r="Q840" t="str">
            <v>=</v>
          </cell>
          <cell r="R840" t="str">
            <v>=</v>
          </cell>
          <cell r="S840" t="str">
            <v>=</v>
          </cell>
          <cell r="T840" t="str">
            <v>=</v>
          </cell>
          <cell r="U840" t="str">
            <v>=</v>
          </cell>
          <cell r="V840" t="str">
            <v>=</v>
          </cell>
          <cell r="W840" t="str">
            <v>=</v>
          </cell>
          <cell r="X840" t="str">
            <v>=</v>
          </cell>
          <cell r="Y840" t="str">
            <v>=</v>
          </cell>
          <cell r="Z840" t="str">
            <v>=</v>
          </cell>
          <cell r="AA840" t="str">
            <v>=</v>
          </cell>
          <cell r="AB840" t="str">
            <v>=</v>
          </cell>
          <cell r="AC840" t="str">
            <v>=</v>
          </cell>
          <cell r="AD840" t="str">
            <v>=</v>
          </cell>
          <cell r="AE840" t="str">
            <v>=</v>
          </cell>
          <cell r="AF840" t="str">
            <v>=</v>
          </cell>
          <cell r="AG840" t="str">
            <v>=</v>
          </cell>
          <cell r="AH840" t="str">
            <v>=</v>
          </cell>
          <cell r="AI840" t="str">
            <v>=</v>
          </cell>
          <cell r="AJ840" t="str">
            <v>=</v>
          </cell>
          <cell r="AK840" t="str">
            <v>=</v>
          </cell>
          <cell r="AL840" t="str">
            <v>=</v>
          </cell>
          <cell r="AM840" t="str">
            <v>=</v>
          </cell>
          <cell r="AN840" t="str">
            <v>=</v>
          </cell>
          <cell r="AO840" t="str">
            <v>=</v>
          </cell>
          <cell r="AP840" t="str">
            <v>=</v>
          </cell>
          <cell r="AQ840" t="str">
            <v>=</v>
          </cell>
          <cell r="AR840" t="str">
            <v>=</v>
          </cell>
          <cell r="AS840" t="str">
            <v>=</v>
          </cell>
          <cell r="AT840" t="str">
            <v>=</v>
          </cell>
          <cell r="AU840" t="str">
            <v>=</v>
          </cell>
          <cell r="AV840" t="str">
            <v>=</v>
          </cell>
          <cell r="AW840" t="str">
            <v>=</v>
          </cell>
          <cell r="AX840" t="str">
            <v>=</v>
          </cell>
          <cell r="AY840" t="str">
            <v>=</v>
          </cell>
          <cell r="AZ840" t="str">
            <v>=</v>
          </cell>
          <cell r="BA840" t="str">
            <v>=</v>
          </cell>
          <cell r="BB840" t="str">
            <v>=</v>
          </cell>
          <cell r="BC840" t="str">
            <v>=</v>
          </cell>
          <cell r="BD840" t="str">
            <v>=</v>
          </cell>
          <cell r="BE840" t="str">
            <v>=</v>
          </cell>
          <cell r="BF840" t="str">
            <v>=</v>
          </cell>
          <cell r="BG840" t="str">
            <v>=</v>
          </cell>
          <cell r="BH840" t="str">
            <v>=</v>
          </cell>
          <cell r="BI840" t="str">
            <v>=</v>
          </cell>
          <cell r="BJ840" t="str">
            <v>=</v>
          </cell>
          <cell r="BK840" t="str">
            <v>=</v>
          </cell>
          <cell r="BL840" t="str">
            <v>=</v>
          </cell>
          <cell r="BM840" t="str">
            <v>=</v>
          </cell>
          <cell r="BN840" t="str">
            <v>=</v>
          </cell>
          <cell r="BO840" t="str">
            <v>=</v>
          </cell>
          <cell r="BP840" t="str">
            <v>=</v>
          </cell>
          <cell r="BQ840" t="str">
            <v>=</v>
          </cell>
          <cell r="BR840" t="str">
            <v>=</v>
          </cell>
          <cell r="BS840" t="str">
            <v>=</v>
          </cell>
          <cell r="BT840" t="str">
            <v>=</v>
          </cell>
          <cell r="BU840" t="str">
            <v>=</v>
          </cell>
          <cell r="BV840" t="str">
            <v>=</v>
          </cell>
          <cell r="BW840" t="str">
            <v>=</v>
          </cell>
          <cell r="BX840" t="str">
            <v>=</v>
          </cell>
          <cell r="BY840" t="str">
            <v>=</v>
          </cell>
          <cell r="BZ840" t="str">
            <v>=</v>
          </cell>
          <cell r="CA840" t="str">
            <v>=</v>
          </cell>
          <cell r="CB840" t="str">
            <v>=</v>
          </cell>
          <cell r="CC840" t="str">
            <v>=</v>
          </cell>
          <cell r="CD840" t="str">
            <v>=</v>
          </cell>
          <cell r="CE840" t="str">
            <v>=</v>
          </cell>
          <cell r="CF840" t="str">
            <v>=</v>
          </cell>
          <cell r="CG840" t="str">
            <v>=</v>
          </cell>
          <cell r="CH840" t="str">
            <v>=</v>
          </cell>
          <cell r="CI840" t="str">
            <v>=</v>
          </cell>
          <cell r="CJ840" t="str">
            <v>=</v>
          </cell>
          <cell r="CK840" t="str">
            <v>=</v>
          </cell>
          <cell r="CL840" t="str">
            <v>=</v>
          </cell>
          <cell r="CM840" t="str">
            <v>=</v>
          </cell>
          <cell r="CN840" t="str">
            <v>=</v>
          </cell>
          <cell r="CO840" t="str">
            <v>=</v>
          </cell>
          <cell r="CP840" t="str">
            <v>=</v>
          </cell>
          <cell r="CQ840" t="str">
            <v>=</v>
          </cell>
          <cell r="CR840" t="str">
            <v>=</v>
          </cell>
          <cell r="CS840" t="str">
            <v>=</v>
          </cell>
          <cell r="CT840" t="str">
            <v>=</v>
          </cell>
          <cell r="CU840" t="str">
            <v>=</v>
          </cell>
          <cell r="CV840" t="str">
            <v>=</v>
          </cell>
          <cell r="CW840" t="str">
            <v>=</v>
          </cell>
          <cell r="CX840" t="str">
            <v>=</v>
          </cell>
          <cell r="CY840" t="str">
            <v>=</v>
          </cell>
          <cell r="CZ840" t="str">
            <v>=</v>
          </cell>
          <cell r="DA840" t="str">
            <v>=</v>
          </cell>
          <cell r="DB840" t="str">
            <v>=</v>
          </cell>
          <cell r="DC840" t="str">
            <v>=</v>
          </cell>
          <cell r="DD840" t="str">
            <v>=</v>
          </cell>
          <cell r="DE840" t="str">
            <v>=</v>
          </cell>
          <cell r="DF840" t="str">
            <v>=</v>
          </cell>
          <cell r="DG840" t="str">
            <v>=</v>
          </cell>
          <cell r="DH840" t="str">
            <v>=</v>
          </cell>
          <cell r="DI840" t="str">
            <v>=</v>
          </cell>
          <cell r="DJ840" t="str">
            <v>=</v>
          </cell>
          <cell r="DK840" t="str">
            <v>=</v>
          </cell>
          <cell r="DL840" t="str">
            <v>=</v>
          </cell>
          <cell r="DM840" t="str">
            <v>=</v>
          </cell>
          <cell r="DN840" t="str">
            <v>=</v>
          </cell>
          <cell r="DO840" t="str">
            <v>=</v>
          </cell>
          <cell r="DP840" t="str">
            <v>=</v>
          </cell>
          <cell r="DQ840" t="str">
            <v>=</v>
          </cell>
          <cell r="DR840" t="str">
            <v>=</v>
          </cell>
          <cell r="DS840" t="str">
            <v>=</v>
          </cell>
          <cell r="DT840" t="str">
            <v>=</v>
          </cell>
          <cell r="DU840" t="str">
            <v>=</v>
          </cell>
          <cell r="DV840" t="str">
            <v>=</v>
          </cell>
          <cell r="DW840" t="str">
            <v>=</v>
          </cell>
          <cell r="DX840" t="str">
            <v>=</v>
          </cell>
          <cell r="DY840" t="str">
            <v>=</v>
          </cell>
          <cell r="DZ840" t="str">
            <v>=</v>
          </cell>
          <cell r="EA840" t="str">
            <v>=</v>
          </cell>
          <cell r="EB840" t="str">
            <v>=</v>
          </cell>
          <cell r="EC840" t="str">
            <v>=</v>
          </cell>
          <cell r="ED840" t="str">
            <v>=</v>
          </cell>
        </row>
        <row r="841">
          <cell r="F841">
            <v>5894170.3676191224</v>
          </cell>
          <cell r="G841">
            <v>5384181.9762153579</v>
          </cell>
          <cell r="H841">
            <v>5376513.1712921113</v>
          </cell>
          <cell r="I841">
            <v>5123919.3353976915</v>
          </cell>
          <cell r="J841">
            <v>5331349.4467645735</v>
          </cell>
          <cell r="K841">
            <v>5801703.0809876751</v>
          </cell>
          <cell r="L841">
            <v>6745329.202894479</v>
          </cell>
          <cell r="M841">
            <v>6416616.3278539693</v>
          </cell>
          <cell r="N841">
            <v>5727680.0990020894</v>
          </cell>
          <cell r="O841">
            <v>5530043.3270904142</v>
          </cell>
          <cell r="P841">
            <v>5649744.2558138352</v>
          </cell>
          <cell r="Q841">
            <v>6088893.3336250298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2">
          <cell r="F842" t="str">
            <v>=</v>
          </cell>
          <cell r="G842" t="str">
            <v>=</v>
          </cell>
          <cell r="H842" t="str">
            <v>=</v>
          </cell>
          <cell r="I842" t="str">
            <v>=</v>
          </cell>
          <cell r="J842" t="str">
            <v>=</v>
          </cell>
          <cell r="K842" t="str">
            <v>=</v>
          </cell>
          <cell r="L842" t="str">
            <v>=</v>
          </cell>
          <cell r="M842" t="str">
            <v>=</v>
          </cell>
          <cell r="N842" t="str">
            <v>=</v>
          </cell>
          <cell r="O842" t="str">
            <v>=</v>
          </cell>
          <cell r="P842" t="str">
            <v>=</v>
          </cell>
          <cell r="Q842" t="str">
            <v>=</v>
          </cell>
          <cell r="R842" t="str">
            <v>=</v>
          </cell>
          <cell r="S842" t="str">
            <v>=</v>
          </cell>
          <cell r="T842" t="str">
            <v>=</v>
          </cell>
          <cell r="U842" t="str">
            <v>=</v>
          </cell>
          <cell r="V842" t="str">
            <v>=</v>
          </cell>
          <cell r="W842" t="str">
            <v>=</v>
          </cell>
          <cell r="X842" t="str">
            <v>=</v>
          </cell>
          <cell r="Y842" t="str">
            <v>=</v>
          </cell>
          <cell r="Z842" t="str">
            <v>=</v>
          </cell>
          <cell r="AA842" t="str">
            <v>=</v>
          </cell>
          <cell r="AB842" t="str">
            <v>=</v>
          </cell>
          <cell r="AC842" t="str">
            <v>=</v>
          </cell>
          <cell r="AD842" t="str">
            <v>=</v>
          </cell>
          <cell r="AE842" t="str">
            <v>=</v>
          </cell>
          <cell r="AF842" t="str">
            <v>=</v>
          </cell>
          <cell r="AG842" t="str">
            <v>=</v>
          </cell>
          <cell r="AH842" t="str">
            <v>=</v>
          </cell>
          <cell r="AI842" t="str">
            <v>=</v>
          </cell>
          <cell r="AJ842" t="str">
            <v>=</v>
          </cell>
          <cell r="AK842" t="str">
            <v>=</v>
          </cell>
          <cell r="AL842" t="str">
            <v>=</v>
          </cell>
          <cell r="AM842" t="str">
            <v>=</v>
          </cell>
          <cell r="AN842" t="str">
            <v>=</v>
          </cell>
          <cell r="AO842" t="str">
            <v>=</v>
          </cell>
          <cell r="AP842" t="str">
            <v>=</v>
          </cell>
          <cell r="AQ842" t="str">
            <v>=</v>
          </cell>
          <cell r="AR842" t="str">
            <v>=</v>
          </cell>
          <cell r="AS842" t="str">
            <v>=</v>
          </cell>
          <cell r="AT842" t="str">
            <v>=</v>
          </cell>
          <cell r="AU842" t="str">
            <v>=</v>
          </cell>
          <cell r="AV842" t="str">
            <v>=</v>
          </cell>
          <cell r="AW842" t="str">
            <v>=</v>
          </cell>
          <cell r="AX842" t="str">
            <v>=</v>
          </cell>
          <cell r="AY842" t="str">
            <v>=</v>
          </cell>
          <cell r="AZ842" t="str">
            <v>=</v>
          </cell>
          <cell r="BA842" t="str">
            <v>=</v>
          </cell>
          <cell r="BB842" t="str">
            <v>=</v>
          </cell>
          <cell r="BC842" t="str">
            <v>=</v>
          </cell>
          <cell r="BD842" t="str">
            <v>=</v>
          </cell>
          <cell r="BE842" t="str">
            <v>=</v>
          </cell>
          <cell r="BF842" t="str">
            <v>=</v>
          </cell>
          <cell r="BG842" t="str">
            <v>=</v>
          </cell>
          <cell r="BH842" t="str">
            <v>=</v>
          </cell>
          <cell r="BI842" t="str">
            <v>=</v>
          </cell>
          <cell r="BJ842" t="str">
            <v>=</v>
          </cell>
          <cell r="BK842" t="str">
            <v>=</v>
          </cell>
          <cell r="BL842" t="str">
            <v>=</v>
          </cell>
          <cell r="BM842" t="str">
            <v>=</v>
          </cell>
          <cell r="BN842" t="str">
            <v>=</v>
          </cell>
          <cell r="BO842" t="str">
            <v>=</v>
          </cell>
          <cell r="BP842" t="str">
            <v>=</v>
          </cell>
          <cell r="BQ842" t="str">
            <v>=</v>
          </cell>
          <cell r="BR842" t="str">
            <v>=</v>
          </cell>
          <cell r="BS842" t="str">
            <v>=</v>
          </cell>
          <cell r="BT842" t="str">
            <v>=</v>
          </cell>
          <cell r="BU842" t="str">
            <v>=</v>
          </cell>
          <cell r="BV842" t="str">
            <v>=</v>
          </cell>
          <cell r="BW842" t="str">
            <v>=</v>
          </cell>
          <cell r="BX842" t="str">
            <v>=</v>
          </cell>
          <cell r="BY842" t="str">
            <v>=</v>
          </cell>
          <cell r="BZ842" t="str">
            <v>=</v>
          </cell>
          <cell r="CA842" t="str">
            <v>=</v>
          </cell>
          <cell r="CB842" t="str">
            <v>=</v>
          </cell>
          <cell r="CC842" t="str">
            <v>=</v>
          </cell>
          <cell r="CD842" t="str">
            <v>=</v>
          </cell>
          <cell r="CE842" t="str">
            <v>=</v>
          </cell>
          <cell r="CF842" t="str">
            <v>=</v>
          </cell>
          <cell r="CG842" t="str">
            <v>=</v>
          </cell>
          <cell r="CH842" t="str">
            <v>=</v>
          </cell>
          <cell r="CI842" t="str">
            <v>=</v>
          </cell>
          <cell r="CJ842" t="str">
            <v>=</v>
          </cell>
          <cell r="CK842" t="str">
            <v>=</v>
          </cell>
          <cell r="CL842" t="str">
            <v>=</v>
          </cell>
          <cell r="CM842" t="str">
            <v>=</v>
          </cell>
          <cell r="CN842" t="str">
            <v>=</v>
          </cell>
          <cell r="CO842" t="str">
            <v>=</v>
          </cell>
          <cell r="CP842" t="str">
            <v>=</v>
          </cell>
          <cell r="CQ842" t="str">
            <v>=</v>
          </cell>
          <cell r="CR842" t="str">
            <v>=</v>
          </cell>
          <cell r="CS842" t="str">
            <v>=</v>
          </cell>
          <cell r="CT842" t="str">
            <v>=</v>
          </cell>
          <cell r="CU842" t="str">
            <v>=</v>
          </cell>
          <cell r="CV842" t="str">
            <v>=</v>
          </cell>
          <cell r="CW842" t="str">
            <v>=</v>
          </cell>
          <cell r="CX842" t="str">
            <v>=</v>
          </cell>
          <cell r="CY842" t="str">
            <v>=</v>
          </cell>
          <cell r="CZ842" t="str">
            <v>=</v>
          </cell>
          <cell r="DA842" t="str">
            <v>=</v>
          </cell>
          <cell r="DB842" t="str">
            <v>=</v>
          </cell>
          <cell r="DC842" t="str">
            <v>=</v>
          </cell>
          <cell r="DD842" t="str">
            <v>=</v>
          </cell>
          <cell r="DE842" t="str">
            <v>=</v>
          </cell>
          <cell r="DF842" t="str">
            <v>=</v>
          </cell>
          <cell r="DG842" t="str">
            <v>=</v>
          </cell>
          <cell r="DH842" t="str">
            <v>=</v>
          </cell>
          <cell r="DI842" t="str">
            <v>=</v>
          </cell>
          <cell r="DJ842" t="str">
            <v>=</v>
          </cell>
          <cell r="DK842" t="str">
            <v>=</v>
          </cell>
          <cell r="DL842" t="str">
            <v>=</v>
          </cell>
          <cell r="DM842" t="str">
            <v>=</v>
          </cell>
          <cell r="DN842" t="str">
            <v>=</v>
          </cell>
          <cell r="DO842" t="str">
            <v>=</v>
          </cell>
          <cell r="DP842" t="str">
            <v>=</v>
          </cell>
          <cell r="DQ842" t="str">
            <v>=</v>
          </cell>
          <cell r="DR842" t="str">
            <v>=</v>
          </cell>
          <cell r="DS842" t="str">
            <v>=</v>
          </cell>
          <cell r="DT842" t="str">
            <v>=</v>
          </cell>
          <cell r="DU842" t="str">
            <v>=</v>
          </cell>
          <cell r="DV842" t="str">
            <v>=</v>
          </cell>
          <cell r="DW842" t="str">
            <v>=</v>
          </cell>
          <cell r="DX842" t="str">
            <v>=</v>
          </cell>
          <cell r="DY842" t="str">
            <v>=</v>
          </cell>
          <cell r="DZ842" t="str">
            <v>=</v>
          </cell>
          <cell r="EA842" t="str">
            <v>=</v>
          </cell>
          <cell r="EB842" t="str">
            <v>=</v>
          </cell>
          <cell r="EC842" t="str">
            <v>=</v>
          </cell>
          <cell r="ED842" t="str">
            <v>=</v>
          </cell>
        </row>
        <row r="843">
          <cell r="F843" t="e">
            <v>#VALUE!</v>
          </cell>
          <cell r="G843" t="str">
            <v/>
          </cell>
          <cell r="H843" t="str">
            <v/>
          </cell>
          <cell r="I843" t="str">
            <v/>
          </cell>
          <cell r="J843" t="str">
            <v>Error</v>
          </cell>
          <cell r="K843" t="str">
            <v>Error</v>
          </cell>
          <cell r="L843" t="str">
            <v>Error</v>
          </cell>
          <cell r="M843" t="str">
            <v>Error</v>
          </cell>
          <cell r="N843" t="str">
            <v>Error</v>
          </cell>
          <cell r="O843" t="str">
            <v>Error</v>
          </cell>
          <cell r="P843" t="str">
            <v>Error</v>
          </cell>
          <cell r="Q843" t="str">
            <v>Error</v>
          </cell>
          <cell r="R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X843" t="str">
            <v/>
          </cell>
          <cell r="Y843" t="str">
            <v/>
          </cell>
          <cell r="Z843" t="str">
            <v/>
          </cell>
          <cell r="AA843" t="str">
            <v/>
          </cell>
          <cell r="AB843" t="str">
            <v/>
          </cell>
          <cell r="AC843" t="str">
            <v/>
          </cell>
          <cell r="AD843" t="str">
            <v/>
          </cell>
          <cell r="AE843" t="str">
            <v/>
          </cell>
          <cell r="AF843" t="str">
            <v/>
          </cell>
          <cell r="AG843" t="str">
            <v/>
          </cell>
          <cell r="AH843" t="str">
            <v/>
          </cell>
          <cell r="AI843" t="str">
            <v/>
          </cell>
          <cell r="AJ843" t="str">
            <v/>
          </cell>
          <cell r="AK843" t="str">
            <v/>
          </cell>
          <cell r="AL843" t="str">
            <v/>
          </cell>
          <cell r="AM843" t="str">
            <v/>
          </cell>
          <cell r="AN843" t="str">
            <v/>
          </cell>
          <cell r="AO843" t="str">
            <v/>
          </cell>
          <cell r="AP843" t="str">
            <v/>
          </cell>
          <cell r="AQ843" t="str">
            <v/>
          </cell>
          <cell r="AR843" t="str">
            <v/>
          </cell>
          <cell r="AS843" t="str">
            <v/>
          </cell>
          <cell r="AT843" t="str">
            <v/>
          </cell>
          <cell r="AU843" t="str">
            <v/>
          </cell>
          <cell r="AV843" t="str">
            <v/>
          </cell>
          <cell r="AW843" t="str">
            <v/>
          </cell>
          <cell r="AX843" t="str">
            <v/>
          </cell>
          <cell r="AY843" t="str">
            <v/>
          </cell>
          <cell r="AZ843" t="str">
            <v/>
          </cell>
          <cell r="BA843" t="str">
            <v/>
          </cell>
          <cell r="BB843" t="str">
            <v/>
          </cell>
          <cell r="BC843" t="str">
            <v/>
          </cell>
          <cell r="BD843" t="str">
            <v/>
          </cell>
          <cell r="BE843" t="str">
            <v/>
          </cell>
          <cell r="BF843" t="str">
            <v/>
          </cell>
          <cell r="BG843" t="str">
            <v/>
          </cell>
          <cell r="BH843" t="str">
            <v/>
          </cell>
          <cell r="BI843" t="str">
            <v/>
          </cell>
          <cell r="BJ843" t="str">
            <v/>
          </cell>
          <cell r="BK843" t="str">
            <v/>
          </cell>
          <cell r="BL843" t="str">
            <v/>
          </cell>
          <cell r="BM843" t="str">
            <v/>
          </cell>
          <cell r="BN843" t="str">
            <v/>
          </cell>
          <cell r="BO843" t="str">
            <v/>
          </cell>
          <cell r="BP843" t="str">
            <v/>
          </cell>
          <cell r="BQ843" t="str">
            <v/>
          </cell>
          <cell r="BR843" t="str">
            <v/>
          </cell>
          <cell r="BS843" t="str">
            <v/>
          </cell>
          <cell r="BT843" t="str">
            <v/>
          </cell>
          <cell r="BU843" t="str">
            <v/>
          </cell>
          <cell r="BV843" t="str">
            <v/>
          </cell>
          <cell r="BW843" t="str">
            <v/>
          </cell>
          <cell r="BX843" t="str">
            <v/>
          </cell>
          <cell r="BY843" t="str">
            <v/>
          </cell>
          <cell r="BZ843" t="str">
            <v/>
          </cell>
          <cell r="CA843" t="str">
            <v/>
          </cell>
          <cell r="CB843" t="str">
            <v/>
          </cell>
          <cell r="CC843" t="str">
            <v/>
          </cell>
          <cell r="CD843" t="str">
            <v/>
          </cell>
          <cell r="CE843" t="str">
            <v/>
          </cell>
          <cell r="CF843" t="str">
            <v/>
          </cell>
          <cell r="CG843" t="str">
            <v/>
          </cell>
          <cell r="CH843" t="str">
            <v/>
          </cell>
          <cell r="CI843" t="str">
            <v/>
          </cell>
          <cell r="CJ843" t="str">
            <v/>
          </cell>
          <cell r="CK843" t="str">
            <v/>
          </cell>
          <cell r="CL843" t="str">
            <v/>
          </cell>
          <cell r="CM843" t="str">
            <v/>
          </cell>
          <cell r="CN843" t="str">
            <v/>
          </cell>
          <cell r="CO843" t="str">
            <v/>
          </cell>
          <cell r="CP843" t="str">
            <v/>
          </cell>
          <cell r="CQ843" t="str">
            <v/>
          </cell>
          <cell r="CR843" t="str">
            <v/>
          </cell>
          <cell r="CS843" t="str">
            <v/>
          </cell>
          <cell r="CT843" t="str">
            <v/>
          </cell>
          <cell r="CU843" t="str">
            <v/>
          </cell>
          <cell r="CV843" t="str">
            <v/>
          </cell>
          <cell r="CW843" t="str">
            <v/>
          </cell>
          <cell r="CX843" t="str">
            <v/>
          </cell>
          <cell r="CY843" t="str">
            <v/>
          </cell>
          <cell r="CZ843" t="str">
            <v/>
          </cell>
          <cell r="DA843" t="str">
            <v/>
          </cell>
          <cell r="DB843" t="str">
            <v/>
          </cell>
          <cell r="DC843" t="str">
            <v/>
          </cell>
          <cell r="DD843" t="str">
            <v/>
          </cell>
          <cell r="DE843" t="str">
            <v/>
          </cell>
          <cell r="DF843" t="str">
            <v/>
          </cell>
          <cell r="DG843" t="str">
            <v/>
          </cell>
          <cell r="DH843" t="str">
            <v/>
          </cell>
          <cell r="DI843" t="str">
            <v/>
          </cell>
          <cell r="DJ843" t="str">
            <v/>
          </cell>
          <cell r="DK843" t="str">
            <v/>
          </cell>
          <cell r="DL843" t="str">
            <v/>
          </cell>
          <cell r="DM843" t="str">
            <v/>
          </cell>
          <cell r="DN843" t="str">
            <v/>
          </cell>
          <cell r="DO843" t="str">
            <v/>
          </cell>
          <cell r="DP843" t="str">
            <v/>
          </cell>
          <cell r="DQ843" t="str">
            <v/>
          </cell>
          <cell r="DR843" t="str">
            <v/>
          </cell>
          <cell r="DS843" t="str">
            <v/>
          </cell>
          <cell r="DT843" t="str">
            <v/>
          </cell>
          <cell r="DU843" t="str">
            <v/>
          </cell>
          <cell r="DV843" t="str">
            <v/>
          </cell>
          <cell r="DW843" t="str">
            <v/>
          </cell>
          <cell r="DX843" t="str">
            <v/>
          </cell>
          <cell r="DY843" t="str">
            <v/>
          </cell>
          <cell r="DZ843" t="str">
            <v/>
          </cell>
          <cell r="EA843" t="str">
            <v/>
          </cell>
          <cell r="EB843" t="str">
            <v/>
          </cell>
          <cell r="EC843" t="str">
            <v/>
          </cell>
          <cell r="ED843" t="str">
            <v/>
          </cell>
        </row>
        <row r="844">
          <cell r="F844" t="e">
            <v>#VALUE!</v>
          </cell>
          <cell r="G844" t="str">
            <v/>
          </cell>
          <cell r="H844" t="str">
            <v/>
          </cell>
          <cell r="I844" t="str">
            <v/>
          </cell>
          <cell r="J844">
            <v>-675.58827797044069</v>
          </cell>
          <cell r="K844">
            <v>-1482.5786526435986</v>
          </cell>
          <cell r="L844">
            <v>-5705.1410544663668</v>
          </cell>
          <cell r="M844">
            <v>-7847.8557368312031</v>
          </cell>
          <cell r="N844">
            <v>-2461.7284997506067</v>
          </cell>
          <cell r="O844">
            <v>-779.83996909018606</v>
          </cell>
          <cell r="P844">
            <v>-897.01395456399769</v>
          </cell>
          <cell r="Q844">
            <v>-2815.428331034258</v>
          </cell>
          <cell r="R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X844" t="str">
            <v/>
          </cell>
          <cell r="Y844" t="str">
            <v/>
          </cell>
          <cell r="Z844" t="str">
            <v/>
          </cell>
          <cell r="AA844" t="str">
            <v/>
          </cell>
          <cell r="AB844" t="str">
            <v/>
          </cell>
          <cell r="AC844" t="str">
            <v/>
          </cell>
          <cell r="AD844" t="str">
            <v/>
          </cell>
          <cell r="AE844" t="str">
            <v/>
          </cell>
          <cell r="AF844" t="str">
            <v/>
          </cell>
          <cell r="AG844" t="str">
            <v/>
          </cell>
          <cell r="AH844" t="str">
            <v/>
          </cell>
          <cell r="AI844" t="str">
            <v/>
          </cell>
          <cell r="AJ844" t="str">
            <v/>
          </cell>
          <cell r="AK844" t="str">
            <v/>
          </cell>
          <cell r="AL844" t="str">
            <v/>
          </cell>
          <cell r="AM844" t="str">
            <v/>
          </cell>
          <cell r="AN844" t="str">
            <v/>
          </cell>
          <cell r="AO844" t="str">
            <v/>
          </cell>
          <cell r="AP844" t="str">
            <v/>
          </cell>
          <cell r="AQ844" t="str">
            <v/>
          </cell>
          <cell r="AR844" t="str">
            <v/>
          </cell>
          <cell r="AS844" t="str">
            <v/>
          </cell>
          <cell r="AT844" t="str">
            <v/>
          </cell>
          <cell r="AU844" t="str">
            <v/>
          </cell>
          <cell r="AV844" t="str">
            <v/>
          </cell>
          <cell r="AW844" t="str">
            <v/>
          </cell>
          <cell r="AX844" t="str">
            <v/>
          </cell>
          <cell r="AY844" t="str">
            <v/>
          </cell>
          <cell r="AZ844" t="str">
            <v/>
          </cell>
          <cell r="BA844" t="str">
            <v/>
          </cell>
          <cell r="BB844" t="str">
            <v/>
          </cell>
          <cell r="BC844" t="str">
            <v/>
          </cell>
          <cell r="BD844" t="str">
            <v/>
          </cell>
          <cell r="BE844" t="str">
            <v/>
          </cell>
          <cell r="BF844" t="str">
            <v/>
          </cell>
          <cell r="BG844" t="str">
            <v/>
          </cell>
          <cell r="BH844" t="str">
            <v/>
          </cell>
          <cell r="BI844" t="str">
            <v/>
          </cell>
          <cell r="BJ844" t="str">
            <v/>
          </cell>
          <cell r="BK844" t="str">
            <v/>
          </cell>
          <cell r="BL844" t="str">
            <v/>
          </cell>
          <cell r="BM844" t="str">
            <v/>
          </cell>
          <cell r="BN844" t="str">
            <v/>
          </cell>
          <cell r="BO844" t="str">
            <v/>
          </cell>
          <cell r="BP844" t="str">
            <v/>
          </cell>
          <cell r="BQ844" t="str">
            <v/>
          </cell>
          <cell r="BR844" t="str">
            <v/>
          </cell>
          <cell r="BS844" t="str">
            <v/>
          </cell>
          <cell r="BT844" t="str">
            <v/>
          </cell>
          <cell r="BU844" t="str">
            <v/>
          </cell>
          <cell r="BV844" t="str">
            <v/>
          </cell>
          <cell r="BW844" t="str">
            <v/>
          </cell>
          <cell r="BX844" t="str">
            <v/>
          </cell>
          <cell r="BY844" t="str">
            <v/>
          </cell>
          <cell r="BZ844" t="str">
            <v/>
          </cell>
          <cell r="CA844" t="str">
            <v/>
          </cell>
          <cell r="CB844" t="str">
            <v/>
          </cell>
          <cell r="CC844" t="str">
            <v/>
          </cell>
          <cell r="CD844" t="str">
            <v/>
          </cell>
          <cell r="CE844" t="str">
            <v/>
          </cell>
          <cell r="CF844" t="str">
            <v/>
          </cell>
          <cell r="CG844" t="str">
            <v/>
          </cell>
          <cell r="CH844" t="str">
            <v/>
          </cell>
          <cell r="CI844" t="str">
            <v/>
          </cell>
          <cell r="CJ844" t="str">
            <v/>
          </cell>
          <cell r="CK844" t="str">
            <v/>
          </cell>
          <cell r="CL844" t="str">
            <v/>
          </cell>
          <cell r="CM844" t="str">
            <v/>
          </cell>
          <cell r="CN844" t="str">
            <v/>
          </cell>
          <cell r="CO844" t="str">
            <v/>
          </cell>
          <cell r="CP844" t="str">
            <v/>
          </cell>
          <cell r="CQ844" t="str">
            <v/>
          </cell>
          <cell r="CR844" t="str">
            <v/>
          </cell>
          <cell r="CS844" t="str">
            <v/>
          </cell>
          <cell r="CT844" t="str">
            <v/>
          </cell>
          <cell r="CU844" t="str">
            <v/>
          </cell>
          <cell r="CV844" t="str">
            <v/>
          </cell>
          <cell r="CW844" t="str">
            <v/>
          </cell>
          <cell r="CX844" t="str">
            <v/>
          </cell>
          <cell r="CY844" t="str">
            <v/>
          </cell>
          <cell r="CZ844" t="str">
            <v/>
          </cell>
          <cell r="DA844" t="str">
            <v/>
          </cell>
          <cell r="DB844" t="str">
            <v/>
          </cell>
          <cell r="DC844" t="str">
            <v/>
          </cell>
          <cell r="DD844" t="str">
            <v/>
          </cell>
          <cell r="DE844" t="str">
            <v/>
          </cell>
          <cell r="DF844" t="str">
            <v/>
          </cell>
          <cell r="DG844" t="str">
            <v/>
          </cell>
          <cell r="DH844" t="str">
            <v/>
          </cell>
          <cell r="DI844" t="str">
            <v/>
          </cell>
          <cell r="DJ844" t="str">
            <v/>
          </cell>
          <cell r="DK844" t="str">
            <v/>
          </cell>
          <cell r="DL844" t="str">
            <v/>
          </cell>
          <cell r="DM844" t="str">
            <v/>
          </cell>
          <cell r="DN844" t="str">
            <v/>
          </cell>
          <cell r="DO844" t="str">
            <v/>
          </cell>
          <cell r="DP844" t="str">
            <v/>
          </cell>
          <cell r="DQ844" t="str">
            <v/>
          </cell>
          <cell r="DR844" t="str">
            <v/>
          </cell>
          <cell r="DS844" t="str">
            <v/>
          </cell>
          <cell r="DT844" t="str">
            <v/>
          </cell>
          <cell r="DU844" t="str">
            <v/>
          </cell>
          <cell r="DV844" t="str">
            <v/>
          </cell>
          <cell r="DW844" t="str">
            <v/>
          </cell>
          <cell r="DX844" t="str">
            <v/>
          </cell>
          <cell r="DY844" t="str">
            <v/>
          </cell>
          <cell r="DZ844" t="str">
            <v/>
          </cell>
          <cell r="EA844" t="str">
            <v/>
          </cell>
          <cell r="EB844" t="str">
            <v/>
          </cell>
          <cell r="EC844" t="str">
            <v/>
          </cell>
          <cell r="ED844" t="str">
            <v/>
          </cell>
        </row>
        <row r="845">
          <cell r="J845" t="str">
            <v>"The Rack"</v>
          </cell>
          <cell r="W845" t="str">
            <v>"The Rack"</v>
          </cell>
          <cell r="AJ845" t="str">
            <v>"The Rack"</v>
          </cell>
          <cell r="AW845" t="str">
            <v>"The Rack"</v>
          </cell>
          <cell r="BJ845" t="str">
            <v>"The Rack"</v>
          </cell>
          <cell r="BW845" t="str">
            <v>"The Rack"</v>
          </cell>
          <cell r="CJ845" t="str">
            <v>"The Rack"</v>
          </cell>
          <cell r="CW845" t="str">
            <v>"The Rack"</v>
          </cell>
          <cell r="DJ845" t="str">
            <v>"The Rack"</v>
          </cell>
          <cell r="DW845" t="str">
            <v>"The Rack"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296109.59000000003</v>
          </cell>
          <cell r="G849">
            <v>357474.93000000005</v>
          </cell>
          <cell r="H849">
            <v>375274.53</v>
          </cell>
          <cell r="I849">
            <v>350304.93000000005</v>
          </cell>
          <cell r="J849">
            <v>316153.03000000003</v>
          </cell>
          <cell r="K849">
            <v>303105.02</v>
          </cell>
          <cell r="L849">
            <v>378058.81</v>
          </cell>
          <cell r="M849">
            <v>385984.14</v>
          </cell>
          <cell r="N849">
            <v>370037.08</v>
          </cell>
          <cell r="O849">
            <v>268930.90399999998</v>
          </cell>
          <cell r="P849">
            <v>331421.26</v>
          </cell>
          <cell r="Q849">
            <v>304280.95999999996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1138252.3999999999</v>
          </cell>
          <cell r="G850">
            <v>1000231.12</v>
          </cell>
          <cell r="H850">
            <v>956485.03</v>
          </cell>
          <cell r="I850">
            <v>869608.03</v>
          </cell>
          <cell r="J850">
            <v>896850.65999999992</v>
          </cell>
          <cell r="K850">
            <v>956685.5</v>
          </cell>
          <cell r="L850">
            <v>1147671.6000000001</v>
          </cell>
          <cell r="M850">
            <v>1161235.3399999999</v>
          </cell>
          <cell r="N850">
            <v>970004.84000000008</v>
          </cell>
          <cell r="O850">
            <v>997561.56</v>
          </cell>
          <cell r="P850">
            <v>1046151.87</v>
          </cell>
          <cell r="Q850">
            <v>1160814.3399999999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3698114.54</v>
          </cell>
          <cell r="G851">
            <v>3581519.6999999997</v>
          </cell>
          <cell r="H851">
            <v>2920503.07</v>
          </cell>
          <cell r="I851">
            <v>3480205.5500000003</v>
          </cell>
          <cell r="J851">
            <v>4632825.9400000004</v>
          </cell>
          <cell r="K851">
            <v>4691063.2</v>
          </cell>
          <cell r="L851">
            <v>4403034.9399999995</v>
          </cell>
          <cell r="M851">
            <v>4897896.16</v>
          </cell>
          <cell r="N851">
            <v>3768062.77</v>
          </cell>
          <cell r="O851">
            <v>3954919.64</v>
          </cell>
          <cell r="P851">
            <v>3430436.12</v>
          </cell>
          <cell r="Q851">
            <v>3791058.58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427427.39</v>
          </cell>
          <cell r="G852">
            <v>452031.9</v>
          </cell>
          <cell r="H852">
            <v>447758.67</v>
          </cell>
          <cell r="I852">
            <v>392914.86</v>
          </cell>
          <cell r="J852">
            <v>343595.99</v>
          </cell>
          <cell r="K852">
            <v>410912.47</v>
          </cell>
          <cell r="L852">
            <v>476009.98</v>
          </cell>
          <cell r="M852">
            <v>431297.07999999996</v>
          </cell>
          <cell r="N852">
            <v>280534.27600000001</v>
          </cell>
          <cell r="O852">
            <v>246252.24400000001</v>
          </cell>
          <cell r="P852">
            <v>507736.02</v>
          </cell>
          <cell r="Q852">
            <v>469610.99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3">
          <cell r="F853">
            <v>6280364.5999999996</v>
          </cell>
          <cell r="G853">
            <v>5773724.5</v>
          </cell>
          <cell r="H853">
            <v>4317044.5999999996</v>
          </cell>
          <cell r="I853">
            <v>3008149.25</v>
          </cell>
          <cell r="J853">
            <v>3343016.9</v>
          </cell>
          <cell r="K853">
            <v>4108878.6999999997</v>
          </cell>
          <cell r="L853">
            <v>6185208.5</v>
          </cell>
          <cell r="M853">
            <v>6327169.9000000004</v>
          </cell>
          <cell r="N853">
            <v>5003622.0999999996</v>
          </cell>
          <cell r="O853">
            <v>5243021.7</v>
          </cell>
          <cell r="P853">
            <v>6112955.2000000002</v>
          </cell>
          <cell r="Q853">
            <v>6504692.9000000004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4">
          <cell r="F854">
            <v>5665920.4000000004</v>
          </cell>
          <cell r="G854">
            <v>4827308.2</v>
          </cell>
          <cell r="H854">
            <v>5133250</v>
          </cell>
          <cell r="I854">
            <v>4332356.4000000004</v>
          </cell>
          <cell r="J854">
            <v>4257511.3</v>
          </cell>
          <cell r="K854">
            <v>4971857.8</v>
          </cell>
          <cell r="L854">
            <v>5774378.2000000002</v>
          </cell>
          <cell r="M854">
            <v>6199385.2999999998</v>
          </cell>
          <cell r="N854">
            <v>5475485.2999999998</v>
          </cell>
          <cell r="O854">
            <v>4239798.3</v>
          </cell>
          <cell r="P854">
            <v>5238643</v>
          </cell>
          <cell r="Q854">
            <v>6080391.5999999996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5">
          <cell r="F855">
            <v>4951841.2</v>
          </cell>
          <cell r="G855">
            <v>4516109.4000000004</v>
          </cell>
          <cell r="H855">
            <v>4431935.8</v>
          </cell>
          <cell r="I855">
            <v>3563114.0999999996</v>
          </cell>
          <cell r="J855">
            <v>3687711.8</v>
          </cell>
          <cell r="K855">
            <v>4837221.5</v>
          </cell>
          <cell r="L855">
            <v>5192481</v>
          </cell>
          <cell r="M855">
            <v>5309581.3</v>
          </cell>
          <cell r="N855">
            <v>4682475.5</v>
          </cell>
          <cell r="O855">
            <v>5048791.7</v>
          </cell>
          <cell r="P855">
            <v>4761297.3</v>
          </cell>
          <cell r="Q855">
            <v>4565321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1666426.04</v>
          </cell>
          <cell r="G856">
            <v>1454646</v>
          </cell>
          <cell r="H856">
            <v>1214974.94</v>
          </cell>
          <cell r="I856">
            <v>650036.47</v>
          </cell>
          <cell r="J856">
            <v>666416.43999999994</v>
          </cell>
          <cell r="K856">
            <v>877947.52</v>
          </cell>
          <cell r="L856">
            <v>962110.16999999993</v>
          </cell>
          <cell r="M856">
            <v>1201326.19</v>
          </cell>
          <cell r="N856">
            <v>885506.44</v>
          </cell>
          <cell r="O856">
            <v>840877.02</v>
          </cell>
          <cell r="P856">
            <v>1410767</v>
          </cell>
          <cell r="Q856">
            <v>1354902.2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1413792.1</v>
          </cell>
          <cell r="G857">
            <v>1350145.6</v>
          </cell>
          <cell r="H857">
            <v>1172182.3999999999</v>
          </cell>
          <cell r="I857">
            <v>1411254.2</v>
          </cell>
          <cell r="J857">
            <v>1155126.6000000001</v>
          </cell>
          <cell r="K857">
            <v>1510718.8</v>
          </cell>
          <cell r="L857">
            <v>1738791</v>
          </cell>
          <cell r="M857">
            <v>1818217.5</v>
          </cell>
          <cell r="N857">
            <v>1627263</v>
          </cell>
          <cell r="O857">
            <v>1684925.4</v>
          </cell>
          <cell r="P857">
            <v>1144079.8</v>
          </cell>
          <cell r="Q857">
            <v>1453542.6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9">
          <cell r="F859">
            <v>1962840.1</v>
          </cell>
          <cell r="G859">
            <v>1680965.2</v>
          </cell>
          <cell r="H859">
            <v>1694561.9</v>
          </cell>
          <cell r="I859">
            <v>1912832.6</v>
          </cell>
          <cell r="J859">
            <v>1775133.9</v>
          </cell>
          <cell r="K859">
            <v>1247606.3999999999</v>
          </cell>
          <cell r="L859">
            <v>2125572.2000000002</v>
          </cell>
          <cell r="M859">
            <v>2033793.2</v>
          </cell>
          <cell r="N859">
            <v>1571463.8</v>
          </cell>
          <cell r="O859">
            <v>1931678.2</v>
          </cell>
          <cell r="P859">
            <v>1783614.5</v>
          </cell>
          <cell r="Q859">
            <v>2008495.8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1">
          <cell r="F861">
            <v>1925479.44</v>
          </cell>
          <cell r="G861">
            <v>1903354.74</v>
          </cell>
          <cell r="H861">
            <v>1925487.7799999998</v>
          </cell>
          <cell r="I861">
            <v>2382510.9699999997</v>
          </cell>
          <cell r="J861">
            <v>2084828.8</v>
          </cell>
          <cell r="K861">
            <v>2263392.7999999998</v>
          </cell>
          <cell r="L861">
            <v>2560869.5</v>
          </cell>
          <cell r="M861">
            <v>2717751.85</v>
          </cell>
          <cell r="N861">
            <v>2830429.16</v>
          </cell>
          <cell r="O861">
            <v>578344.42000000004</v>
          </cell>
          <cell r="P861">
            <v>1966459.7</v>
          </cell>
          <cell r="Q861">
            <v>2176917.56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</row>
        <row r="862">
          <cell r="F862">
            <v>321787.96000000002</v>
          </cell>
          <cell r="G862">
            <v>232657.69900000002</v>
          </cell>
          <cell r="H862">
            <v>215747.736</v>
          </cell>
          <cell r="I862">
            <v>193539.03999999998</v>
          </cell>
          <cell r="J862">
            <v>166417.065</v>
          </cell>
          <cell r="K862">
            <v>432476.36</v>
          </cell>
          <cell r="L862">
            <v>451181.47</v>
          </cell>
          <cell r="M862">
            <v>517265.07999999996</v>
          </cell>
          <cell r="N862">
            <v>478406.6</v>
          </cell>
          <cell r="O862">
            <v>352266.28599999996</v>
          </cell>
          <cell r="P862">
            <v>324064.48</v>
          </cell>
          <cell r="Q862">
            <v>418512.54000000004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</row>
        <row r="863">
          <cell r="F863">
            <v>338445.18499999994</v>
          </cell>
          <cell r="G863">
            <v>256995.20000000001</v>
          </cell>
          <cell r="H863">
            <v>234756.02000000002</v>
          </cell>
          <cell r="I863">
            <v>230480.15</v>
          </cell>
          <cell r="J863">
            <v>254200.13500000001</v>
          </cell>
          <cell r="K863">
            <v>316821.84000000003</v>
          </cell>
          <cell r="L863">
            <v>352499.76</v>
          </cell>
          <cell r="M863">
            <v>362916.27600000001</v>
          </cell>
          <cell r="N863">
            <v>337126.05499999999</v>
          </cell>
          <cell r="O863">
            <v>372645.924</v>
          </cell>
          <cell r="P863">
            <v>308174.00400000002</v>
          </cell>
          <cell r="Q863">
            <v>355730.69999999995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4">
          <cell r="F864">
            <v>563550.55000000005</v>
          </cell>
          <cell r="G864">
            <v>503828.28</v>
          </cell>
          <cell r="H864">
            <v>267863.45</v>
          </cell>
          <cell r="I864">
            <v>458222.55</v>
          </cell>
          <cell r="J864">
            <v>237042.8</v>
          </cell>
          <cell r="K864">
            <v>357112.03</v>
          </cell>
          <cell r="L864">
            <v>468558.47</v>
          </cell>
          <cell r="M864">
            <v>616477.9</v>
          </cell>
          <cell r="N864">
            <v>592678.44999999995</v>
          </cell>
          <cell r="O864">
            <v>600054.1</v>
          </cell>
          <cell r="P864">
            <v>588884.80000000005</v>
          </cell>
          <cell r="Q864">
            <v>482062.15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5">
          <cell r="F865">
            <v>1669026.325</v>
          </cell>
          <cell r="G865">
            <v>1714754.845</v>
          </cell>
          <cell r="H865">
            <v>1566087.44</v>
          </cell>
          <cell r="I865">
            <v>1933397.4</v>
          </cell>
          <cell r="J865">
            <v>2191681.0099999998</v>
          </cell>
          <cell r="K865">
            <v>2287092.34</v>
          </cell>
          <cell r="L865">
            <v>2202550.34</v>
          </cell>
          <cell r="M865">
            <v>2429760.54</v>
          </cell>
          <cell r="N865">
            <v>2186881.2239999999</v>
          </cell>
          <cell r="O865">
            <v>1615186.19</v>
          </cell>
          <cell r="P865">
            <v>1740126.63</v>
          </cell>
          <cell r="Q865">
            <v>1846882.42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2117349</v>
          </cell>
          <cell r="G866">
            <v>1854751.32</v>
          </cell>
          <cell r="H866">
            <v>1432764.3399999999</v>
          </cell>
          <cell r="I866">
            <v>1903305</v>
          </cell>
          <cell r="J866">
            <v>2140155.2000000002</v>
          </cell>
          <cell r="K866">
            <v>3209521.94</v>
          </cell>
          <cell r="L866">
            <v>3270269.2600000002</v>
          </cell>
          <cell r="M866">
            <v>3187840.3</v>
          </cell>
          <cell r="N866">
            <v>3083598.86</v>
          </cell>
          <cell r="O866">
            <v>3021399.6</v>
          </cell>
          <cell r="P866">
            <v>2262766.35</v>
          </cell>
          <cell r="Q866">
            <v>2428344.92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132422.62</v>
          </cell>
          <cell r="G867">
            <v>131006.125</v>
          </cell>
          <cell r="H867">
            <v>90109.55</v>
          </cell>
          <cell r="I867">
            <v>128342.82</v>
          </cell>
          <cell r="J867">
            <v>113704.45</v>
          </cell>
          <cell r="K867">
            <v>236659.12</v>
          </cell>
          <cell r="L867">
            <v>315567.90000000002</v>
          </cell>
          <cell r="M867">
            <v>276458.09999999998</v>
          </cell>
          <cell r="N867">
            <v>242520.25</v>
          </cell>
          <cell r="O867">
            <v>282394.53000000003</v>
          </cell>
          <cell r="P867">
            <v>218427.08</v>
          </cell>
          <cell r="Q867">
            <v>289718.94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1152193.8</v>
          </cell>
          <cell r="L875">
            <v>1840242.6</v>
          </cell>
          <cell r="M875">
            <v>1587379.6</v>
          </cell>
          <cell r="N875">
            <v>1167539.6000000001</v>
          </cell>
          <cell r="O875">
            <v>1590680.8</v>
          </cell>
          <cell r="P875">
            <v>1286285.5</v>
          </cell>
          <cell r="Q875">
            <v>1394527.5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821748.3</v>
          </cell>
          <cell r="L876">
            <v>1550261.5</v>
          </cell>
          <cell r="M876">
            <v>1230720</v>
          </cell>
          <cell r="N876">
            <v>859076.44</v>
          </cell>
          <cell r="O876">
            <v>1293609.6000000001</v>
          </cell>
          <cell r="P876">
            <v>982547.9</v>
          </cell>
          <cell r="Q876">
            <v>1147979.5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14.167949900525619</v>
          </cell>
          <cell r="G884">
            <v>14.16303262275075</v>
          </cell>
          <cell r="H884">
            <v>14.172015068551367</v>
          </cell>
          <cell r="I884">
            <v>14.176657147265885</v>
          </cell>
          <cell r="J884">
            <v>14.189993574841466</v>
          </cell>
          <cell r="K884">
            <v>14.190309925093635</v>
          </cell>
          <cell r="L884">
            <v>14.170122827012031</v>
          </cell>
          <cell r="M884">
            <v>14.169761903808073</v>
          </cell>
          <cell r="N884">
            <v>14.16681010719755</v>
          </cell>
          <cell r="O884">
            <v>14.139374553101996</v>
          </cell>
          <cell r="P884">
            <v>14.151206660973527</v>
          </cell>
          <cell r="Q884">
            <v>14.178982292637464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10.249923430144714</v>
          </cell>
          <cell r="G885">
            <v>10.265937448827419</v>
          </cell>
          <cell r="H885">
            <v>10.35265878771806</v>
          </cell>
          <cell r="I885">
            <v>10.37449538762176</v>
          </cell>
          <cell r="J885">
            <v>10.387726531627292</v>
          </cell>
          <cell r="K885">
            <v>10.264767237507776</v>
          </cell>
          <cell r="L885">
            <v>10.239425815368369</v>
          </cell>
          <cell r="M885">
            <v>10.242508766612227</v>
          </cell>
          <cell r="N885">
            <v>10.248520341462878</v>
          </cell>
          <cell r="O885">
            <v>10.237419784991586</v>
          </cell>
          <cell r="P885">
            <v>10.241471241693267</v>
          </cell>
          <cell r="Q885">
            <v>10.242036817890346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6">
          <cell r="F886">
            <v>11.556521715122109</v>
          </cell>
          <cell r="G886">
            <v>11.499290890676839</v>
          </cell>
          <cell r="H886">
            <v>11.339996856709696</v>
          </cell>
          <cell r="I886">
            <v>11.512717074094299</v>
          </cell>
          <cell r="J886">
            <v>11.360991451963983</v>
          </cell>
          <cell r="K886">
            <v>11.317660849248822</v>
          </cell>
          <cell r="L886">
            <v>11.319141991413808</v>
          </cell>
          <cell r="M886">
            <v>11.289647965491884</v>
          </cell>
          <cell r="N886">
            <v>11.337427788450068</v>
          </cell>
          <cell r="O886">
            <v>11.41616219757311</v>
          </cell>
          <cell r="P886">
            <v>11.507281970176445</v>
          </cell>
          <cell r="Q886">
            <v>11.52980529539265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7">
          <cell r="F887">
            <v>10.74467260639933</v>
          </cell>
          <cell r="G887">
            <v>10.729397719620826</v>
          </cell>
          <cell r="H887">
            <v>10.759018113061504</v>
          </cell>
          <cell r="I887">
            <v>10.847417317697364</v>
          </cell>
          <cell r="J887">
            <v>10.85604145685274</v>
          </cell>
          <cell r="K887">
            <v>10.738189747437293</v>
          </cell>
          <cell r="L887">
            <v>10.659048836785532</v>
          </cell>
          <cell r="M887">
            <v>10.660905762699235</v>
          </cell>
          <cell r="N887">
            <v>10.617390195763452</v>
          </cell>
          <cell r="O887">
            <v>10.681239000741131</v>
          </cell>
          <cell r="P887">
            <v>10.665801493917897</v>
          </cell>
          <cell r="Q887">
            <v>10.66061147414959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88">
          <cell r="F888">
            <v>10.424398239464065</v>
          </cell>
          <cell r="G888">
            <v>10.443447725078427</v>
          </cell>
          <cell r="H888">
            <v>10.574743111015504</v>
          </cell>
          <cell r="I888">
            <v>11.177665358385783</v>
          </cell>
          <cell r="J888">
            <v>11.176990454841269</v>
          </cell>
          <cell r="K888">
            <v>10.753593248890033</v>
          </cell>
          <cell r="L888">
            <v>10.309357820682507</v>
          </cell>
          <cell r="M888">
            <v>10.340978137328506</v>
          </cell>
          <cell r="N888">
            <v>10.526827918003354</v>
          </cell>
          <cell r="O888">
            <v>10.514997197805167</v>
          </cell>
          <cell r="P888">
            <v>10.34835625400974</v>
          </cell>
          <cell r="Q888">
            <v>10.308979878872893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89">
          <cell r="F889">
            <v>10.127541740096319</v>
          </cell>
          <cell r="G889">
            <v>10.209122790376671</v>
          </cell>
          <cell r="H889">
            <v>10.327535859933157</v>
          </cell>
          <cell r="I889">
            <v>10.428715672813455</v>
          </cell>
          <cell r="J889">
            <v>10.514315420043111</v>
          </cell>
          <cell r="K889">
            <v>10.243719982893017</v>
          </cell>
          <cell r="L889">
            <v>10.164795852693214</v>
          </cell>
          <cell r="M889">
            <v>10.122109439432535</v>
          </cell>
          <cell r="N889">
            <v>10.189673229355071</v>
          </cell>
          <cell r="O889">
            <v>10.178210892699378</v>
          </cell>
          <cell r="P889">
            <v>10.066388989273973</v>
          </cell>
          <cell r="Q889">
            <v>10.11043295471768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</row>
        <row r="890">
          <cell r="F890">
            <v>10.744512594859581</v>
          </cell>
          <cell r="G890">
            <v>10.736155459998837</v>
          </cell>
          <cell r="H890">
            <v>10.786801983136717</v>
          </cell>
          <cell r="I890">
            <v>10.846766978208874</v>
          </cell>
          <cell r="J890">
            <v>10.810842067818031</v>
          </cell>
          <cell r="K890">
            <v>10.760616225317378</v>
          </cell>
          <cell r="L890">
            <v>10.757523950491827</v>
          </cell>
          <cell r="M890">
            <v>10.760460200071595</v>
          </cell>
          <cell r="N890">
            <v>10.776752415543864</v>
          </cell>
          <cell r="O890">
            <v>10.756653055007423</v>
          </cell>
          <cell r="P890">
            <v>10.755293186219253</v>
          </cell>
          <cell r="Q890">
            <v>10.722691863851622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11.583365307220637</v>
          </cell>
          <cell r="G891">
            <v>11.673935176605376</v>
          </cell>
          <cell r="H891">
            <v>12.170430356848057</v>
          </cell>
          <cell r="I891">
            <v>14.284395650664576</v>
          </cell>
          <cell r="J891">
            <v>14.040768145535257</v>
          </cell>
          <cell r="K891">
            <v>13.168697194673657</v>
          </cell>
          <cell r="L891">
            <v>12.727534156486444</v>
          </cell>
          <cell r="M891">
            <v>12.231283390890269</v>
          </cell>
          <cell r="N891">
            <v>13.449769860690134</v>
          </cell>
          <cell r="O891">
            <v>13.225024156258765</v>
          </cell>
          <cell r="P891">
            <v>11.325599504855935</v>
          </cell>
          <cell r="Q891">
            <v>11.297359735088801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13.213771381256075</v>
          </cell>
          <cell r="G892">
            <v>13.064353416323804</v>
          </cell>
          <cell r="H892">
            <v>13.008170203848454</v>
          </cell>
          <cell r="I892">
            <v>13.029967819236614</v>
          </cell>
          <cell r="J892">
            <v>13.078656460531814</v>
          </cell>
          <cell r="K892">
            <v>12.684563894599339</v>
          </cell>
          <cell r="L892">
            <v>12.710592955363625</v>
          </cell>
          <cell r="M892">
            <v>12.720686325763159</v>
          </cell>
          <cell r="N892">
            <v>12.77486935972752</v>
          </cell>
          <cell r="O892">
            <v>12.854666834849549</v>
          </cell>
          <cell r="P892">
            <v>13.004329809746633</v>
          </cell>
          <cell r="Q892">
            <v>13.140372083895818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4">
          <cell r="F894">
            <v>7.5663352794828604</v>
          </cell>
          <cell r="G894">
            <v>7.6125844966289131</v>
          </cell>
          <cell r="H894">
            <v>7.530907054035862</v>
          </cell>
          <cell r="I894">
            <v>7.3765037165929144</v>
          </cell>
          <cell r="J894">
            <v>7.3416401408794645</v>
          </cell>
          <cell r="K894">
            <v>7.2249757896420714</v>
          </cell>
          <cell r="L894">
            <v>7.2671920961198389</v>
          </cell>
          <cell r="M894">
            <v>7.3279006385500498</v>
          </cell>
          <cell r="N894">
            <v>7.3592496798151092</v>
          </cell>
          <cell r="O894">
            <v>7.3119755954389651</v>
          </cell>
          <cell r="P894">
            <v>7.3655544103494481</v>
          </cell>
          <cell r="Q894">
            <v>7.3372755915975114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8.6729681560386709</v>
          </cell>
          <cell r="G896">
            <v>8.3168137898757077</v>
          </cell>
          <cell r="H896">
            <v>8.1847828363653328</v>
          </cell>
          <cell r="I896">
            <v>7.9889973555000386</v>
          </cell>
          <cell r="J896">
            <v>8.0659683313506711</v>
          </cell>
          <cell r="K896">
            <v>8.2263099612470985</v>
          </cell>
          <cell r="L896">
            <v>8.3233659489597969</v>
          </cell>
          <cell r="M896">
            <v>8.3336018124507927</v>
          </cell>
          <cell r="N896">
            <v>8.4466186886265113</v>
          </cell>
          <cell r="O896">
            <v>8.1192935420488119</v>
          </cell>
          <cell r="P896">
            <v>8.4729218456070683</v>
          </cell>
          <cell r="Q896">
            <v>8.6952329087444689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15.700803122712857</v>
          </cell>
          <cell r="G897">
            <v>15.794820027155467</v>
          </cell>
          <cell r="H897">
            <v>15.828887454145269</v>
          </cell>
          <cell r="I897">
            <v>15.779783122706888</v>
          </cell>
          <cell r="J897">
            <v>15.849244285714287</v>
          </cell>
          <cell r="K897">
            <v>15.850333883085945</v>
          </cell>
          <cell r="L897">
            <v>15.811511126686524</v>
          </cell>
          <cell r="M897">
            <v>15.89140030721966</v>
          </cell>
          <cell r="N897">
            <v>15.864917924059027</v>
          </cell>
          <cell r="O897">
            <v>15.659759324294287</v>
          </cell>
          <cell r="P897">
            <v>15.66664152767706</v>
          </cell>
          <cell r="Q897">
            <v>15.789946802490098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8">
          <cell r="F898">
            <v>16.154901431980903</v>
          </cell>
          <cell r="G898">
            <v>16.088624797998879</v>
          </cell>
          <cell r="H898">
            <v>15.99664129817258</v>
          </cell>
          <cell r="I898">
            <v>15.682350030705887</v>
          </cell>
          <cell r="J898">
            <v>13.273658842247196</v>
          </cell>
          <cell r="K898">
            <v>15.5714114231615</v>
          </cell>
          <cell r="L898">
            <v>16.154892758936757</v>
          </cell>
          <cell r="M898">
            <v>15.718370975943781</v>
          </cell>
          <cell r="N898">
            <v>16.027683718076002</v>
          </cell>
          <cell r="O898">
            <v>14.862117773798168</v>
          </cell>
          <cell r="P898">
            <v>16.055165227333433</v>
          </cell>
          <cell r="Q898">
            <v>16.154891008174385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899">
          <cell r="F899">
            <v>7.3413091778084318</v>
          </cell>
          <cell r="G899">
            <v>7.4241067090288846</v>
          </cell>
          <cell r="H899">
            <v>7.38070520199211</v>
          </cell>
          <cell r="I899">
            <v>7.2672604825923175</v>
          </cell>
          <cell r="J899">
            <v>7.2510401718891053</v>
          </cell>
          <cell r="K899">
            <v>7.1578435734542607</v>
          </cell>
          <cell r="L899">
            <v>7.1482059738520238</v>
          </cell>
          <cell r="M899">
            <v>7.142491259909808</v>
          </cell>
          <cell r="N899">
            <v>7.1704039948613465</v>
          </cell>
          <cell r="O899">
            <v>7.153234091775551</v>
          </cell>
          <cell r="P899">
            <v>7.1914255707010373</v>
          </cell>
          <cell r="Q899">
            <v>7.2194295514098492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0">
          <cell r="F900">
            <v>7.4773910523909732</v>
          </cell>
          <cell r="G900">
            <v>7.4345593198990851</v>
          </cell>
          <cell r="H900">
            <v>7.4099582849804673</v>
          </cell>
          <cell r="I900">
            <v>7.2629485194543317</v>
          </cell>
          <cell r="J900">
            <v>7.169636358770596</v>
          </cell>
          <cell r="K900">
            <v>7.208932152555354</v>
          </cell>
          <cell r="L900">
            <v>7.9791285845941129</v>
          </cell>
          <cell r="M900">
            <v>7.9490700582554581</v>
          </cell>
          <cell r="N900">
            <v>7.3292312936058659</v>
          </cell>
          <cell r="O900">
            <v>7.2621444590991739</v>
          </cell>
          <cell r="P900">
            <v>7.444880518567988</v>
          </cell>
          <cell r="Q900">
            <v>7.5172736242061333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F901">
            <v>7.613674807558791</v>
          </cell>
          <cell r="G901">
            <v>7.6227617956740987</v>
          </cell>
          <cell r="H901">
            <v>7.8438661761221979</v>
          </cell>
          <cell r="I901">
            <v>7.6957112916687018</v>
          </cell>
          <cell r="J901">
            <v>8.0283758367567621</v>
          </cell>
          <cell r="K901">
            <v>8.1389090817398699</v>
          </cell>
          <cell r="L901">
            <v>8.3197348061386354</v>
          </cell>
          <cell r="M901">
            <v>8.3600111418663197</v>
          </cell>
          <cell r="N901">
            <v>8.3097754090058338</v>
          </cell>
          <cell r="O901">
            <v>7.9224126956407872</v>
          </cell>
          <cell r="P901">
            <v>7.9058719059072136</v>
          </cell>
          <cell r="Q901">
            <v>7.9989715316822148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8.8991753738553196</v>
          </cell>
          <cell r="G902">
            <v>8.9749168194178885</v>
          </cell>
          <cell r="H902">
            <v>9.2822939024081563</v>
          </cell>
          <cell r="I902">
            <v>10.977943248488074</v>
          </cell>
          <cell r="J902">
            <v>10.419151196020403</v>
          </cell>
          <cell r="K902">
            <v>18.077027281823661</v>
          </cell>
          <cell r="L902">
            <v>10.088061681141927</v>
          </cell>
          <cell r="M902">
            <v>14.243343340528597</v>
          </cell>
          <cell r="N902">
            <v>21.352537749032891</v>
          </cell>
          <cell r="O902">
            <v>11.740484901917934</v>
          </cell>
          <cell r="P902">
            <v>13.770666045987893</v>
          </cell>
          <cell r="Q902">
            <v>11.65068852518411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8"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0"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11.182530074727371</v>
          </cell>
          <cell r="L910">
            <v>10.6803902735255</v>
          </cell>
          <cell r="M910">
            <v>10.886017515244379</v>
          </cell>
          <cell r="N910">
            <v>11.398387466311933</v>
          </cell>
          <cell r="O910">
            <v>10.887097276137432</v>
          </cell>
          <cell r="P910">
            <v>11.145221086959198</v>
          </cell>
          <cell r="Q910">
            <v>10.938221839809758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11.706321847363311</v>
          </cell>
          <cell r="L911">
            <v>10.850862483077673</v>
          </cell>
          <cell r="M911">
            <v>11.264621065508736</v>
          </cell>
          <cell r="N911">
            <v>12.127531236596456</v>
          </cell>
          <cell r="O911">
            <v>11.183623676543428</v>
          </cell>
          <cell r="P911">
            <v>11.667959212454846</v>
          </cell>
          <cell r="Q911">
            <v>11.277775668308141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2"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</row>
        <row r="914"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1.6051637000000001</v>
          </cell>
          <cell r="G919">
            <v>1.6051637000000001</v>
          </cell>
          <cell r="H919">
            <v>1.6051637000000001</v>
          </cell>
          <cell r="I919">
            <v>1.6051637000000001</v>
          </cell>
          <cell r="J919">
            <v>1.6051637000000001</v>
          </cell>
          <cell r="K919">
            <v>1.6051637000000001</v>
          </cell>
          <cell r="L919">
            <v>1.6051637000000001</v>
          </cell>
          <cell r="M919">
            <v>1.6051637000000001</v>
          </cell>
          <cell r="N919">
            <v>1.6051637000000001</v>
          </cell>
          <cell r="O919">
            <v>1.6051637000000001</v>
          </cell>
          <cell r="P919">
            <v>1.6051637000000001</v>
          </cell>
          <cell r="Q919">
            <v>1.6051637000000001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1.9880002000000001</v>
          </cell>
          <cell r="G920">
            <v>1.9880002000000001</v>
          </cell>
          <cell r="H920">
            <v>1.9880002000000001</v>
          </cell>
          <cell r="I920">
            <v>1.9880002000000001</v>
          </cell>
          <cell r="J920">
            <v>1.9880002000000001</v>
          </cell>
          <cell r="K920">
            <v>1.9880002000000001</v>
          </cell>
          <cell r="L920">
            <v>1.9880002000000001</v>
          </cell>
          <cell r="M920">
            <v>1.9880002000000001</v>
          </cell>
          <cell r="N920">
            <v>1.9880002000000001</v>
          </cell>
          <cell r="O920">
            <v>1.9880002000000001</v>
          </cell>
          <cell r="P920">
            <v>1.9880002000000001</v>
          </cell>
          <cell r="Q920">
            <v>1.9880002000000001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1.1116527</v>
          </cell>
          <cell r="G921">
            <v>1.1116527</v>
          </cell>
          <cell r="H921">
            <v>1.1116527</v>
          </cell>
          <cell r="I921">
            <v>1.1116527</v>
          </cell>
          <cell r="J921">
            <v>1.1116527</v>
          </cell>
          <cell r="K921">
            <v>1.1116527</v>
          </cell>
          <cell r="L921">
            <v>1.1116527</v>
          </cell>
          <cell r="M921">
            <v>1.1116527</v>
          </cell>
          <cell r="N921">
            <v>1.1116527</v>
          </cell>
          <cell r="O921">
            <v>1.1116527</v>
          </cell>
          <cell r="P921">
            <v>1.1116527</v>
          </cell>
          <cell r="Q921">
            <v>1.1116527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2.1936068999999998</v>
          </cell>
          <cell r="G922">
            <v>2.1936068999999998</v>
          </cell>
          <cell r="H922">
            <v>2.1936068999999998</v>
          </cell>
          <cell r="I922">
            <v>2.1936068999999998</v>
          </cell>
          <cell r="J922">
            <v>2.1936068999999998</v>
          </cell>
          <cell r="K922">
            <v>2.1936068999999998</v>
          </cell>
          <cell r="L922">
            <v>2.1936068999999998</v>
          </cell>
          <cell r="M922">
            <v>2.1936068999999998</v>
          </cell>
          <cell r="N922">
            <v>2.1936068999999998</v>
          </cell>
          <cell r="O922">
            <v>2.1936068999999998</v>
          </cell>
          <cell r="P922">
            <v>2.1936068999999998</v>
          </cell>
          <cell r="Q922">
            <v>2.1936068999999998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2.2696988999999999</v>
          </cell>
          <cell r="G923">
            <v>2.2696988999999999</v>
          </cell>
          <cell r="H923">
            <v>2.2696988999999999</v>
          </cell>
          <cell r="I923">
            <v>2.2696988999999999</v>
          </cell>
          <cell r="J923">
            <v>2.2696988999999999</v>
          </cell>
          <cell r="K923">
            <v>2.2696988999999999</v>
          </cell>
          <cell r="L923">
            <v>2.2696988999999999</v>
          </cell>
          <cell r="M923">
            <v>2.2696988999999999</v>
          </cell>
          <cell r="N923">
            <v>2.2696988999999999</v>
          </cell>
          <cell r="O923">
            <v>2.2696988999999999</v>
          </cell>
          <cell r="P923">
            <v>2.2696988999999999</v>
          </cell>
          <cell r="Q923">
            <v>2.2696988999999999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2.1278320000000002</v>
          </cell>
          <cell r="G924">
            <v>2.1278320000000002</v>
          </cell>
          <cell r="H924">
            <v>2.1278320000000002</v>
          </cell>
          <cell r="I924">
            <v>2.1278320000000002</v>
          </cell>
          <cell r="J924">
            <v>2.1278320000000002</v>
          </cell>
          <cell r="K924">
            <v>2.1278320000000002</v>
          </cell>
          <cell r="L924">
            <v>2.1278320000000002</v>
          </cell>
          <cell r="M924">
            <v>2.1278320000000002</v>
          </cell>
          <cell r="N924">
            <v>2.1278320000000002</v>
          </cell>
          <cell r="O924">
            <v>2.1278320000000002</v>
          </cell>
          <cell r="P924">
            <v>2.1278320000000002</v>
          </cell>
          <cell r="Q924">
            <v>2.1278320000000002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1.4691181</v>
          </cell>
          <cell r="G925">
            <v>1.4691181</v>
          </cell>
          <cell r="H925">
            <v>1.4691181</v>
          </cell>
          <cell r="I925">
            <v>1.4691181</v>
          </cell>
          <cell r="J925">
            <v>1.4691181</v>
          </cell>
          <cell r="K925">
            <v>1.4691181</v>
          </cell>
          <cell r="L925">
            <v>1.4691181</v>
          </cell>
          <cell r="M925">
            <v>1.4691181</v>
          </cell>
          <cell r="N925">
            <v>1.4691181</v>
          </cell>
          <cell r="O925">
            <v>1.4691181</v>
          </cell>
          <cell r="P925">
            <v>1.4691181</v>
          </cell>
          <cell r="Q925">
            <v>1.4691181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2.5583336000000001</v>
          </cell>
          <cell r="G926">
            <v>2.5583336000000001</v>
          </cell>
          <cell r="H926">
            <v>2.5583336000000001</v>
          </cell>
          <cell r="I926">
            <v>2.5583336000000001</v>
          </cell>
          <cell r="J926">
            <v>2.5583336000000001</v>
          </cell>
          <cell r="K926">
            <v>2.5583336000000001</v>
          </cell>
          <cell r="L926">
            <v>2.5583336000000001</v>
          </cell>
          <cell r="M926">
            <v>2.5583336000000001</v>
          </cell>
          <cell r="N926">
            <v>2.5583336000000001</v>
          </cell>
          <cell r="O926">
            <v>2.5583336000000001</v>
          </cell>
          <cell r="P926">
            <v>2.5583336000000001</v>
          </cell>
          <cell r="Q926">
            <v>2.5583336000000001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1.4786467999999999</v>
          </cell>
          <cell r="G927">
            <v>1.4786467999999999</v>
          </cell>
          <cell r="H927">
            <v>1.4786467999999999</v>
          </cell>
          <cell r="I927">
            <v>1.4786467999999999</v>
          </cell>
          <cell r="J927">
            <v>1.4786467999999999</v>
          </cell>
          <cell r="K927">
            <v>1.4786467999999999</v>
          </cell>
          <cell r="L927">
            <v>1.4786467999999999</v>
          </cell>
          <cell r="M927">
            <v>1.4786467999999999</v>
          </cell>
          <cell r="N927">
            <v>1.4786467999999999</v>
          </cell>
          <cell r="O927">
            <v>1.4786467999999999</v>
          </cell>
          <cell r="P927">
            <v>1.4786467999999999</v>
          </cell>
          <cell r="Q927">
            <v>1.4786467999999999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10.028604</v>
          </cell>
          <cell r="G929">
            <v>8.7040030000000002</v>
          </cell>
          <cell r="H929">
            <v>5.548603</v>
          </cell>
          <cell r="I929">
            <v>3.1279032</v>
          </cell>
          <cell r="J929">
            <v>2.7688033999999999</v>
          </cell>
          <cell r="K929">
            <v>2.9579035999999999</v>
          </cell>
          <cell r="L929">
            <v>3.4924032999999999</v>
          </cell>
          <cell r="M929">
            <v>3.6635034000000002</v>
          </cell>
          <cell r="N929">
            <v>3.4717033000000002</v>
          </cell>
          <cell r="O929">
            <v>3.4127033</v>
          </cell>
          <cell r="P929">
            <v>5.6490035000000001</v>
          </cell>
          <cell r="Q929">
            <v>7.8104032999999999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6.9319997000000004</v>
          </cell>
          <cell r="G931">
            <v>6.5403000000000002</v>
          </cell>
          <cell r="H931">
            <v>4.0701000000000001</v>
          </cell>
          <cell r="I931">
            <v>3.2128999999999999</v>
          </cell>
          <cell r="J931">
            <v>2.9115000000000002</v>
          </cell>
          <cell r="K931">
            <v>3.0828997999999999</v>
          </cell>
          <cell r="L931">
            <v>3.3969999999999998</v>
          </cell>
          <cell r="M931">
            <v>3.4464999999999999</v>
          </cell>
          <cell r="N931">
            <v>3.3414000000000001</v>
          </cell>
          <cell r="O931">
            <v>3.2490999999999999</v>
          </cell>
          <cell r="P931">
            <v>4.3093000000000004</v>
          </cell>
          <cell r="Q931">
            <v>6.218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7.1356999999999999</v>
          </cell>
          <cell r="G932">
            <v>6.7404000000000002</v>
          </cell>
          <cell r="H932">
            <v>4.2473999999999998</v>
          </cell>
          <cell r="I932">
            <v>3.3821998</v>
          </cell>
          <cell r="J932">
            <v>3.0780997000000001</v>
          </cell>
          <cell r="K932">
            <v>3.2509999999999999</v>
          </cell>
          <cell r="L932">
            <v>3.5680000000000001</v>
          </cell>
          <cell r="M932">
            <v>3.6179999999999999</v>
          </cell>
          <cell r="N932">
            <v>3.5118999999999998</v>
          </cell>
          <cell r="O932">
            <v>3.4188000000000001</v>
          </cell>
          <cell r="P932">
            <v>4.4888000000000003</v>
          </cell>
          <cell r="Q932">
            <v>6.4151999999999996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7.1357007000000001</v>
          </cell>
          <cell r="G933">
            <v>6.7404000000000002</v>
          </cell>
          <cell r="H933">
            <v>4.2473999999999998</v>
          </cell>
          <cell r="I933">
            <v>3.3822000000000001</v>
          </cell>
          <cell r="J933">
            <v>3.0781000000000001</v>
          </cell>
          <cell r="K933">
            <v>3.2509996999999999</v>
          </cell>
          <cell r="L933">
            <v>3.5680003</v>
          </cell>
          <cell r="M933">
            <v>3.6179998000000002</v>
          </cell>
          <cell r="N933">
            <v>3.5118999999999998</v>
          </cell>
          <cell r="O933">
            <v>3.4187998999999998</v>
          </cell>
          <cell r="P933">
            <v>4.4888000000000003</v>
          </cell>
          <cell r="Q933">
            <v>6.4152006999999998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4.8514999999999997</v>
          </cell>
          <cell r="G934">
            <v>4.6887999999999996</v>
          </cell>
          <cell r="H934">
            <v>3.3668</v>
          </cell>
          <cell r="I934">
            <v>2.8788</v>
          </cell>
          <cell r="J934">
            <v>2.6732999999999998</v>
          </cell>
          <cell r="K934">
            <v>2.7075</v>
          </cell>
          <cell r="L934">
            <v>2.9043000000000001</v>
          </cell>
          <cell r="M934">
            <v>2.9415</v>
          </cell>
          <cell r="N934">
            <v>2.9498003000000002</v>
          </cell>
          <cell r="O934">
            <v>2.9693000000000001</v>
          </cell>
          <cell r="P934">
            <v>3.6538002000000001</v>
          </cell>
          <cell r="Q934">
            <v>4.6828000000000003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6.87</v>
          </cell>
          <cell r="G935">
            <v>6.4824999999999999</v>
          </cell>
          <cell r="H935">
            <v>4.0388000000000002</v>
          </cell>
          <cell r="I935">
            <v>3.1907000000000001</v>
          </cell>
          <cell r="J935">
            <v>2.8925999999999998</v>
          </cell>
          <cell r="K935">
            <v>3.0621</v>
          </cell>
          <cell r="L935">
            <v>3.3729</v>
          </cell>
          <cell r="M935">
            <v>3.4218000000000002</v>
          </cell>
          <cell r="N935">
            <v>3.3178999999999998</v>
          </cell>
          <cell r="O935">
            <v>3.2265999999999999</v>
          </cell>
          <cell r="P935">
            <v>4.2754000000000003</v>
          </cell>
          <cell r="Q935">
            <v>6.1637000000000004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6.87</v>
          </cell>
          <cell r="G936">
            <v>6.4825005999999998</v>
          </cell>
          <cell r="H936">
            <v>4.0388000000000002</v>
          </cell>
          <cell r="I936">
            <v>3.1907000000000001</v>
          </cell>
          <cell r="J936">
            <v>2.8925999999999998</v>
          </cell>
          <cell r="K936">
            <v>3.0621</v>
          </cell>
          <cell r="L936">
            <v>3.3729002000000001</v>
          </cell>
          <cell r="M936">
            <v>3.4217997000000002</v>
          </cell>
          <cell r="N936">
            <v>3.3178999999999998</v>
          </cell>
          <cell r="O936">
            <v>3.2265999999999999</v>
          </cell>
          <cell r="P936">
            <v>4.2754000000000003</v>
          </cell>
          <cell r="Q936">
            <v>6.1637000000000004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6.8432000000000004</v>
          </cell>
          <cell r="G937">
            <v>6.4539</v>
          </cell>
          <cell r="H937">
            <v>3.9983</v>
          </cell>
          <cell r="I937">
            <v>3.1461000000000001</v>
          </cell>
          <cell r="J937">
            <v>2.8465001999999999</v>
          </cell>
          <cell r="K937">
            <v>3.0167999999999999</v>
          </cell>
          <cell r="L937">
            <v>3.3290999999999999</v>
          </cell>
          <cell r="M937">
            <v>3.3782999999999999</v>
          </cell>
          <cell r="N937">
            <v>3.2738</v>
          </cell>
          <cell r="O937">
            <v>3.1821000000000002</v>
          </cell>
          <cell r="P937">
            <v>4.2359999999999998</v>
          </cell>
          <cell r="Q937">
            <v>6.1334999999999997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0"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2"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2.9847484</v>
          </cell>
          <cell r="L945">
            <v>3.2927635</v>
          </cell>
          <cell r="M945">
            <v>3.3412662000000002</v>
          </cell>
          <cell r="N945">
            <v>3.2382610000000001</v>
          </cell>
          <cell r="O945">
            <v>3.1477566000000001</v>
          </cell>
          <cell r="P945">
            <v>4.1873082999999998</v>
          </cell>
          <cell r="Q945">
            <v>6.0589012999999996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2.9847484</v>
          </cell>
          <cell r="L946">
            <v>3.2927635</v>
          </cell>
          <cell r="M946">
            <v>3.3412662000000002</v>
          </cell>
          <cell r="N946">
            <v>3.2382610000000001</v>
          </cell>
          <cell r="O946">
            <v>3.1477566000000001</v>
          </cell>
          <cell r="P946">
            <v>4.1873082999999998</v>
          </cell>
          <cell r="Q946">
            <v>6.0589012999999996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3">
          <cell r="F953">
            <v>34</v>
          </cell>
          <cell r="G953">
            <v>34</v>
          </cell>
          <cell r="H953">
            <v>34</v>
          </cell>
          <cell r="I953">
            <v>33</v>
          </cell>
          <cell r="J953">
            <v>32</v>
          </cell>
          <cell r="K953">
            <v>31</v>
          </cell>
          <cell r="L953">
            <v>31</v>
          </cell>
          <cell r="M953">
            <v>31</v>
          </cell>
          <cell r="N953">
            <v>32</v>
          </cell>
          <cell r="O953">
            <v>33</v>
          </cell>
          <cell r="P953">
            <v>34</v>
          </cell>
          <cell r="Q953">
            <v>34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148</v>
          </cell>
          <cell r="G956">
            <v>148</v>
          </cell>
          <cell r="H956">
            <v>148</v>
          </cell>
          <cell r="I956">
            <v>148</v>
          </cell>
          <cell r="J956">
            <v>148</v>
          </cell>
          <cell r="K956">
            <v>148</v>
          </cell>
          <cell r="L956">
            <v>148</v>
          </cell>
          <cell r="M956">
            <v>148</v>
          </cell>
          <cell r="N956">
            <v>148</v>
          </cell>
          <cell r="O956">
            <v>148</v>
          </cell>
          <cell r="P956">
            <v>148</v>
          </cell>
          <cell r="Q956">
            <v>148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161.30000000000001</v>
          </cell>
          <cell r="G957">
            <v>161.30000000000001</v>
          </cell>
          <cell r="H957">
            <v>161.30000000000001</v>
          </cell>
          <cell r="I957">
            <v>161.30000000000001</v>
          </cell>
          <cell r="J957">
            <v>161.30000000000001</v>
          </cell>
          <cell r="K957">
            <v>161.30000000000001</v>
          </cell>
          <cell r="L957">
            <v>161.30000000000001</v>
          </cell>
          <cell r="M957">
            <v>161.30000000000001</v>
          </cell>
          <cell r="N957">
            <v>161.30000000000001</v>
          </cell>
          <cell r="O957">
            <v>161.30000000000001</v>
          </cell>
          <cell r="P957">
            <v>161.30000000000001</v>
          </cell>
          <cell r="Q957">
            <v>161.30000000000001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755</v>
          </cell>
          <cell r="G958">
            <v>755</v>
          </cell>
          <cell r="H958">
            <v>755</v>
          </cell>
          <cell r="I958">
            <v>755</v>
          </cell>
          <cell r="J958">
            <v>745</v>
          </cell>
          <cell r="K958">
            <v>745</v>
          </cell>
          <cell r="L958">
            <v>745</v>
          </cell>
          <cell r="M958">
            <v>745</v>
          </cell>
          <cell r="N958">
            <v>745</v>
          </cell>
          <cell r="O958">
            <v>745</v>
          </cell>
          <cell r="P958">
            <v>755</v>
          </cell>
          <cell r="Q958">
            <v>755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76.900000000000006</v>
          </cell>
          <cell r="G959">
            <v>76.900000000000006</v>
          </cell>
          <cell r="H959">
            <v>76.900000000000006</v>
          </cell>
          <cell r="I959">
            <v>76.900000000000006</v>
          </cell>
          <cell r="J959">
            <v>76.900000000000006</v>
          </cell>
          <cell r="K959">
            <v>76.900000000000006</v>
          </cell>
          <cell r="L959">
            <v>76.900000000000006</v>
          </cell>
          <cell r="M959">
            <v>76.900000000000006</v>
          </cell>
          <cell r="N959">
            <v>76.900000000000006</v>
          </cell>
          <cell r="O959">
            <v>76.900000000000006</v>
          </cell>
          <cell r="P959">
            <v>76.900000000000006</v>
          </cell>
          <cell r="Q959">
            <v>76.900000000000006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1159</v>
          </cell>
          <cell r="G960">
            <v>1159</v>
          </cell>
          <cell r="H960">
            <v>1159</v>
          </cell>
          <cell r="I960">
            <v>1159</v>
          </cell>
          <cell r="J960">
            <v>1159</v>
          </cell>
          <cell r="K960">
            <v>1159</v>
          </cell>
          <cell r="L960">
            <v>1156</v>
          </cell>
          <cell r="M960">
            <v>1156</v>
          </cell>
          <cell r="N960">
            <v>1159</v>
          </cell>
          <cell r="O960">
            <v>1159</v>
          </cell>
          <cell r="P960">
            <v>1159</v>
          </cell>
          <cell r="Q960">
            <v>1159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909</v>
          </cell>
          <cell r="G961">
            <v>909</v>
          </cell>
          <cell r="H961">
            <v>909</v>
          </cell>
          <cell r="I961">
            <v>909</v>
          </cell>
          <cell r="J961">
            <v>909</v>
          </cell>
          <cell r="K961">
            <v>909</v>
          </cell>
          <cell r="L961">
            <v>909</v>
          </cell>
          <cell r="M961">
            <v>909</v>
          </cell>
          <cell r="N961">
            <v>909</v>
          </cell>
          <cell r="O961">
            <v>909</v>
          </cell>
          <cell r="P961">
            <v>909</v>
          </cell>
          <cell r="Q961">
            <v>909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695</v>
          </cell>
          <cell r="G962">
            <v>695</v>
          </cell>
          <cell r="H962">
            <v>695</v>
          </cell>
          <cell r="I962">
            <v>695</v>
          </cell>
          <cell r="J962">
            <v>695</v>
          </cell>
          <cell r="K962">
            <v>695</v>
          </cell>
          <cell r="L962">
            <v>695</v>
          </cell>
          <cell r="M962">
            <v>695</v>
          </cell>
          <cell r="N962">
            <v>695</v>
          </cell>
          <cell r="O962">
            <v>695</v>
          </cell>
          <cell r="P962">
            <v>695</v>
          </cell>
          <cell r="Q962">
            <v>695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357</v>
          </cell>
          <cell r="G963">
            <v>357</v>
          </cell>
          <cell r="H963">
            <v>357</v>
          </cell>
          <cell r="I963">
            <v>357</v>
          </cell>
          <cell r="J963">
            <v>357</v>
          </cell>
          <cell r="K963">
            <v>357</v>
          </cell>
          <cell r="L963">
            <v>357</v>
          </cell>
          <cell r="M963">
            <v>357</v>
          </cell>
          <cell r="N963">
            <v>357</v>
          </cell>
          <cell r="O963">
            <v>357</v>
          </cell>
          <cell r="P963">
            <v>357</v>
          </cell>
          <cell r="Q963">
            <v>357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268</v>
          </cell>
          <cell r="G964">
            <v>268</v>
          </cell>
          <cell r="H964">
            <v>268</v>
          </cell>
          <cell r="I964">
            <v>268</v>
          </cell>
          <cell r="J964">
            <v>265.60000000000002</v>
          </cell>
          <cell r="K964">
            <v>265.60000000000002</v>
          </cell>
          <cell r="L964">
            <v>265.60000000000002</v>
          </cell>
          <cell r="M964">
            <v>265.60000000000002</v>
          </cell>
          <cell r="N964">
            <v>265.60000000000002</v>
          </cell>
          <cell r="O964">
            <v>265.60000000000002</v>
          </cell>
          <cell r="P964">
            <v>268</v>
          </cell>
          <cell r="Q964">
            <v>268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6">
          <cell r="F966">
            <v>512</v>
          </cell>
          <cell r="G966">
            <v>507</v>
          </cell>
          <cell r="H966">
            <v>501</v>
          </cell>
          <cell r="I966">
            <v>497</v>
          </cell>
          <cell r="J966">
            <v>485</v>
          </cell>
          <cell r="K966">
            <v>481</v>
          </cell>
          <cell r="L966">
            <v>465</v>
          </cell>
          <cell r="M966">
            <v>463</v>
          </cell>
          <cell r="N966">
            <v>472</v>
          </cell>
          <cell r="O966">
            <v>496</v>
          </cell>
          <cell r="P966">
            <v>507</v>
          </cell>
          <cell r="Q966">
            <v>513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567</v>
          </cell>
          <cell r="G968">
            <v>561</v>
          </cell>
          <cell r="H968">
            <v>551</v>
          </cell>
          <cell r="I968">
            <v>538</v>
          </cell>
          <cell r="J968">
            <v>522</v>
          </cell>
          <cell r="K968">
            <v>526</v>
          </cell>
          <cell r="L968">
            <v>518</v>
          </cell>
          <cell r="M968">
            <v>520</v>
          </cell>
          <cell r="N968">
            <v>528</v>
          </cell>
          <cell r="O968">
            <v>531</v>
          </cell>
          <cell r="P968">
            <v>552</v>
          </cell>
          <cell r="Q968">
            <v>565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237.5</v>
          </cell>
          <cell r="G969">
            <v>237.5</v>
          </cell>
          <cell r="H969">
            <v>237.5</v>
          </cell>
          <cell r="I969">
            <v>237.5</v>
          </cell>
          <cell r="J969">
            <v>237.5</v>
          </cell>
          <cell r="K969">
            <v>237.5</v>
          </cell>
          <cell r="L969">
            <v>237.5</v>
          </cell>
          <cell r="M969">
            <v>237.5</v>
          </cell>
          <cell r="N969">
            <v>237.5</v>
          </cell>
          <cell r="O969">
            <v>237.5</v>
          </cell>
          <cell r="P969">
            <v>237.5</v>
          </cell>
          <cell r="Q969">
            <v>237.5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123</v>
          </cell>
          <cell r="G970">
            <v>122.39999999999999</v>
          </cell>
          <cell r="H970">
            <v>121.5</v>
          </cell>
          <cell r="I970">
            <v>120.60000000000001</v>
          </cell>
          <cell r="J970">
            <v>119.69999999999999</v>
          </cell>
          <cell r="K970">
            <v>118.5</v>
          </cell>
          <cell r="L970">
            <v>117.30000000000001</v>
          </cell>
          <cell r="M970">
            <v>117.60000000000001</v>
          </cell>
          <cell r="N970">
            <v>118.80000000000001</v>
          </cell>
          <cell r="O970">
            <v>120.30000000000001</v>
          </cell>
          <cell r="P970">
            <v>121.80000000000001</v>
          </cell>
          <cell r="Q970">
            <v>123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242</v>
          </cell>
          <cell r="G971">
            <v>239</v>
          </cell>
          <cell r="H971">
            <v>236</v>
          </cell>
          <cell r="I971">
            <v>236</v>
          </cell>
          <cell r="J971">
            <v>236</v>
          </cell>
          <cell r="K971">
            <v>235</v>
          </cell>
          <cell r="L971">
            <v>233</v>
          </cell>
          <cell r="M971">
            <v>233</v>
          </cell>
          <cell r="N971">
            <v>236</v>
          </cell>
          <cell r="O971">
            <v>236</v>
          </cell>
          <cell r="P971">
            <v>238</v>
          </cell>
          <cell r="Q971">
            <v>242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572</v>
          </cell>
          <cell r="G972">
            <v>566</v>
          </cell>
          <cell r="H972">
            <v>558</v>
          </cell>
          <cell r="I972">
            <v>550</v>
          </cell>
          <cell r="J972">
            <v>564</v>
          </cell>
          <cell r="K972">
            <v>561</v>
          </cell>
          <cell r="L972">
            <v>557</v>
          </cell>
          <cell r="M972">
            <v>559</v>
          </cell>
          <cell r="N972">
            <v>563</v>
          </cell>
          <cell r="O972">
            <v>546</v>
          </cell>
          <cell r="P972">
            <v>559</v>
          </cell>
          <cell r="Q972">
            <v>569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667</v>
          </cell>
          <cell r="G973">
            <v>659</v>
          </cell>
          <cell r="H973">
            <v>651</v>
          </cell>
          <cell r="I973">
            <v>643</v>
          </cell>
          <cell r="J973">
            <v>632</v>
          </cell>
          <cell r="K973">
            <v>633</v>
          </cell>
          <cell r="L973">
            <v>623</v>
          </cell>
          <cell r="M973">
            <v>626</v>
          </cell>
          <cell r="N973">
            <v>636</v>
          </cell>
          <cell r="O973">
            <v>639</v>
          </cell>
          <cell r="P973">
            <v>653</v>
          </cell>
          <cell r="Q973">
            <v>664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247</v>
          </cell>
          <cell r="G974">
            <v>247</v>
          </cell>
          <cell r="H974">
            <v>247</v>
          </cell>
          <cell r="I974">
            <v>247</v>
          </cell>
          <cell r="J974">
            <v>247</v>
          </cell>
          <cell r="K974">
            <v>247</v>
          </cell>
          <cell r="L974">
            <v>247</v>
          </cell>
          <cell r="M974">
            <v>247</v>
          </cell>
          <cell r="N974">
            <v>247</v>
          </cell>
          <cell r="O974">
            <v>247</v>
          </cell>
          <cell r="P974">
            <v>247</v>
          </cell>
          <cell r="Q974">
            <v>247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354</v>
          </cell>
          <cell r="L982">
            <v>354</v>
          </cell>
          <cell r="M982">
            <v>354</v>
          </cell>
          <cell r="N982">
            <v>354</v>
          </cell>
          <cell r="O982">
            <v>354</v>
          </cell>
          <cell r="P982">
            <v>354</v>
          </cell>
          <cell r="Q982">
            <v>354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354</v>
          </cell>
          <cell r="L983">
            <v>354</v>
          </cell>
          <cell r="M983">
            <v>354</v>
          </cell>
          <cell r="N983">
            <v>354</v>
          </cell>
          <cell r="O983">
            <v>354</v>
          </cell>
          <cell r="P983">
            <v>354</v>
          </cell>
          <cell r="Q983">
            <v>354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  <row r="998"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08"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0</v>
          </cell>
          <cell r="EA1008">
            <v>0</v>
          </cell>
          <cell r="EB1008">
            <v>0</v>
          </cell>
          <cell r="EC1008">
            <v>0</v>
          </cell>
          <cell r="ED1008">
            <v>0</v>
          </cell>
        </row>
        <row r="1009"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7"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18"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30">
          <cell r="F1030">
            <v>0.94004591528304882</v>
          </cell>
          <cell r="G1030">
            <v>0.506014882923428</v>
          </cell>
          <cell r="H1030">
            <v>0.26244941770635671</v>
          </cell>
          <cell r="I1030">
            <v>0.90400201443602701</v>
          </cell>
          <cell r="J1030">
            <v>0.83322404331737232</v>
          </cell>
          <cell r="K1030">
            <v>0.94202354829749102</v>
          </cell>
          <cell r="L1030">
            <v>0.95656557539888998</v>
          </cell>
          <cell r="M1030">
            <v>0.99518927844259453</v>
          </cell>
          <cell r="N1030">
            <v>0.98529286940104177</v>
          </cell>
          <cell r="O1030">
            <v>0.90176510764907125</v>
          </cell>
          <cell r="P1030">
            <v>0.93452212781862742</v>
          </cell>
          <cell r="Q1030">
            <v>0.9892059009329538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2"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</row>
        <row r="1033">
          <cell r="F1033">
            <v>0.18980638139349029</v>
          </cell>
          <cell r="G1033">
            <v>0.24502950308713886</v>
          </cell>
          <cell r="H1033">
            <v>0.24048214298169138</v>
          </cell>
          <cell r="I1033">
            <v>0.23188796066066067</v>
          </cell>
          <cell r="J1033">
            <v>0.20233941902789887</v>
          </cell>
          <cell r="K1033">
            <v>0.20045045045045046</v>
          </cell>
          <cell r="L1033">
            <v>0.24229870740700377</v>
          </cell>
          <cell r="M1033">
            <v>0.24738436956916593</v>
          </cell>
          <cell r="N1033">
            <v>0.24512012012012013</v>
          </cell>
          <cell r="O1033">
            <v>0.17273321708805581</v>
          </cell>
          <cell r="P1033">
            <v>0.21978228228228228</v>
          </cell>
          <cell r="Q1033">
            <v>0.19489247311827956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4">
          <cell r="F1034">
            <v>0.92535984675919447</v>
          </cell>
          <cell r="G1034">
            <v>0.86787692549222906</v>
          </cell>
          <cell r="H1034">
            <v>0.7698727962488916</v>
          </cell>
          <cell r="I1034">
            <v>0.72175482461080109</v>
          </cell>
          <cell r="J1034">
            <v>0.71943625766620667</v>
          </cell>
          <cell r="K1034">
            <v>0.80251511704381062</v>
          </cell>
          <cell r="L1034">
            <v>0.93397387422587974</v>
          </cell>
          <cell r="M1034">
            <v>0.944727586211494</v>
          </cell>
          <cell r="N1034">
            <v>0.81497797127505667</v>
          </cell>
          <cell r="O1034">
            <v>0.81197356596937509</v>
          </cell>
          <cell r="P1034">
            <v>0.87956010417958241</v>
          </cell>
          <cell r="Q1034">
            <v>0.94442859686752112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</row>
        <row r="1035">
          <cell r="F1035">
            <v>0.56968309388485361</v>
          </cell>
          <cell r="G1035">
            <v>0.59270704980969779</v>
          </cell>
          <cell r="H1035">
            <v>0.45848469815797904</v>
          </cell>
          <cell r="I1035">
            <v>0.5560932393727005</v>
          </cell>
          <cell r="J1035">
            <v>0.73569963783647252</v>
          </cell>
          <cell r="K1035">
            <v>0.77272655878635355</v>
          </cell>
          <cell r="L1035">
            <v>0.70179361977881205</v>
          </cell>
          <cell r="M1035">
            <v>0.78270834687702961</v>
          </cell>
          <cell r="N1035">
            <v>0.61960487449850854</v>
          </cell>
          <cell r="O1035">
            <v>0.62501195538716892</v>
          </cell>
          <cell r="P1035">
            <v>0.54839960515820452</v>
          </cell>
          <cell r="Q1035">
            <v>0.58535405964181442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0.69529624905616838</v>
          </cell>
          <cell r="G1036">
            <v>0.78715119777887388</v>
          </cell>
          <cell r="H1036">
            <v>0.72739797867989431</v>
          </cell>
          <cell r="I1036">
            <v>0.65420411172518411</v>
          </cell>
          <cell r="J1036">
            <v>0.55319381802578405</v>
          </cell>
          <cell r="K1036">
            <v>0.69112946864614933</v>
          </cell>
          <cell r="L1036">
            <v>0.78054569151390563</v>
          </cell>
          <cell r="M1036">
            <v>0.70710374617223859</v>
          </cell>
          <cell r="N1036">
            <v>0.4772097595361941</v>
          </cell>
          <cell r="O1036">
            <v>0.4029575418606765</v>
          </cell>
          <cell r="P1036">
            <v>0.85977664069498616</v>
          </cell>
          <cell r="Q1036">
            <v>0.76993996102325302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0.69867868029771685</v>
          </cell>
          <cell r="G1037">
            <v>0.68536115279471999</v>
          </cell>
          <cell r="H1037">
            <v>0.47343497462936163</v>
          </cell>
          <cell r="I1037">
            <v>0.3225019495266514</v>
          </cell>
          <cell r="J1037">
            <v>0.34686247652430258</v>
          </cell>
          <cell r="K1037">
            <v>0.45788222301912573</v>
          </cell>
          <cell r="L1037">
            <v>0.69757669154853585</v>
          </cell>
          <cell r="M1037">
            <v>0.71140531724615841</v>
          </cell>
          <cell r="N1037">
            <v>0.56960139737800786</v>
          </cell>
          <cell r="O1037">
            <v>0.57825064037523077</v>
          </cell>
          <cell r="P1037">
            <v>0.70788695503187615</v>
          </cell>
          <cell r="Q1037">
            <v>0.73173652560837577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0.82723634733164175</v>
          </cell>
          <cell r="G1038">
            <v>0.74738345082697921</v>
          </cell>
          <cell r="H1038">
            <v>0.73495184659527779</v>
          </cell>
          <cell r="I1038">
            <v>0.63474161104693805</v>
          </cell>
          <cell r="J1038">
            <v>0.59873960875415499</v>
          </cell>
          <cell r="K1038">
            <v>0.74159129097145826</v>
          </cell>
          <cell r="L1038">
            <v>0.83998154724262752</v>
          </cell>
          <cell r="M1038">
            <v>0.90560910829133989</v>
          </cell>
          <cell r="N1038">
            <v>0.82104314748044249</v>
          </cell>
          <cell r="O1038">
            <v>0.6159379062407585</v>
          </cell>
          <cell r="P1038">
            <v>0.79514936268793546</v>
          </cell>
          <cell r="Q1038">
            <v>0.88925226082070585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0.89129659922835924</v>
          </cell>
          <cell r="G1039">
            <v>0.8696041791635658</v>
          </cell>
          <cell r="H1039">
            <v>0.79458985200162457</v>
          </cell>
          <cell r="I1039">
            <v>0.65646581962030381</v>
          </cell>
          <cell r="J1039">
            <v>0.6596897100081226</v>
          </cell>
          <cell r="K1039">
            <v>0.89834164046762588</v>
          </cell>
          <cell r="L1039">
            <v>0.93347964906010672</v>
          </cell>
          <cell r="M1039">
            <v>0.95427091977643697</v>
          </cell>
          <cell r="N1039">
            <v>0.86830101195243803</v>
          </cell>
          <cell r="O1039">
            <v>0.90772135332056936</v>
          </cell>
          <cell r="P1039">
            <v>0.8846790551558753</v>
          </cell>
          <cell r="Q1039">
            <v>0.82339789670843966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0.54163926330908707</v>
          </cell>
          <cell r="G1040">
            <v>0.50149035399964581</v>
          </cell>
          <cell r="H1040">
            <v>0.375854914381344</v>
          </cell>
          <cell r="I1040">
            <v>0.17704152418300653</v>
          </cell>
          <cell r="J1040">
            <v>0.17869552742387276</v>
          </cell>
          <cell r="K1040">
            <v>0.25937315952380957</v>
          </cell>
          <cell r="L1040">
            <v>0.28460294026535343</v>
          </cell>
          <cell r="M1040">
            <v>0.36978370110840036</v>
          </cell>
          <cell r="N1040">
            <v>0.2561392646047308</v>
          </cell>
          <cell r="O1040">
            <v>0.23938385601337309</v>
          </cell>
          <cell r="P1040">
            <v>0.48461112485605357</v>
          </cell>
          <cell r="Q1040">
            <v>0.45153335598701844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0.53660044986759747</v>
          </cell>
          <cell r="G1041">
            <v>0.55404960729756392</v>
          </cell>
          <cell r="H1041">
            <v>0.45193008776179588</v>
          </cell>
          <cell r="I1041">
            <v>0.56129944636194029</v>
          </cell>
          <cell r="J1041">
            <v>0.44695669431759294</v>
          </cell>
          <cell r="K1041">
            <v>0.62279845457350225</v>
          </cell>
          <cell r="L1041">
            <v>0.69227805733518744</v>
          </cell>
          <cell r="M1041">
            <v>0.72332634547767671</v>
          </cell>
          <cell r="N1041">
            <v>0.66610196533007016</v>
          </cell>
          <cell r="O1041">
            <v>0.66331351460276577</v>
          </cell>
          <cell r="P1041">
            <v>0.45593302598984248</v>
          </cell>
          <cell r="Q1041">
            <v>0.55476923873074147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3">
          <cell r="F1043">
            <v>0.68101463263398865</v>
          </cell>
          <cell r="G1043">
            <v>0.62576230378154118</v>
          </cell>
          <cell r="H1043">
            <v>0.60366985397484596</v>
          </cell>
          <cell r="I1043">
            <v>0.72466538016990834</v>
          </cell>
          <cell r="J1043">
            <v>0.67007490039906892</v>
          </cell>
          <cell r="K1043">
            <v>0.49861303170478172</v>
          </cell>
          <cell r="L1043">
            <v>0.84544105344548492</v>
          </cell>
          <cell r="M1043">
            <v>0.80569986785573289</v>
          </cell>
          <cell r="N1043">
            <v>0.62834237382297553</v>
          </cell>
          <cell r="O1043">
            <v>0.71588857805996364</v>
          </cell>
          <cell r="P1043">
            <v>0.66336888379355685</v>
          </cell>
          <cell r="Q1043">
            <v>0.71720910706051266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0.52627790766342375</v>
          </cell>
          <cell r="G1045">
            <v>0.58612555799885269</v>
          </cell>
          <cell r="H1045">
            <v>0.57386411924555547</v>
          </cell>
          <cell r="I1045">
            <v>0.76988854778500615</v>
          </cell>
          <cell r="J1045">
            <v>0.66553430588513984</v>
          </cell>
          <cell r="K1045">
            <v>0.72650167524028308</v>
          </cell>
          <cell r="L1045">
            <v>0.79833609057790511</v>
          </cell>
          <cell r="M1045">
            <v>0.8429479819065343</v>
          </cell>
          <cell r="N1045">
            <v>0.88146075658143941</v>
          </cell>
          <cell r="O1045">
            <v>0.18030212702245713</v>
          </cell>
          <cell r="P1045">
            <v>0.5839562028155193</v>
          </cell>
          <cell r="Q1045">
            <v>0.59557900493624505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0.11598754951895869</v>
          </cell>
          <cell r="G1046">
            <v>8.9110707803992745E-2</v>
          </cell>
          <cell r="H1046">
            <v>7.713638936049802E-2</v>
          </cell>
          <cell r="I1046">
            <v>7.1725146198830414E-2</v>
          </cell>
          <cell r="J1046">
            <v>5.9422750424448216E-2</v>
          </cell>
          <cell r="K1046">
            <v>0.15956140350877193</v>
          </cell>
          <cell r="L1046">
            <v>0.16148839841539331</v>
          </cell>
          <cell r="M1046">
            <v>0.18421052631578946</v>
          </cell>
          <cell r="N1046">
            <v>0.17634502923976608</v>
          </cell>
          <cell r="O1046">
            <v>0.12730616864742503</v>
          </cell>
          <cell r="P1046">
            <v>0.12096491228070176</v>
          </cell>
          <cell r="Q1046">
            <v>0.15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0.22893172480111898</v>
          </cell>
          <cell r="G1047">
            <v>0.18750611294230338</v>
          </cell>
          <cell r="H1047">
            <v>0.16234492542811629</v>
          </cell>
          <cell r="I1047">
            <v>0.16925541834807445</v>
          </cell>
          <cell r="J1047">
            <v>0.21503940001212712</v>
          </cell>
          <cell r="K1047">
            <v>0.23847139127988748</v>
          </cell>
          <cell r="L1047">
            <v>0.25002520877448686</v>
          </cell>
          <cell r="M1047">
            <v>0.26388739987930654</v>
          </cell>
          <cell r="N1047">
            <v>0.24590797741301901</v>
          </cell>
          <cell r="O1047">
            <v>0.28014128336193567</v>
          </cell>
          <cell r="P1047">
            <v>0.21887765995028274</v>
          </cell>
          <cell r="Q1047">
            <v>0.24062418043535275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0.85270566521149926</v>
          </cell>
          <cell r="G1048">
            <v>0.81594078283556959</v>
          </cell>
          <cell r="H1048">
            <v>0.41339095919901592</v>
          </cell>
          <cell r="I1048">
            <v>0.74214842161016947</v>
          </cell>
          <cell r="J1048">
            <v>0.37236768036950979</v>
          </cell>
          <cell r="K1048">
            <v>0.58972469202127653</v>
          </cell>
          <cell r="L1048">
            <v>0.75625074037219064</v>
          </cell>
          <cell r="M1048">
            <v>0.9957857382089621</v>
          </cell>
          <cell r="N1048">
            <v>0.9728845499646892</v>
          </cell>
          <cell r="O1048">
            <v>0.95550586431565521</v>
          </cell>
          <cell r="P1048">
            <v>0.95573097776610649</v>
          </cell>
          <cell r="Q1048">
            <v>0.74171943792766371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0.52449835255470334</v>
          </cell>
          <cell r="G1049">
            <v>0.5854922311238373</v>
          </cell>
          <cell r="H1049">
            <v>0.50908829166184921</v>
          </cell>
          <cell r="I1049">
            <v>0.67222239750000001</v>
          </cell>
          <cell r="J1049">
            <v>0.72849768524079161</v>
          </cell>
          <cell r="K1049">
            <v>0.78544793728956219</v>
          </cell>
          <cell r="L1049">
            <v>0.66610431741182596</v>
          </cell>
          <cell r="M1049">
            <v>0.73495780560524748</v>
          </cell>
          <cell r="N1049">
            <v>0.73608145699625016</v>
          </cell>
          <cell r="O1049">
            <v>0.54751009455374378</v>
          </cell>
          <cell r="P1049">
            <v>0.58073609068773613</v>
          </cell>
          <cell r="Q1049">
            <v>0.58035494177202029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0.56040158536457574</v>
          </cell>
          <cell r="G1050">
            <v>0.53049181307885507</v>
          </cell>
          <cell r="H1050">
            <v>0.37712963792263349</v>
          </cell>
          <cell r="I1050">
            <v>0.53421509145066537</v>
          </cell>
          <cell r="J1050">
            <v>0.56692754680907176</v>
          </cell>
          <cell r="K1050">
            <v>0.86524270284799021</v>
          </cell>
          <cell r="L1050">
            <v>0.84803357425481973</v>
          </cell>
          <cell r="M1050">
            <v>0.81873325655295615</v>
          </cell>
          <cell r="N1050">
            <v>0.81036183321322508</v>
          </cell>
          <cell r="O1050">
            <v>0.80218938649519578</v>
          </cell>
          <cell r="P1050">
            <v>0.60875740979666493</v>
          </cell>
          <cell r="Q1050">
            <v>0.61451884772355547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8.0973427355687605E-2</v>
          </cell>
          <cell r="G1051">
            <v>8.49092443488529E-2</v>
          </cell>
          <cell r="H1051">
            <v>5.2825743323103046E-2</v>
          </cell>
          <cell r="I1051">
            <v>6.5738705296896086E-2</v>
          </cell>
          <cell r="J1051">
            <v>5.9384791051760914E-2</v>
          </cell>
          <cell r="K1051">
            <v>7.361507894118309E-2</v>
          </cell>
          <cell r="L1051">
            <v>0.17022180915447738</v>
          </cell>
          <cell r="M1051">
            <v>0.10562032193635452</v>
          </cell>
          <cell r="N1051">
            <v>6.3865903322087275E-2</v>
          </cell>
          <cell r="O1051">
            <v>0.13088815832462672</v>
          </cell>
          <cell r="P1051">
            <v>8.9191215809154303E-2</v>
          </cell>
          <cell r="Q1051">
            <v>0.13531794911464456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0.40424969473870054</v>
          </cell>
          <cell r="L1059">
            <v>0.65420183784779173</v>
          </cell>
          <cell r="M1059">
            <v>0.55365033675429798</v>
          </cell>
          <cell r="N1059">
            <v>0.40187634642576897</v>
          </cell>
          <cell r="O1059">
            <v>0.55474671362994343</v>
          </cell>
          <cell r="P1059">
            <v>0.45280678677416825</v>
          </cell>
          <cell r="Q1059">
            <v>0.48406553038621591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0.27541183298022603</v>
          </cell>
          <cell r="L1060">
            <v>0.54245598419749708</v>
          </cell>
          <cell r="M1060">
            <v>0.41482648229907049</v>
          </cell>
          <cell r="N1060">
            <v>0.27792246202919024</v>
          </cell>
          <cell r="O1060">
            <v>0.43918195480225986</v>
          </cell>
          <cell r="P1060">
            <v>0.33038709171767111</v>
          </cell>
          <cell r="Q1060">
            <v>0.38648663793967558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7"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0</v>
          </cell>
          <cell r="DJ1067">
            <v>0</v>
          </cell>
          <cell r="DK1067">
            <v>0</v>
          </cell>
          <cell r="DL1067">
            <v>0</v>
          </cell>
          <cell r="DM1067">
            <v>0</v>
          </cell>
          <cell r="DN1067">
            <v>0</v>
          </cell>
          <cell r="DO1067">
            <v>0</v>
          </cell>
          <cell r="DP1067">
            <v>0</v>
          </cell>
          <cell r="DQ1067">
            <v>0</v>
          </cell>
          <cell r="DR1067">
            <v>0</v>
          </cell>
          <cell r="DS1067">
            <v>0</v>
          </cell>
          <cell r="DT1067">
            <v>0</v>
          </cell>
          <cell r="DU1067">
            <v>0</v>
          </cell>
          <cell r="DV1067">
            <v>0</v>
          </cell>
          <cell r="DW1067">
            <v>0</v>
          </cell>
          <cell r="DX1067">
            <v>0</v>
          </cell>
          <cell r="DY1067">
            <v>0</v>
          </cell>
          <cell r="DZ1067">
            <v>0</v>
          </cell>
          <cell r="EA1067">
            <v>0</v>
          </cell>
          <cell r="EB1067">
            <v>0</v>
          </cell>
          <cell r="EC1067">
            <v>0</v>
          </cell>
          <cell r="ED1067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</row>
        <row r="1076"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</row>
        <row r="1077"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</row>
        <row r="1078"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</row>
        <row r="1079"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</row>
        <row r="1080"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0"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  <cell r="BZ1100">
            <v>0</v>
          </cell>
          <cell r="CA1100">
            <v>0</v>
          </cell>
          <cell r="CB1100">
            <v>0</v>
          </cell>
          <cell r="CC1100">
            <v>0</v>
          </cell>
          <cell r="CD1100">
            <v>0</v>
          </cell>
          <cell r="CE1100">
            <v>0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DI1100">
            <v>0</v>
          </cell>
          <cell r="DJ1100">
            <v>0</v>
          </cell>
          <cell r="DK1100">
            <v>0</v>
          </cell>
          <cell r="DL1100">
            <v>0</v>
          </cell>
          <cell r="DM1100">
            <v>0</v>
          </cell>
          <cell r="DN1100">
            <v>0</v>
          </cell>
          <cell r="DO1100">
            <v>0</v>
          </cell>
          <cell r="DP1100">
            <v>0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</row>
        <row r="1101"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</row>
        <row r="1113">
          <cell r="F1113" t="e">
            <v>#DIV/0!</v>
          </cell>
          <cell r="G1113" t="e">
            <v>#DIV/0!</v>
          </cell>
          <cell r="H1113" t="e">
            <v>#DIV/0!</v>
          </cell>
          <cell r="I1113" t="e">
            <v>#DIV/0!</v>
          </cell>
          <cell r="J1113" t="e">
            <v>#DIV/0!</v>
          </cell>
          <cell r="K1113" t="e">
            <v>#DIV/0!</v>
          </cell>
          <cell r="L1113" t="e">
            <v>#DIV/0!</v>
          </cell>
          <cell r="M1113" t="e">
            <v>#DIV/0!</v>
          </cell>
          <cell r="N1113" t="e">
            <v>#DIV/0!</v>
          </cell>
          <cell r="O1113" t="e">
            <v>#DIV/0!</v>
          </cell>
          <cell r="P1113" t="e">
            <v>#DIV/0!</v>
          </cell>
          <cell r="Q1113" t="e">
            <v>#DIV/0!</v>
          </cell>
          <cell r="R1113" t="e">
            <v>#DIV/0!</v>
          </cell>
          <cell r="S1113" t="e">
            <v>#DIV/0!</v>
          </cell>
          <cell r="T1113" t="e">
            <v>#DIV/0!</v>
          </cell>
          <cell r="U1113" t="e">
            <v>#DIV/0!</v>
          </cell>
          <cell r="V1113" t="e">
            <v>#DIV/0!</v>
          </cell>
          <cell r="W1113" t="e">
            <v>#DIV/0!</v>
          </cell>
          <cell r="X1113" t="e">
            <v>#DIV/0!</v>
          </cell>
          <cell r="Y1113" t="e">
            <v>#DIV/0!</v>
          </cell>
          <cell r="Z1113" t="e">
            <v>#DIV/0!</v>
          </cell>
          <cell r="AA1113" t="e">
            <v>#DIV/0!</v>
          </cell>
          <cell r="AB1113" t="e">
            <v>#DIV/0!</v>
          </cell>
          <cell r="AC1113" t="e">
            <v>#DIV/0!</v>
          </cell>
          <cell r="AD1113" t="e">
            <v>#DIV/0!</v>
          </cell>
          <cell r="AE1113" t="e">
            <v>#DIV/0!</v>
          </cell>
          <cell r="AF1113" t="e">
            <v>#DIV/0!</v>
          </cell>
          <cell r="AG1113" t="e">
            <v>#DIV/0!</v>
          </cell>
          <cell r="AH1113" t="e">
            <v>#DIV/0!</v>
          </cell>
          <cell r="AI1113" t="e">
            <v>#DIV/0!</v>
          </cell>
          <cell r="AJ1113" t="e">
            <v>#DIV/0!</v>
          </cell>
          <cell r="AK1113" t="e">
            <v>#DIV/0!</v>
          </cell>
          <cell r="AL1113" t="e">
            <v>#DIV/0!</v>
          </cell>
          <cell r="AM1113" t="e">
            <v>#DIV/0!</v>
          </cell>
          <cell r="AN1113" t="e">
            <v>#DIV/0!</v>
          </cell>
          <cell r="AO1113" t="e">
            <v>#DIV/0!</v>
          </cell>
          <cell r="AP1113" t="e">
            <v>#DIV/0!</v>
          </cell>
          <cell r="AQ1113" t="e">
            <v>#DIV/0!</v>
          </cell>
          <cell r="AR1113" t="e">
            <v>#DIV/0!</v>
          </cell>
          <cell r="AS1113" t="e">
            <v>#DIV/0!</v>
          </cell>
          <cell r="AT1113" t="e">
            <v>#DIV/0!</v>
          </cell>
          <cell r="AU1113" t="e">
            <v>#DIV/0!</v>
          </cell>
          <cell r="AV1113" t="e">
            <v>#DIV/0!</v>
          </cell>
          <cell r="AW1113" t="e">
            <v>#DIV/0!</v>
          </cell>
          <cell r="AX1113" t="e">
            <v>#DIV/0!</v>
          </cell>
          <cell r="AY1113" t="e">
            <v>#DIV/0!</v>
          </cell>
          <cell r="AZ1113" t="e">
            <v>#DIV/0!</v>
          </cell>
          <cell r="BA1113" t="e">
            <v>#DIV/0!</v>
          </cell>
          <cell r="BB1113" t="e">
            <v>#DIV/0!</v>
          </cell>
          <cell r="BC1113" t="e">
            <v>#DIV/0!</v>
          </cell>
          <cell r="BD1113" t="e">
            <v>#DIV/0!</v>
          </cell>
          <cell r="BE1113" t="e">
            <v>#DIV/0!</v>
          </cell>
          <cell r="BF1113" t="e">
            <v>#DIV/0!</v>
          </cell>
          <cell r="BG1113" t="e">
            <v>#DIV/0!</v>
          </cell>
          <cell r="BH1113" t="e">
            <v>#DIV/0!</v>
          </cell>
          <cell r="BI1113" t="e">
            <v>#DIV/0!</v>
          </cell>
          <cell r="BJ1113" t="e">
            <v>#DIV/0!</v>
          </cell>
          <cell r="BK1113" t="e">
            <v>#DIV/0!</v>
          </cell>
          <cell r="BL1113" t="e">
            <v>#DIV/0!</v>
          </cell>
          <cell r="BM1113" t="e">
            <v>#DIV/0!</v>
          </cell>
          <cell r="BN1113" t="e">
            <v>#DIV/0!</v>
          </cell>
          <cell r="BO1113" t="e">
            <v>#DIV/0!</v>
          </cell>
          <cell r="BP1113" t="e">
            <v>#DIV/0!</v>
          </cell>
          <cell r="BQ1113" t="e">
            <v>#DIV/0!</v>
          </cell>
          <cell r="BR1113" t="e">
            <v>#DIV/0!</v>
          </cell>
          <cell r="BS1113" t="e">
            <v>#DIV/0!</v>
          </cell>
          <cell r="BT1113" t="e">
            <v>#DIV/0!</v>
          </cell>
          <cell r="BU1113" t="e">
            <v>#DIV/0!</v>
          </cell>
          <cell r="BV1113" t="e">
            <v>#DIV/0!</v>
          </cell>
          <cell r="BW1113" t="e">
            <v>#DIV/0!</v>
          </cell>
          <cell r="BX1113" t="e">
            <v>#DIV/0!</v>
          </cell>
          <cell r="BY1113" t="e">
            <v>#DIV/0!</v>
          </cell>
          <cell r="BZ1113" t="e">
            <v>#DIV/0!</v>
          </cell>
          <cell r="CA1113" t="e">
            <v>#DIV/0!</v>
          </cell>
          <cell r="CB1113" t="e">
            <v>#DIV/0!</v>
          </cell>
          <cell r="CC1113" t="e">
            <v>#DIV/0!</v>
          </cell>
          <cell r="CD1113" t="e">
            <v>#DIV/0!</v>
          </cell>
          <cell r="CE1113" t="e">
            <v>#DIV/0!</v>
          </cell>
          <cell r="CF1113" t="e">
            <v>#DIV/0!</v>
          </cell>
          <cell r="CG1113" t="e">
            <v>#DIV/0!</v>
          </cell>
          <cell r="CH1113" t="e">
            <v>#DIV/0!</v>
          </cell>
          <cell r="CI1113" t="e">
            <v>#DIV/0!</v>
          </cell>
          <cell r="CJ1113" t="e">
            <v>#DIV/0!</v>
          </cell>
          <cell r="CK1113" t="e">
            <v>#DIV/0!</v>
          </cell>
          <cell r="CL1113" t="e">
            <v>#DIV/0!</v>
          </cell>
          <cell r="CM1113" t="e">
            <v>#DIV/0!</v>
          </cell>
          <cell r="CN1113" t="e">
            <v>#DIV/0!</v>
          </cell>
          <cell r="CO1113" t="e">
            <v>#DIV/0!</v>
          </cell>
          <cell r="CP1113" t="e">
            <v>#DIV/0!</v>
          </cell>
          <cell r="CQ1113" t="e">
            <v>#DIV/0!</v>
          </cell>
          <cell r="CR1113" t="e">
            <v>#DIV/0!</v>
          </cell>
          <cell r="CS1113" t="e">
            <v>#DIV/0!</v>
          </cell>
          <cell r="CT1113" t="e">
            <v>#DIV/0!</v>
          </cell>
          <cell r="CU1113" t="e">
            <v>#DIV/0!</v>
          </cell>
          <cell r="CV1113" t="e">
            <v>#DIV/0!</v>
          </cell>
          <cell r="CW1113" t="e">
            <v>#DIV/0!</v>
          </cell>
          <cell r="CX1113" t="e">
            <v>#DIV/0!</v>
          </cell>
          <cell r="CY1113" t="e">
            <v>#DIV/0!</v>
          </cell>
          <cell r="CZ1113" t="e">
            <v>#DIV/0!</v>
          </cell>
          <cell r="DA1113" t="e">
            <v>#DIV/0!</v>
          </cell>
          <cell r="DB1113" t="e">
            <v>#DIV/0!</v>
          </cell>
          <cell r="DC1113" t="e">
            <v>#DIV/0!</v>
          </cell>
          <cell r="DD1113" t="e">
            <v>#DIV/0!</v>
          </cell>
          <cell r="DE1113" t="e">
            <v>#DIV/0!</v>
          </cell>
          <cell r="DF1113" t="e">
            <v>#DIV/0!</v>
          </cell>
          <cell r="DG1113" t="e">
            <v>#DIV/0!</v>
          </cell>
          <cell r="DH1113" t="e">
            <v>#DIV/0!</v>
          </cell>
          <cell r="DI1113" t="e">
            <v>#DIV/0!</v>
          </cell>
          <cell r="DJ1113" t="e">
            <v>#DIV/0!</v>
          </cell>
          <cell r="DK1113" t="e">
            <v>#DIV/0!</v>
          </cell>
          <cell r="DL1113" t="e">
            <v>#DIV/0!</v>
          </cell>
          <cell r="DM1113" t="e">
            <v>#DIV/0!</v>
          </cell>
          <cell r="DN1113" t="e">
            <v>#DIV/0!</v>
          </cell>
          <cell r="DO1113" t="e">
            <v>#DIV/0!</v>
          </cell>
          <cell r="DP1113" t="e">
            <v>#DIV/0!</v>
          </cell>
          <cell r="DQ1113" t="e">
            <v>#DIV/0!</v>
          </cell>
          <cell r="DR1113" t="e">
            <v>#DIV/0!</v>
          </cell>
          <cell r="DS1113" t="e">
            <v>#DIV/0!</v>
          </cell>
          <cell r="DT1113" t="e">
            <v>#DIV/0!</v>
          </cell>
          <cell r="DU1113" t="e">
            <v>#DIV/0!</v>
          </cell>
          <cell r="DV1113" t="e">
            <v>#DIV/0!</v>
          </cell>
          <cell r="DW1113" t="e">
            <v>#DIV/0!</v>
          </cell>
          <cell r="DX1113" t="e">
            <v>#DIV/0!</v>
          </cell>
          <cell r="DY1113" t="e">
            <v>#DIV/0!</v>
          </cell>
          <cell r="DZ1113" t="e">
            <v>#DIV/0!</v>
          </cell>
          <cell r="EA1113" t="e">
            <v>#DIV/0!</v>
          </cell>
          <cell r="EB1113" t="e">
            <v>#DIV/0!</v>
          </cell>
          <cell r="EC1113" t="e">
            <v>#DIV/0!</v>
          </cell>
          <cell r="ED1113" t="e">
            <v>#DIV/0!</v>
          </cell>
        </row>
        <row r="1114"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</row>
        <row r="1116"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25"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</row>
        <row r="1126"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U1126">
            <v>0</v>
          </cell>
          <cell r="BV1126">
            <v>0</v>
          </cell>
          <cell r="BW1126">
            <v>0</v>
          </cell>
          <cell r="BX1126">
            <v>0</v>
          </cell>
          <cell r="BY1126">
            <v>0</v>
          </cell>
          <cell r="BZ1126">
            <v>0</v>
          </cell>
          <cell r="CA1126">
            <v>0</v>
          </cell>
          <cell r="CB1126">
            <v>0</v>
          </cell>
          <cell r="CC1126">
            <v>0</v>
          </cell>
          <cell r="CD1126">
            <v>0</v>
          </cell>
          <cell r="CE1126">
            <v>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>
            <v>0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>
            <v>0</v>
          </cell>
          <cell r="EA1126">
            <v>0</v>
          </cell>
          <cell r="EB1126">
            <v>0</v>
          </cell>
          <cell r="EC1126">
            <v>0</v>
          </cell>
          <cell r="ED1126">
            <v>0</v>
          </cell>
        </row>
        <row r="1129"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  <cell r="EE1129">
            <v>0</v>
          </cell>
        </row>
        <row r="1132"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</row>
        <row r="1134"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</row>
        <row r="1141"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</row>
        <row r="1145"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</row>
        <row r="1147"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</row>
        <row r="1149"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</row>
        <row r="1152">
          <cell r="F1152">
            <v>0</v>
          </cell>
          <cell r="G1152">
            <v>93.260803999999993</v>
          </cell>
          <cell r="H1152">
            <v>7993.8023960999999</v>
          </cell>
          <cell r="I1152">
            <v>2827.96260996</v>
          </cell>
          <cell r="J1152">
            <v>3953.4756904000001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739.78445299999998</v>
          </cell>
          <cell r="P1152">
            <v>354.57310699999999</v>
          </cell>
          <cell r="Q1152">
            <v>2102.3603223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</row>
        <row r="1153">
          <cell r="F1153">
            <v>68.096077380730605</v>
          </cell>
          <cell r="G1153">
            <v>45.309646173989961</v>
          </cell>
          <cell r="H1153">
            <v>6.5481624362752093</v>
          </cell>
          <cell r="I1153">
            <v>0</v>
          </cell>
          <cell r="J1153">
            <v>0</v>
          </cell>
          <cell r="K1153">
            <v>56.574875504509905</v>
          </cell>
          <cell r="L1153">
            <v>216.52778724248839</v>
          </cell>
          <cell r="M1153">
            <v>138.46312590536127</v>
          </cell>
          <cell r="N1153">
            <v>131.31651174516287</v>
          </cell>
          <cell r="O1153">
            <v>37.598240240470048</v>
          </cell>
          <cell r="P1153">
            <v>35.356649168671197</v>
          </cell>
          <cell r="Q1153">
            <v>75.193171940591483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</row>
        <row r="1154">
          <cell r="F1154">
            <v>0</v>
          </cell>
          <cell r="G1154">
            <v>4225.6140311418276</v>
          </cell>
          <cell r="H1154">
            <v>52344.716573148784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27814.593590058721</v>
          </cell>
          <cell r="P1154">
            <v>12536.516948844714</v>
          </cell>
          <cell r="Q1154">
            <v>158083.14119578124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</row>
        <row r="1156"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162.58096499999999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</row>
        <row r="1157">
          <cell r="F1157">
            <v>113.65182685716609</v>
          </cell>
          <cell r="G1157">
            <v>94.297673709758442</v>
          </cell>
          <cell r="H1157">
            <v>47.356997176169024</v>
          </cell>
          <cell r="I1157">
            <v>35.853432060510585</v>
          </cell>
          <cell r="J1157">
            <v>12.663199048249096</v>
          </cell>
          <cell r="K1157">
            <v>48.824588076375932</v>
          </cell>
          <cell r="L1157">
            <v>129.40413166171126</v>
          </cell>
          <cell r="M1157">
            <v>185.9207045549789</v>
          </cell>
          <cell r="N1157">
            <v>153.14967486467577</v>
          </cell>
          <cell r="O1157">
            <v>64.40174299772778</v>
          </cell>
          <cell r="P1157">
            <v>79.552462142522074</v>
          </cell>
          <cell r="Q1157">
            <v>111.64092859294233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2058.7951212514195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</row>
        <row r="1159">
          <cell r="F1159">
            <v>0</v>
          </cell>
          <cell r="G1159">
            <v>4225.6140311418276</v>
          </cell>
          <cell r="H1159">
            <v>52344.716573148784</v>
          </cell>
          <cell r="I1159">
            <v>0</v>
          </cell>
          <cell r="J1159">
            <v>2058.7951212514195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27814.593590058721</v>
          </cell>
          <cell r="P1159">
            <v>12536.516948844714</v>
          </cell>
          <cell r="Q1159">
            <v>158083.14119578124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</row>
        <row r="1168">
          <cell r="F1168">
            <v>0</v>
          </cell>
          <cell r="G1168">
            <v>4225.6140311418276</v>
          </cell>
          <cell r="H1168">
            <v>52344.716573148784</v>
          </cell>
          <cell r="I1168">
            <v>0</v>
          </cell>
          <cell r="J1168">
            <v>2058.7951212514195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27814.593590058721</v>
          </cell>
          <cell r="P1168">
            <v>12536.516948844714</v>
          </cell>
          <cell r="Q1168">
            <v>158083.14119578124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</row>
        <row r="1171">
          <cell r="R1171">
            <v>0</v>
          </cell>
          <cell r="AE1171">
            <v>0</v>
          </cell>
          <cell r="AR1171">
            <v>0</v>
          </cell>
          <cell r="BE1171">
            <v>0</v>
          </cell>
          <cell r="BR1171">
            <v>0</v>
          </cell>
          <cell r="CE1171">
            <v>0</v>
          </cell>
          <cell r="CR1171">
            <v>0</v>
          </cell>
          <cell r="DE1171">
            <v>0</v>
          </cell>
          <cell r="DR1171">
            <v>0</v>
          </cell>
        </row>
        <row r="1173"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</row>
        <row r="1174">
          <cell r="R1174">
            <v>0</v>
          </cell>
          <cell r="AE1174">
            <v>0</v>
          </cell>
          <cell r="AR1174">
            <v>0</v>
          </cell>
          <cell r="BE1174">
            <v>0</v>
          </cell>
          <cell r="BR1174">
            <v>0</v>
          </cell>
          <cell r="CE1174">
            <v>0</v>
          </cell>
          <cell r="CR1174">
            <v>0</v>
          </cell>
          <cell r="DE1174">
            <v>0</v>
          </cell>
          <cell r="DR1174">
            <v>0</v>
          </cell>
        </row>
        <row r="1175">
          <cell r="R1175">
            <v>0</v>
          </cell>
          <cell r="AE1175">
            <v>0</v>
          </cell>
          <cell r="AR1175">
            <v>0</v>
          </cell>
          <cell r="BE1175">
            <v>0</v>
          </cell>
          <cell r="BR1175">
            <v>0</v>
          </cell>
          <cell r="CE1175">
            <v>0</v>
          </cell>
          <cell r="CR1175">
            <v>0</v>
          </cell>
          <cell r="DE1175">
            <v>0</v>
          </cell>
          <cell r="DR1175">
            <v>0</v>
          </cell>
        </row>
        <row r="1176"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0</v>
          </cell>
          <cell r="BY1176">
            <v>0</v>
          </cell>
          <cell r="BZ1176">
            <v>0</v>
          </cell>
          <cell r="CA1176">
            <v>0</v>
          </cell>
          <cell r="CB1176">
            <v>0</v>
          </cell>
          <cell r="CC1176">
            <v>0</v>
          </cell>
          <cell r="CD1176">
            <v>0</v>
          </cell>
          <cell r="CE1176">
            <v>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</row>
        <row r="1177">
          <cell r="R1177">
            <v>0</v>
          </cell>
          <cell r="AE1177">
            <v>0</v>
          </cell>
          <cell r="AR1177">
            <v>0</v>
          </cell>
          <cell r="BE1177">
            <v>0</v>
          </cell>
          <cell r="BR1177">
            <v>0</v>
          </cell>
          <cell r="CE1177">
            <v>0</v>
          </cell>
          <cell r="CR1177">
            <v>0</v>
          </cell>
          <cell r="DE1177">
            <v>0</v>
          </cell>
          <cell r="DR1177">
            <v>0</v>
          </cell>
        </row>
        <row r="1178">
          <cell r="R1178">
            <v>0</v>
          </cell>
          <cell r="AE1178">
            <v>0</v>
          </cell>
          <cell r="AR1178">
            <v>0</v>
          </cell>
          <cell r="BE1178">
            <v>0</v>
          </cell>
          <cell r="BR1178">
            <v>0</v>
          </cell>
          <cell r="CE1178">
            <v>0</v>
          </cell>
          <cell r="CR1178">
            <v>0</v>
          </cell>
          <cell r="DE1178">
            <v>0</v>
          </cell>
          <cell r="DR1178">
            <v>0</v>
          </cell>
        </row>
        <row r="1179"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</row>
        <row r="1180">
          <cell r="R1180">
            <v>0</v>
          </cell>
          <cell r="AE1180">
            <v>0</v>
          </cell>
          <cell r="AR1180">
            <v>0</v>
          </cell>
          <cell r="BE1180">
            <v>0</v>
          </cell>
          <cell r="BR1180">
            <v>0</v>
          </cell>
          <cell r="CE1180">
            <v>0</v>
          </cell>
          <cell r="CR1180">
            <v>0</v>
          </cell>
          <cell r="DE1180">
            <v>0</v>
          </cell>
          <cell r="DR1180">
            <v>0</v>
          </cell>
        </row>
        <row r="1181">
          <cell r="R1181">
            <v>0</v>
          </cell>
          <cell r="AE1181">
            <v>0</v>
          </cell>
          <cell r="AR1181">
            <v>0</v>
          </cell>
          <cell r="BE1181">
            <v>0</v>
          </cell>
          <cell r="BR1181">
            <v>0</v>
          </cell>
          <cell r="CE1181">
            <v>0</v>
          </cell>
          <cell r="CR1181">
            <v>0</v>
          </cell>
          <cell r="DE1181">
            <v>0</v>
          </cell>
          <cell r="DR1181">
            <v>0</v>
          </cell>
        </row>
        <row r="1182"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</row>
        <row r="1186"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</row>
        <row r="1187"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</row>
        <row r="1189"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</row>
        <row r="1190"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</row>
        <row r="1191"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</row>
        <row r="1192"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</row>
        <row r="1193"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</row>
        <row r="1195"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</row>
        <row r="1198"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</row>
        <row r="1199"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</row>
        <row r="1200"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</row>
        <row r="1201"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</row>
        <row r="1202"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</row>
        <row r="1203"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</row>
        <row r="1204"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</row>
        <row r="1206"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</row>
        <row r="1209">
          <cell r="F1209">
            <v>139.93724586371283</v>
          </cell>
          <cell r="G1209">
            <v>117.04899645808737</v>
          </cell>
          <cell r="H1209">
            <v>76.043104720833313</v>
          </cell>
          <cell r="I1209">
            <v>79.39182692307692</v>
          </cell>
          <cell r="J1209">
            <v>64.726337223250923</v>
          </cell>
          <cell r="K1209">
            <v>77.058216582539544</v>
          </cell>
          <cell r="L1209">
            <v>169.45508670232414</v>
          </cell>
          <cell r="M1209">
            <v>209.5976720569453</v>
          </cell>
          <cell r="N1209">
            <v>174.26769491245457</v>
          </cell>
          <cell r="O1209">
            <v>100.72034908770277</v>
          </cell>
          <cell r="P1209">
            <v>116.6295321637427</v>
          </cell>
          <cell r="Q1209">
            <v>155.98446443172526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</row>
        <row r="1210">
          <cell r="F1210">
            <v>86.582184170629901</v>
          </cell>
          <cell r="G1210">
            <v>74.482162798920569</v>
          </cell>
          <cell r="H1210">
            <v>52.015736321819588</v>
          </cell>
          <cell r="I1210">
            <v>49.224349908546472</v>
          </cell>
          <cell r="J1210">
            <v>47.584009628557858</v>
          </cell>
          <cell r="K1210">
            <v>80.212642796276157</v>
          </cell>
          <cell r="L1210">
            <v>168.95966714583096</v>
          </cell>
          <cell r="M1210">
            <v>187.69277143831886</v>
          </cell>
          <cell r="N1210">
            <v>148.32738382301068</v>
          </cell>
          <cell r="O1210">
            <v>52.985569400739656</v>
          </cell>
          <cell r="P1210">
            <v>58.110957652519097</v>
          </cell>
          <cell r="Q1210">
            <v>89.499258193305167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</row>
        <row r="1211">
          <cell r="F1211">
            <v>98.903851698301452</v>
          </cell>
          <cell r="G1211">
            <v>85.270756172271021</v>
          </cell>
          <cell r="H1211">
            <v>54.642242933101024</v>
          </cell>
          <cell r="I1211">
            <v>58.928371882028323</v>
          </cell>
          <cell r="J1211">
            <v>43.412889557860552</v>
          </cell>
          <cell r="K1211">
            <v>47.683159609010147</v>
          </cell>
          <cell r="L1211">
            <v>129.30073954880115</v>
          </cell>
          <cell r="M1211">
            <v>87.744796177838936</v>
          </cell>
          <cell r="N1211">
            <v>68.900858486586188</v>
          </cell>
          <cell r="O1211">
            <v>58.800414998739107</v>
          </cell>
          <cell r="P1211">
            <v>72.239610093280191</v>
          </cell>
          <cell r="Q1211">
            <v>107.19121565110925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</row>
        <row r="1212">
          <cell r="F1212">
            <v>88.657965983190252</v>
          </cell>
          <cell r="G1212">
            <v>76.249497889159457</v>
          </cell>
          <cell r="H1212">
            <v>49.379814750150139</v>
          </cell>
          <cell r="I1212">
            <v>49.376886539857423</v>
          </cell>
          <cell r="J1212">
            <v>45.895274348163568</v>
          </cell>
          <cell r="K1212">
            <v>78.059535203954951</v>
          </cell>
          <cell r="L1212">
            <v>160.10815835018624</v>
          </cell>
          <cell r="M1212">
            <v>174.99658744045101</v>
          </cell>
          <cell r="N1212">
            <v>135.76238615878768</v>
          </cell>
          <cell r="O1212">
            <v>54.476134378532322</v>
          </cell>
          <cell r="P1212">
            <v>60.910971994419263</v>
          </cell>
          <cell r="Q1212">
            <v>92.801926248765724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</row>
        <row r="1213">
          <cell r="F1213">
            <v>88.196677385445071</v>
          </cell>
          <cell r="G1213">
            <v>77.723255482515768</v>
          </cell>
          <cell r="H1213">
            <v>59.042536422133715</v>
          </cell>
          <cell r="I1213">
            <v>51.947113478396808</v>
          </cell>
          <cell r="J1213">
            <v>52.933362372866206</v>
          </cell>
          <cell r="K1213">
            <v>77.009643233368749</v>
          </cell>
          <cell r="L1213">
            <v>130.13949213187786</v>
          </cell>
          <cell r="M1213">
            <v>151.31537881836229</v>
          </cell>
          <cell r="N1213">
            <v>124.0764906180824</v>
          </cell>
          <cell r="O1213">
            <v>54.811819535652781</v>
          </cell>
          <cell r="P1213">
            <v>61.400266678935061</v>
          </cell>
          <cell r="Q1213">
            <v>92.500078265724071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</row>
        <row r="1214"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</row>
        <row r="1215">
          <cell r="F1215">
            <v>86.755472259277056</v>
          </cell>
          <cell r="G1215">
            <v>73.803926307448492</v>
          </cell>
          <cell r="H1215">
            <v>45.501215711854073</v>
          </cell>
          <cell r="I1215">
            <v>45.052812669213012</v>
          </cell>
          <cell r="J1215">
            <v>33.129592291704874</v>
          </cell>
          <cell r="K1215">
            <v>43.114419475655431</v>
          </cell>
          <cell r="L1215">
            <v>90.610163509769635</v>
          </cell>
          <cell r="M1215">
            <v>114.39435289031698</v>
          </cell>
          <cell r="N1215">
            <v>88.460719754977035</v>
          </cell>
          <cell r="O1215">
            <v>53.375993690851736</v>
          </cell>
          <cell r="P1215">
            <v>63.606011955593509</v>
          </cell>
          <cell r="Q1215">
            <v>87.678219944082016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</row>
        <row r="1217">
          <cell r="F1217">
            <v>97.868163906160021</v>
          </cell>
          <cell r="G1217">
            <v>83.857780492063057</v>
          </cell>
          <cell r="H1217">
            <v>56.778337235346932</v>
          </cell>
          <cell r="I1217">
            <v>56.677315627653179</v>
          </cell>
          <cell r="J1217">
            <v>50.278829789355058</v>
          </cell>
          <cell r="K1217">
            <v>74.329851724255292</v>
          </cell>
          <cell r="L1217">
            <v>146.79355008709308</v>
          </cell>
          <cell r="M1217">
            <v>168.88377418176975</v>
          </cell>
          <cell r="N1217">
            <v>138.05532737012297</v>
          </cell>
          <cell r="O1217">
            <v>65.2126929691333</v>
          </cell>
          <cell r="P1217">
            <v>72.85570076034989</v>
          </cell>
          <cell r="Q1217">
            <v>107.51264763457601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</row>
        <row r="1219">
          <cell r="F1219">
            <v>97.868163906160021</v>
          </cell>
          <cell r="G1219">
            <v>83.857780492063057</v>
          </cell>
          <cell r="H1219">
            <v>56.778337235346932</v>
          </cell>
          <cell r="I1219">
            <v>56.677315627653179</v>
          </cell>
          <cell r="J1219">
            <v>50.278829789355058</v>
          </cell>
          <cell r="K1219">
            <v>74.329851724255292</v>
          </cell>
          <cell r="L1219">
            <v>146.79355008709308</v>
          </cell>
          <cell r="M1219">
            <v>168.88377418176975</v>
          </cell>
          <cell r="N1219">
            <v>138.05532737012297</v>
          </cell>
          <cell r="O1219">
            <v>65.2126929691333</v>
          </cell>
          <cell r="P1219">
            <v>72.85570076034989</v>
          </cell>
          <cell r="Q1219">
            <v>107.51264763457601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</row>
        <row r="1223"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T1223">
            <v>0</v>
          </cell>
          <cell r="BU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  <cell r="BZ1223">
            <v>0</v>
          </cell>
          <cell r="CA1223">
            <v>0</v>
          </cell>
          <cell r="CB1223">
            <v>0</v>
          </cell>
          <cell r="CC1223">
            <v>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0</v>
          </cell>
          <cell r="DE1223">
            <v>0</v>
          </cell>
          <cell r="DF1223">
            <v>0</v>
          </cell>
          <cell r="DG1223">
            <v>0</v>
          </cell>
          <cell r="DH1223">
            <v>0</v>
          </cell>
          <cell r="DI1223">
            <v>0</v>
          </cell>
          <cell r="DJ1223">
            <v>0</v>
          </cell>
          <cell r="DK1223">
            <v>0</v>
          </cell>
          <cell r="DL1223">
            <v>0</v>
          </cell>
          <cell r="DM1223">
            <v>0</v>
          </cell>
          <cell r="DN1223">
            <v>0</v>
          </cell>
          <cell r="DO1223">
            <v>0</v>
          </cell>
          <cell r="DP1223">
            <v>0</v>
          </cell>
          <cell r="DQ1223">
            <v>0</v>
          </cell>
          <cell r="DR1223">
            <v>0</v>
          </cell>
          <cell r="DS1223">
            <v>0</v>
          </cell>
          <cell r="DT1223">
            <v>0</v>
          </cell>
          <cell r="DU1223">
            <v>0</v>
          </cell>
          <cell r="DV1223">
            <v>0</v>
          </cell>
          <cell r="DW1223">
            <v>0</v>
          </cell>
          <cell r="DX1223">
            <v>0</v>
          </cell>
          <cell r="DY1223">
            <v>0</v>
          </cell>
          <cell r="DZ1223">
            <v>0</v>
          </cell>
          <cell r="EA1223">
            <v>0</v>
          </cell>
          <cell r="EB1223">
            <v>0</v>
          </cell>
          <cell r="EC1223">
            <v>0</v>
          </cell>
          <cell r="ED1223">
            <v>0</v>
          </cell>
        </row>
        <row r="1224"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  <cell r="BQ1224">
            <v>0</v>
          </cell>
          <cell r="BR1224">
            <v>0</v>
          </cell>
          <cell r="BS1224">
            <v>0</v>
          </cell>
          <cell r="BT1224">
            <v>0</v>
          </cell>
          <cell r="BU1224">
            <v>0</v>
          </cell>
          <cell r="BV1224">
            <v>0</v>
          </cell>
          <cell r="BW1224">
            <v>0</v>
          </cell>
          <cell r="BX1224">
            <v>0</v>
          </cell>
          <cell r="BY1224">
            <v>0</v>
          </cell>
          <cell r="BZ1224">
            <v>0</v>
          </cell>
          <cell r="CA1224">
            <v>0</v>
          </cell>
          <cell r="CB1224">
            <v>0</v>
          </cell>
          <cell r="CC1224">
            <v>0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DI1224">
            <v>0</v>
          </cell>
          <cell r="DJ1224">
            <v>0</v>
          </cell>
          <cell r="DK1224">
            <v>0</v>
          </cell>
          <cell r="DL1224">
            <v>0</v>
          </cell>
          <cell r="DM1224">
            <v>0</v>
          </cell>
          <cell r="DN1224">
            <v>0</v>
          </cell>
          <cell r="DO1224">
            <v>0</v>
          </cell>
          <cell r="DP1224">
            <v>0</v>
          </cell>
          <cell r="DQ1224">
            <v>0</v>
          </cell>
          <cell r="DR1224">
            <v>0</v>
          </cell>
          <cell r="DS1224">
            <v>0</v>
          </cell>
          <cell r="DT1224">
            <v>0</v>
          </cell>
          <cell r="DU1224">
            <v>0</v>
          </cell>
          <cell r="DV1224">
            <v>0</v>
          </cell>
          <cell r="DW1224">
            <v>0</v>
          </cell>
          <cell r="DX1224">
            <v>0</v>
          </cell>
          <cell r="DY1224">
            <v>0</v>
          </cell>
          <cell r="DZ1224">
            <v>0</v>
          </cell>
          <cell r="EA1224">
            <v>0</v>
          </cell>
          <cell r="EB1224">
            <v>0</v>
          </cell>
          <cell r="EC1224">
            <v>0</v>
          </cell>
          <cell r="ED1224">
            <v>0</v>
          </cell>
        </row>
        <row r="1225"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0</v>
          </cell>
          <cell r="DG1225">
            <v>0</v>
          </cell>
          <cell r="DH1225">
            <v>0</v>
          </cell>
          <cell r="DI1225">
            <v>0</v>
          </cell>
          <cell r="DJ1225">
            <v>0</v>
          </cell>
          <cell r="DK1225">
            <v>0</v>
          </cell>
          <cell r="DL1225">
            <v>0</v>
          </cell>
          <cell r="DM1225">
            <v>0</v>
          </cell>
          <cell r="DN1225">
            <v>0</v>
          </cell>
          <cell r="DO1225">
            <v>0</v>
          </cell>
          <cell r="DP1225">
            <v>0</v>
          </cell>
          <cell r="DQ1225">
            <v>0</v>
          </cell>
          <cell r="DR1225">
            <v>0</v>
          </cell>
          <cell r="DS1225">
            <v>0</v>
          </cell>
          <cell r="DT1225">
            <v>0</v>
          </cell>
          <cell r="DU1225">
            <v>0</v>
          </cell>
          <cell r="DV1225">
            <v>0</v>
          </cell>
          <cell r="DW1225">
            <v>0</v>
          </cell>
          <cell r="DX1225">
            <v>0</v>
          </cell>
          <cell r="DY1225">
            <v>0</v>
          </cell>
          <cell r="DZ1225">
            <v>0</v>
          </cell>
          <cell r="EA1225">
            <v>0</v>
          </cell>
          <cell r="EB1225">
            <v>0</v>
          </cell>
          <cell r="EC1225">
            <v>0</v>
          </cell>
          <cell r="ED1225">
            <v>0</v>
          </cell>
        </row>
        <row r="1226"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0</v>
          </cell>
          <cell r="DF1226">
            <v>0</v>
          </cell>
          <cell r="DG1226">
            <v>0</v>
          </cell>
          <cell r="DH1226">
            <v>0</v>
          </cell>
          <cell r="DI1226">
            <v>0</v>
          </cell>
          <cell r="DJ1226">
            <v>0</v>
          </cell>
          <cell r="DK1226">
            <v>0</v>
          </cell>
          <cell r="DL1226">
            <v>0</v>
          </cell>
          <cell r="DM1226">
            <v>0</v>
          </cell>
          <cell r="DN1226">
            <v>0</v>
          </cell>
          <cell r="DO1226">
            <v>0</v>
          </cell>
          <cell r="DP1226">
            <v>0</v>
          </cell>
          <cell r="DQ1226">
            <v>0</v>
          </cell>
          <cell r="DR1226">
            <v>0</v>
          </cell>
          <cell r="DS1226">
            <v>0</v>
          </cell>
          <cell r="DT1226">
            <v>0</v>
          </cell>
          <cell r="DU1226">
            <v>0</v>
          </cell>
          <cell r="DV1226">
            <v>0</v>
          </cell>
          <cell r="DW1226">
            <v>0</v>
          </cell>
          <cell r="DX1226">
            <v>0</v>
          </cell>
          <cell r="DY1226">
            <v>0</v>
          </cell>
          <cell r="DZ1226">
            <v>0</v>
          </cell>
          <cell r="EA1226">
            <v>0</v>
          </cell>
          <cell r="EB1226">
            <v>0</v>
          </cell>
          <cell r="EC1226">
            <v>0</v>
          </cell>
          <cell r="ED1226">
            <v>0</v>
          </cell>
        </row>
        <row r="1227"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  <cell r="DB1227">
            <v>0</v>
          </cell>
          <cell r="DC1227">
            <v>0</v>
          </cell>
          <cell r="DD1227">
            <v>0</v>
          </cell>
          <cell r="DE1227">
            <v>0</v>
          </cell>
          <cell r="DF1227">
            <v>0</v>
          </cell>
          <cell r="DG1227">
            <v>0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  <cell r="DL1227">
            <v>0</v>
          </cell>
          <cell r="DM1227">
            <v>0</v>
          </cell>
          <cell r="DN1227">
            <v>0</v>
          </cell>
          <cell r="DO1227">
            <v>0</v>
          </cell>
          <cell r="DP1227">
            <v>0</v>
          </cell>
          <cell r="DQ1227">
            <v>0</v>
          </cell>
          <cell r="DR1227">
            <v>0</v>
          </cell>
          <cell r="DS1227">
            <v>0</v>
          </cell>
          <cell r="DT1227">
            <v>0</v>
          </cell>
          <cell r="DU1227">
            <v>0</v>
          </cell>
          <cell r="DV1227">
            <v>0</v>
          </cell>
          <cell r="DW1227">
            <v>0</v>
          </cell>
          <cell r="DX1227">
            <v>0</v>
          </cell>
          <cell r="DY1227">
            <v>0</v>
          </cell>
          <cell r="DZ1227">
            <v>0</v>
          </cell>
          <cell r="EA1227">
            <v>0</v>
          </cell>
          <cell r="EB1227">
            <v>0</v>
          </cell>
          <cell r="EC1227">
            <v>0</v>
          </cell>
          <cell r="ED1227">
            <v>0</v>
          </cell>
        </row>
        <row r="1228"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>
            <v>0</v>
          </cell>
          <cell r="BQ1228">
            <v>0</v>
          </cell>
          <cell r="BR1228">
            <v>0</v>
          </cell>
          <cell r="BS1228">
            <v>0</v>
          </cell>
          <cell r="BT1228">
            <v>0</v>
          </cell>
          <cell r="BU1228">
            <v>0</v>
          </cell>
          <cell r="BV1228">
            <v>0</v>
          </cell>
          <cell r="BW1228">
            <v>0</v>
          </cell>
          <cell r="BX1228">
            <v>0</v>
          </cell>
          <cell r="BY1228">
            <v>0</v>
          </cell>
          <cell r="BZ1228">
            <v>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DI1228">
            <v>0</v>
          </cell>
          <cell r="DJ1228">
            <v>0</v>
          </cell>
          <cell r="DK1228">
            <v>0</v>
          </cell>
          <cell r="DL1228">
            <v>0</v>
          </cell>
          <cell r="DM1228">
            <v>0</v>
          </cell>
          <cell r="DN1228">
            <v>0</v>
          </cell>
          <cell r="DO1228">
            <v>0</v>
          </cell>
          <cell r="DP1228">
            <v>0</v>
          </cell>
          <cell r="DQ1228">
            <v>0</v>
          </cell>
          <cell r="DR1228">
            <v>0</v>
          </cell>
          <cell r="DS1228">
            <v>0</v>
          </cell>
          <cell r="DT1228">
            <v>0</v>
          </cell>
          <cell r="DU1228">
            <v>0</v>
          </cell>
          <cell r="DV1228">
            <v>0</v>
          </cell>
          <cell r="DW1228">
            <v>0</v>
          </cell>
          <cell r="DX1228">
            <v>0</v>
          </cell>
          <cell r="DY1228">
            <v>0</v>
          </cell>
          <cell r="DZ1228">
            <v>0</v>
          </cell>
          <cell r="EA1228">
            <v>0</v>
          </cell>
          <cell r="EB1228">
            <v>0</v>
          </cell>
          <cell r="EC1228">
            <v>0</v>
          </cell>
          <cell r="ED1228">
            <v>0</v>
          </cell>
        </row>
        <row r="1229"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0</v>
          </cell>
          <cell r="DH1229">
            <v>0</v>
          </cell>
          <cell r="DI1229">
            <v>0</v>
          </cell>
          <cell r="DJ1229">
            <v>0</v>
          </cell>
          <cell r="DK1229">
            <v>0</v>
          </cell>
          <cell r="DL1229">
            <v>0</v>
          </cell>
          <cell r="DM1229">
            <v>0</v>
          </cell>
          <cell r="DN1229">
            <v>0</v>
          </cell>
          <cell r="DO1229">
            <v>0</v>
          </cell>
          <cell r="DP1229">
            <v>0</v>
          </cell>
          <cell r="DQ1229">
            <v>0</v>
          </cell>
          <cell r="DR1229">
            <v>0</v>
          </cell>
          <cell r="DS1229">
            <v>0</v>
          </cell>
          <cell r="DT1229">
            <v>0</v>
          </cell>
          <cell r="DU1229">
            <v>0</v>
          </cell>
          <cell r="DV1229">
            <v>0</v>
          </cell>
          <cell r="DW1229">
            <v>0</v>
          </cell>
          <cell r="DX1229">
            <v>0</v>
          </cell>
          <cell r="DY1229">
            <v>0</v>
          </cell>
          <cell r="DZ1229">
            <v>0</v>
          </cell>
          <cell r="EA1229">
            <v>0</v>
          </cell>
          <cell r="EB1229">
            <v>0</v>
          </cell>
          <cell r="EC1229">
            <v>0</v>
          </cell>
          <cell r="ED1229">
            <v>0</v>
          </cell>
        </row>
        <row r="1230"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0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0</v>
          </cell>
          <cell r="DG1230">
            <v>0</v>
          </cell>
          <cell r="DH1230">
            <v>0</v>
          </cell>
          <cell r="DI1230">
            <v>0</v>
          </cell>
          <cell r="DJ1230">
            <v>0</v>
          </cell>
          <cell r="DK1230">
            <v>0</v>
          </cell>
          <cell r="DL1230">
            <v>0</v>
          </cell>
          <cell r="DM1230">
            <v>0</v>
          </cell>
          <cell r="DN1230">
            <v>0</v>
          </cell>
          <cell r="DO1230">
            <v>0</v>
          </cell>
          <cell r="DP1230">
            <v>0</v>
          </cell>
          <cell r="DQ1230">
            <v>0</v>
          </cell>
          <cell r="DR1230">
            <v>0</v>
          </cell>
          <cell r="DS1230">
            <v>0</v>
          </cell>
          <cell r="DT1230">
            <v>0</v>
          </cell>
          <cell r="DU1230">
            <v>0</v>
          </cell>
          <cell r="DV1230">
            <v>0</v>
          </cell>
          <cell r="DW1230">
            <v>0</v>
          </cell>
          <cell r="DX1230">
            <v>0</v>
          </cell>
          <cell r="DY1230">
            <v>0</v>
          </cell>
          <cell r="DZ1230">
            <v>0</v>
          </cell>
          <cell r="EA1230">
            <v>0</v>
          </cell>
          <cell r="EB1230">
            <v>0</v>
          </cell>
          <cell r="EC1230">
            <v>0</v>
          </cell>
          <cell r="ED1230">
            <v>0</v>
          </cell>
        </row>
        <row r="1231"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0</v>
          </cell>
          <cell r="DH1231">
            <v>0</v>
          </cell>
          <cell r="DI1231">
            <v>0</v>
          </cell>
          <cell r="DJ1231">
            <v>0</v>
          </cell>
          <cell r="DK1231">
            <v>0</v>
          </cell>
          <cell r="DL1231">
            <v>0</v>
          </cell>
          <cell r="DM1231">
            <v>0</v>
          </cell>
          <cell r="DN1231">
            <v>0</v>
          </cell>
          <cell r="DO1231">
            <v>0</v>
          </cell>
          <cell r="DP1231">
            <v>0</v>
          </cell>
          <cell r="DQ1231">
            <v>0</v>
          </cell>
          <cell r="DR1231">
            <v>0</v>
          </cell>
          <cell r="DS1231">
            <v>0</v>
          </cell>
          <cell r="DT1231">
            <v>0</v>
          </cell>
          <cell r="DU1231">
            <v>0</v>
          </cell>
          <cell r="DV1231">
            <v>0</v>
          </cell>
          <cell r="DW1231">
            <v>0</v>
          </cell>
          <cell r="DX1231">
            <v>0</v>
          </cell>
          <cell r="DY1231">
            <v>0</v>
          </cell>
          <cell r="DZ1231">
            <v>0</v>
          </cell>
          <cell r="EA1231">
            <v>0</v>
          </cell>
          <cell r="EB1231">
            <v>0</v>
          </cell>
          <cell r="EC1231">
            <v>0</v>
          </cell>
          <cell r="ED1231">
            <v>0</v>
          </cell>
        </row>
        <row r="1232"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  <cell r="BQ1232">
            <v>0</v>
          </cell>
          <cell r="BR1232">
            <v>0</v>
          </cell>
          <cell r="BS1232">
            <v>0</v>
          </cell>
          <cell r="BT1232">
            <v>0</v>
          </cell>
          <cell r="BU1232">
            <v>0</v>
          </cell>
          <cell r="BV1232">
            <v>0</v>
          </cell>
          <cell r="BW1232">
            <v>0</v>
          </cell>
          <cell r="BX1232">
            <v>0</v>
          </cell>
          <cell r="BY1232">
            <v>0</v>
          </cell>
          <cell r="BZ1232">
            <v>0</v>
          </cell>
          <cell r="CA1232">
            <v>0</v>
          </cell>
          <cell r="CB1232">
            <v>0</v>
          </cell>
          <cell r="CC1232">
            <v>0</v>
          </cell>
          <cell r="CD1232">
            <v>0</v>
          </cell>
          <cell r="CE1232">
            <v>0</v>
          </cell>
          <cell r="CF1232">
            <v>0</v>
          </cell>
          <cell r="CG1232">
            <v>0</v>
          </cell>
          <cell r="CH1232">
            <v>0</v>
          </cell>
          <cell r="CI1232">
            <v>0</v>
          </cell>
          <cell r="CJ1232">
            <v>0</v>
          </cell>
          <cell r="CK1232">
            <v>0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0</v>
          </cell>
          <cell r="DC1232">
            <v>0</v>
          </cell>
          <cell r="DD1232">
            <v>0</v>
          </cell>
          <cell r="DE1232">
            <v>0</v>
          </cell>
          <cell r="DF1232">
            <v>0</v>
          </cell>
          <cell r="DG1232">
            <v>0</v>
          </cell>
          <cell r="DH1232">
            <v>0</v>
          </cell>
          <cell r="DI1232">
            <v>0</v>
          </cell>
          <cell r="DJ1232">
            <v>0</v>
          </cell>
          <cell r="DK1232">
            <v>0</v>
          </cell>
          <cell r="DL1232">
            <v>0</v>
          </cell>
          <cell r="DM1232">
            <v>0</v>
          </cell>
          <cell r="DN1232">
            <v>0</v>
          </cell>
          <cell r="DO1232">
            <v>0</v>
          </cell>
          <cell r="DP1232">
            <v>0</v>
          </cell>
          <cell r="DQ1232">
            <v>0</v>
          </cell>
          <cell r="DR1232">
            <v>0</v>
          </cell>
          <cell r="DS1232">
            <v>0</v>
          </cell>
          <cell r="DT1232">
            <v>0</v>
          </cell>
          <cell r="DU1232">
            <v>0</v>
          </cell>
          <cell r="DV1232">
            <v>0</v>
          </cell>
          <cell r="DW1232">
            <v>0</v>
          </cell>
          <cell r="DX1232">
            <v>0</v>
          </cell>
          <cell r="DY1232">
            <v>0</v>
          </cell>
          <cell r="DZ1232">
            <v>0</v>
          </cell>
          <cell r="EA1232">
            <v>0</v>
          </cell>
          <cell r="EB1232">
            <v>0</v>
          </cell>
          <cell r="EC1232">
            <v>0</v>
          </cell>
          <cell r="ED1232">
            <v>0</v>
          </cell>
        </row>
        <row r="1233"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  <cell r="BZ1233">
            <v>0</v>
          </cell>
          <cell r="CA1233">
            <v>0</v>
          </cell>
          <cell r="CB1233">
            <v>0</v>
          </cell>
          <cell r="CC1233">
            <v>0</v>
          </cell>
          <cell r="CD1233">
            <v>0</v>
          </cell>
          <cell r="CE1233">
            <v>0</v>
          </cell>
          <cell r="CF1233">
            <v>0</v>
          </cell>
          <cell r="CG1233">
            <v>0</v>
          </cell>
          <cell r="CH1233">
            <v>0</v>
          </cell>
          <cell r="CI1233">
            <v>0</v>
          </cell>
          <cell r="CJ1233">
            <v>0</v>
          </cell>
          <cell r="CK1233">
            <v>0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0</v>
          </cell>
          <cell r="DA1233">
            <v>0</v>
          </cell>
          <cell r="DB1233">
            <v>0</v>
          </cell>
          <cell r="DC1233">
            <v>0</v>
          </cell>
          <cell r="DD1233">
            <v>0</v>
          </cell>
          <cell r="DE1233">
            <v>0</v>
          </cell>
          <cell r="DF1233">
            <v>0</v>
          </cell>
          <cell r="DG1233">
            <v>0</v>
          </cell>
          <cell r="DH1233">
            <v>0</v>
          </cell>
          <cell r="DI1233">
            <v>0</v>
          </cell>
          <cell r="DJ1233">
            <v>0</v>
          </cell>
          <cell r="DK1233">
            <v>0</v>
          </cell>
          <cell r="DL1233">
            <v>0</v>
          </cell>
          <cell r="DM1233">
            <v>0</v>
          </cell>
          <cell r="DN1233">
            <v>0</v>
          </cell>
          <cell r="DO1233">
            <v>0</v>
          </cell>
          <cell r="DP1233">
            <v>0</v>
          </cell>
          <cell r="DQ1233">
            <v>0</v>
          </cell>
          <cell r="DR1233">
            <v>0</v>
          </cell>
          <cell r="DS1233">
            <v>0</v>
          </cell>
          <cell r="DT1233">
            <v>0</v>
          </cell>
          <cell r="DU1233">
            <v>0</v>
          </cell>
          <cell r="DV1233">
            <v>0</v>
          </cell>
          <cell r="DW1233">
            <v>0</v>
          </cell>
          <cell r="DX1233">
            <v>0</v>
          </cell>
          <cell r="DY1233">
            <v>0</v>
          </cell>
          <cell r="DZ1233">
            <v>0</v>
          </cell>
          <cell r="EA1233">
            <v>0</v>
          </cell>
          <cell r="EB1233">
            <v>0</v>
          </cell>
          <cell r="EC1233">
            <v>0</v>
          </cell>
          <cell r="ED1233">
            <v>0</v>
          </cell>
        </row>
        <row r="1234"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0</v>
          </cell>
          <cell r="DJ1234">
            <v>0</v>
          </cell>
          <cell r="DK1234">
            <v>0</v>
          </cell>
          <cell r="DL1234">
            <v>0</v>
          </cell>
          <cell r="DM1234">
            <v>0</v>
          </cell>
          <cell r="DN1234">
            <v>0</v>
          </cell>
          <cell r="DO1234">
            <v>0</v>
          </cell>
          <cell r="DP1234">
            <v>0</v>
          </cell>
          <cell r="DQ1234">
            <v>0</v>
          </cell>
          <cell r="DR1234">
            <v>0</v>
          </cell>
          <cell r="DS1234">
            <v>0</v>
          </cell>
          <cell r="DT1234">
            <v>0</v>
          </cell>
          <cell r="DU1234">
            <v>0</v>
          </cell>
          <cell r="DV1234">
            <v>0</v>
          </cell>
          <cell r="DW1234">
            <v>0</v>
          </cell>
          <cell r="DX1234">
            <v>0</v>
          </cell>
          <cell r="DY1234">
            <v>0</v>
          </cell>
          <cell r="DZ1234">
            <v>0</v>
          </cell>
          <cell r="EA1234">
            <v>0</v>
          </cell>
          <cell r="EB1234">
            <v>0</v>
          </cell>
          <cell r="EC1234">
            <v>0</v>
          </cell>
          <cell r="ED1234">
            <v>0</v>
          </cell>
        </row>
        <row r="1235"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DI1235">
            <v>0</v>
          </cell>
          <cell r="DJ1235">
            <v>0</v>
          </cell>
          <cell r="DK1235">
            <v>0</v>
          </cell>
          <cell r="DL1235">
            <v>0</v>
          </cell>
          <cell r="DM1235">
            <v>0</v>
          </cell>
          <cell r="DN1235">
            <v>0</v>
          </cell>
          <cell r="DO1235">
            <v>0</v>
          </cell>
          <cell r="DP1235">
            <v>0</v>
          </cell>
          <cell r="DQ1235">
            <v>0</v>
          </cell>
          <cell r="DR1235">
            <v>0</v>
          </cell>
          <cell r="DS1235">
            <v>0</v>
          </cell>
          <cell r="DT1235">
            <v>0</v>
          </cell>
          <cell r="DU1235">
            <v>0</v>
          </cell>
          <cell r="DV1235">
            <v>0</v>
          </cell>
          <cell r="DW1235">
            <v>0</v>
          </cell>
          <cell r="DX1235">
            <v>0</v>
          </cell>
          <cell r="DY1235">
            <v>0</v>
          </cell>
          <cell r="DZ1235">
            <v>0</v>
          </cell>
          <cell r="EA1235">
            <v>0</v>
          </cell>
          <cell r="EB1235">
            <v>0</v>
          </cell>
          <cell r="EC1235">
            <v>0</v>
          </cell>
          <cell r="ED1235">
            <v>0</v>
          </cell>
        </row>
        <row r="1236"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U1236">
            <v>0</v>
          </cell>
          <cell r="BV1236">
            <v>0</v>
          </cell>
          <cell r="BW1236">
            <v>0</v>
          </cell>
          <cell r="BX1236">
            <v>0</v>
          </cell>
          <cell r="BY1236">
            <v>0</v>
          </cell>
          <cell r="BZ1236">
            <v>0</v>
          </cell>
          <cell r="CA1236">
            <v>0</v>
          </cell>
          <cell r="CB1236">
            <v>0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0</v>
          </cell>
          <cell r="DJ1236">
            <v>0</v>
          </cell>
          <cell r="DK1236">
            <v>0</v>
          </cell>
          <cell r="DL1236">
            <v>0</v>
          </cell>
          <cell r="DM1236">
            <v>0</v>
          </cell>
          <cell r="DN1236">
            <v>0</v>
          </cell>
          <cell r="DO1236">
            <v>0</v>
          </cell>
          <cell r="DP1236">
            <v>0</v>
          </cell>
          <cell r="DQ1236">
            <v>0</v>
          </cell>
          <cell r="DR1236">
            <v>0</v>
          </cell>
          <cell r="DS1236">
            <v>0</v>
          </cell>
          <cell r="DT1236">
            <v>0</v>
          </cell>
          <cell r="DU1236">
            <v>0</v>
          </cell>
          <cell r="DV1236">
            <v>0</v>
          </cell>
          <cell r="DW1236">
            <v>0</v>
          </cell>
          <cell r="DX1236">
            <v>0</v>
          </cell>
          <cell r="DY1236">
            <v>0</v>
          </cell>
          <cell r="DZ1236">
            <v>0</v>
          </cell>
          <cell r="EA1236">
            <v>0</v>
          </cell>
          <cell r="EB1236">
            <v>0</v>
          </cell>
          <cell r="EC1236">
            <v>0</v>
          </cell>
          <cell r="ED1236">
            <v>0</v>
          </cell>
        </row>
        <row r="1237"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</row>
        <row r="1238"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E1238">
            <v>0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</row>
        <row r="1239"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</row>
        <row r="1240"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</row>
        <row r="1241"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0</v>
          </cell>
          <cell r="DM1241">
            <v>0</v>
          </cell>
          <cell r="DN1241">
            <v>0</v>
          </cell>
          <cell r="DO1241">
            <v>0</v>
          </cell>
          <cell r="DP1241">
            <v>0</v>
          </cell>
          <cell r="DQ1241">
            <v>0</v>
          </cell>
          <cell r="DR1241">
            <v>0</v>
          </cell>
          <cell r="DS1241">
            <v>0</v>
          </cell>
          <cell r="DT1241">
            <v>0</v>
          </cell>
          <cell r="DU1241">
            <v>0</v>
          </cell>
          <cell r="DV1241">
            <v>0</v>
          </cell>
          <cell r="DW1241">
            <v>0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0</v>
          </cell>
        </row>
        <row r="1242"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0</v>
          </cell>
          <cell r="DM1242">
            <v>0</v>
          </cell>
          <cell r="DN1242">
            <v>0</v>
          </cell>
          <cell r="DO1242">
            <v>0</v>
          </cell>
          <cell r="DP1242">
            <v>0</v>
          </cell>
          <cell r="DQ1242">
            <v>0</v>
          </cell>
          <cell r="DR1242">
            <v>0</v>
          </cell>
          <cell r="DS1242">
            <v>0</v>
          </cell>
          <cell r="DT1242">
            <v>0</v>
          </cell>
          <cell r="DU1242">
            <v>0</v>
          </cell>
          <cell r="DV1242">
            <v>0</v>
          </cell>
          <cell r="DW1242">
            <v>0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0</v>
          </cell>
        </row>
        <row r="1243"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0</v>
          </cell>
        </row>
        <row r="1244"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U1244">
            <v>0</v>
          </cell>
          <cell r="BV1244">
            <v>0</v>
          </cell>
          <cell r="BW1244">
            <v>0</v>
          </cell>
          <cell r="BX1244">
            <v>0</v>
          </cell>
          <cell r="BY1244">
            <v>0</v>
          </cell>
          <cell r="BZ1244">
            <v>0</v>
          </cell>
          <cell r="CA1244">
            <v>0</v>
          </cell>
          <cell r="CB1244">
            <v>0</v>
          </cell>
          <cell r="CC1244">
            <v>0</v>
          </cell>
          <cell r="CD1244">
            <v>0</v>
          </cell>
          <cell r="CE1244">
            <v>0</v>
          </cell>
          <cell r="CF1244">
            <v>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0</v>
          </cell>
          <cell r="DM1244">
            <v>0</v>
          </cell>
          <cell r="DN1244">
            <v>0</v>
          </cell>
          <cell r="DO1244">
            <v>0</v>
          </cell>
          <cell r="DP1244">
            <v>0</v>
          </cell>
          <cell r="DQ1244">
            <v>0</v>
          </cell>
          <cell r="DR1244">
            <v>0</v>
          </cell>
          <cell r="DS1244">
            <v>0</v>
          </cell>
          <cell r="DT1244">
            <v>0</v>
          </cell>
          <cell r="DU1244">
            <v>0</v>
          </cell>
          <cell r="DV1244">
            <v>0</v>
          </cell>
          <cell r="DW1244">
            <v>0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</row>
        <row r="1245"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0</v>
          </cell>
          <cell r="DM1245">
            <v>0</v>
          </cell>
          <cell r="DN1245">
            <v>0</v>
          </cell>
          <cell r="DO1245">
            <v>0</v>
          </cell>
          <cell r="DP1245">
            <v>0</v>
          </cell>
          <cell r="DQ1245">
            <v>0</v>
          </cell>
          <cell r="DR1245">
            <v>0</v>
          </cell>
          <cell r="DS1245">
            <v>0</v>
          </cell>
          <cell r="DT1245">
            <v>0</v>
          </cell>
          <cell r="DU1245">
            <v>0</v>
          </cell>
          <cell r="DV1245">
            <v>0</v>
          </cell>
          <cell r="DW1245">
            <v>0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</row>
        <row r="1246"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E1246">
            <v>0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</row>
        <row r="1247"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0</v>
          </cell>
          <cell r="DM1247">
            <v>0</v>
          </cell>
          <cell r="DN1247">
            <v>0</v>
          </cell>
          <cell r="DO1247">
            <v>0</v>
          </cell>
          <cell r="DP1247">
            <v>0</v>
          </cell>
          <cell r="DQ1247">
            <v>0</v>
          </cell>
          <cell r="DR1247">
            <v>0</v>
          </cell>
          <cell r="DS1247">
            <v>0</v>
          </cell>
          <cell r="DT1247">
            <v>0</v>
          </cell>
          <cell r="DU1247">
            <v>0</v>
          </cell>
          <cell r="DV1247">
            <v>0</v>
          </cell>
          <cell r="DW1247">
            <v>0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</row>
        <row r="1248"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>
            <v>0</v>
          </cell>
          <cell r="BR1248">
            <v>0</v>
          </cell>
          <cell r="BS1248">
            <v>0</v>
          </cell>
          <cell r="BT1248">
            <v>0</v>
          </cell>
          <cell r="BU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0</v>
          </cell>
          <cell r="BZ1248">
            <v>0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0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</row>
        <row r="1249"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0</v>
          </cell>
          <cell r="DM1249">
            <v>0</v>
          </cell>
          <cell r="DN1249">
            <v>0</v>
          </cell>
          <cell r="DO1249">
            <v>0</v>
          </cell>
          <cell r="DP1249">
            <v>0</v>
          </cell>
          <cell r="DQ1249">
            <v>0</v>
          </cell>
          <cell r="DR1249">
            <v>0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</row>
        <row r="1250"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0</v>
          </cell>
          <cell r="DM1250">
            <v>0</v>
          </cell>
          <cell r="DN1250">
            <v>0</v>
          </cell>
          <cell r="DO1250">
            <v>0</v>
          </cell>
          <cell r="DP1250">
            <v>0</v>
          </cell>
          <cell r="DQ1250">
            <v>0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</row>
        <row r="1251"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</row>
        <row r="1252"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T1252">
            <v>0</v>
          </cell>
          <cell r="BU1252">
            <v>0</v>
          </cell>
          <cell r="BV1252">
            <v>0</v>
          </cell>
          <cell r="BW1252">
            <v>0</v>
          </cell>
          <cell r="BX1252">
            <v>0</v>
          </cell>
          <cell r="BY1252">
            <v>0</v>
          </cell>
          <cell r="BZ1252">
            <v>0</v>
          </cell>
          <cell r="CA1252">
            <v>0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>
            <v>0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0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</row>
        <row r="1253"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0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</row>
        <row r="1254"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U1254">
            <v>0</v>
          </cell>
          <cell r="BV1254">
            <v>0</v>
          </cell>
          <cell r="BW1254">
            <v>0</v>
          </cell>
          <cell r="BX1254">
            <v>0</v>
          </cell>
          <cell r="BY1254">
            <v>0</v>
          </cell>
          <cell r="BZ1254">
            <v>0</v>
          </cell>
          <cell r="CA1254">
            <v>0</v>
          </cell>
          <cell r="CB1254">
            <v>0</v>
          </cell>
          <cell r="CC1254">
            <v>0</v>
          </cell>
          <cell r="CD1254">
            <v>0</v>
          </cell>
          <cell r="CE1254">
            <v>0</v>
          </cell>
          <cell r="CF1254">
            <v>0</v>
          </cell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</row>
        <row r="1255"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</row>
        <row r="1256"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  <cell r="BZ1256">
            <v>0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E1256">
            <v>0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</row>
        <row r="1257"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</row>
        <row r="1258"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  <cell r="BZ1258">
            <v>0</v>
          </cell>
          <cell r="CA1258">
            <v>0</v>
          </cell>
          <cell r="CB1258">
            <v>0</v>
          </cell>
          <cell r="CC1258">
            <v>0</v>
          </cell>
          <cell r="CD1258">
            <v>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</row>
        <row r="1259"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0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0</v>
          </cell>
          <cell r="DM1259">
            <v>0</v>
          </cell>
          <cell r="DN1259">
            <v>0</v>
          </cell>
          <cell r="DO1259">
            <v>0</v>
          </cell>
          <cell r="DP1259">
            <v>0</v>
          </cell>
          <cell r="DQ1259">
            <v>0</v>
          </cell>
          <cell r="DR1259">
            <v>0</v>
          </cell>
          <cell r="DS1259">
            <v>0</v>
          </cell>
          <cell r="DT1259">
            <v>0</v>
          </cell>
          <cell r="DU1259">
            <v>0</v>
          </cell>
          <cell r="DV1259">
            <v>0</v>
          </cell>
          <cell r="DW1259">
            <v>0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</row>
        <row r="1260"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U1260">
            <v>0</v>
          </cell>
          <cell r="BV1260">
            <v>0</v>
          </cell>
          <cell r="BW1260">
            <v>0</v>
          </cell>
          <cell r="BX1260">
            <v>0</v>
          </cell>
          <cell r="BY1260">
            <v>0</v>
          </cell>
          <cell r="BZ1260">
            <v>0</v>
          </cell>
          <cell r="CA1260">
            <v>0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0</v>
          </cell>
          <cell r="DM1260">
            <v>0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</row>
        <row r="1261"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0</v>
          </cell>
          <cell r="DM1261">
            <v>0</v>
          </cell>
          <cell r="DN1261">
            <v>0</v>
          </cell>
          <cell r="DO1261">
            <v>0</v>
          </cell>
          <cell r="DP1261">
            <v>0</v>
          </cell>
          <cell r="DQ1261">
            <v>0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</row>
        <row r="1262"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T1262">
            <v>0</v>
          </cell>
          <cell r="BU1262">
            <v>0</v>
          </cell>
          <cell r="BV1262">
            <v>0</v>
          </cell>
          <cell r="BW1262">
            <v>0</v>
          </cell>
          <cell r="BX1262">
            <v>0</v>
          </cell>
          <cell r="BY1262">
            <v>0</v>
          </cell>
          <cell r="BZ1262">
            <v>0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0</v>
          </cell>
          <cell r="DM1262">
            <v>0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R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  <cell r="DW1262">
            <v>0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</row>
        <row r="1263"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</row>
        <row r="1264"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  <cell r="BQ1264">
            <v>0</v>
          </cell>
          <cell r="BR1264">
            <v>0</v>
          </cell>
          <cell r="BS1264">
            <v>0</v>
          </cell>
          <cell r="BT1264">
            <v>0</v>
          </cell>
          <cell r="BU1264">
            <v>0</v>
          </cell>
          <cell r="BV1264">
            <v>0</v>
          </cell>
          <cell r="BW1264">
            <v>0</v>
          </cell>
          <cell r="BX1264">
            <v>0</v>
          </cell>
          <cell r="BY1264">
            <v>0</v>
          </cell>
          <cell r="BZ1264">
            <v>0</v>
          </cell>
          <cell r="CA1264">
            <v>0</v>
          </cell>
          <cell r="CB1264">
            <v>0</v>
          </cell>
          <cell r="CC1264">
            <v>0</v>
          </cell>
          <cell r="CD1264">
            <v>0</v>
          </cell>
          <cell r="CE1264">
            <v>0</v>
          </cell>
          <cell r="CF1264">
            <v>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  <cell r="DW1264">
            <v>0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</row>
        <row r="1265"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0</v>
          </cell>
          <cell r="DM1265">
            <v>0</v>
          </cell>
          <cell r="DN1265">
            <v>0</v>
          </cell>
          <cell r="DO1265">
            <v>0</v>
          </cell>
          <cell r="DP1265">
            <v>0</v>
          </cell>
          <cell r="DQ1265">
            <v>0</v>
          </cell>
          <cell r="DR1265">
            <v>0</v>
          </cell>
          <cell r="DS1265">
            <v>0</v>
          </cell>
          <cell r="DT1265">
            <v>0</v>
          </cell>
          <cell r="DU1265">
            <v>0</v>
          </cell>
          <cell r="DV1265">
            <v>0</v>
          </cell>
          <cell r="DW1265">
            <v>0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</row>
        <row r="1266"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  <cell r="BZ1266">
            <v>0</v>
          </cell>
          <cell r="CA1266">
            <v>0</v>
          </cell>
          <cell r="CB1266">
            <v>0</v>
          </cell>
          <cell r="CC1266">
            <v>0</v>
          </cell>
          <cell r="CD1266">
            <v>0</v>
          </cell>
          <cell r="CE1266">
            <v>0</v>
          </cell>
          <cell r="CF1266">
            <v>0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</row>
        <row r="1267"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0</v>
          </cell>
          <cell r="DM1267">
            <v>0</v>
          </cell>
          <cell r="DN1267">
            <v>0</v>
          </cell>
          <cell r="DO1267">
            <v>0</v>
          </cell>
          <cell r="DP1267">
            <v>0</v>
          </cell>
          <cell r="DQ1267">
            <v>0</v>
          </cell>
          <cell r="DR1267">
            <v>0</v>
          </cell>
          <cell r="DS1267">
            <v>0</v>
          </cell>
          <cell r="DT1267">
            <v>0</v>
          </cell>
          <cell r="DU1267">
            <v>0</v>
          </cell>
          <cell r="DV1267">
            <v>0</v>
          </cell>
          <cell r="DW1267">
            <v>0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</row>
        <row r="1268"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  <cell r="BZ1268">
            <v>0</v>
          </cell>
          <cell r="CA1268">
            <v>0</v>
          </cell>
          <cell r="CB1268">
            <v>0</v>
          </cell>
          <cell r="CC1268">
            <v>0</v>
          </cell>
          <cell r="CD1268">
            <v>0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  <cell r="DS1268">
            <v>0</v>
          </cell>
          <cell r="DT1268">
            <v>0</v>
          </cell>
          <cell r="DU1268">
            <v>0</v>
          </cell>
          <cell r="DV1268">
            <v>0</v>
          </cell>
          <cell r="DW1268">
            <v>0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</row>
        <row r="1269"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  <cell r="DS1269">
            <v>0</v>
          </cell>
          <cell r="DT1269">
            <v>0</v>
          </cell>
          <cell r="DU1269">
            <v>0</v>
          </cell>
          <cell r="DV1269">
            <v>0</v>
          </cell>
          <cell r="DW1269">
            <v>0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</row>
        <row r="1270"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  <cell r="DS1270">
            <v>0</v>
          </cell>
          <cell r="DT1270">
            <v>0</v>
          </cell>
          <cell r="DU1270">
            <v>0</v>
          </cell>
          <cell r="DV1270">
            <v>0</v>
          </cell>
          <cell r="DW1270">
            <v>0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</row>
        <row r="1271"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</row>
        <row r="1272"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  <cell r="BZ1272">
            <v>0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  <cell r="DS1272">
            <v>0</v>
          </cell>
          <cell r="DT1272">
            <v>0</v>
          </cell>
          <cell r="DU1272">
            <v>0</v>
          </cell>
          <cell r="DV1272">
            <v>0</v>
          </cell>
          <cell r="DW1272">
            <v>0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</row>
        <row r="1273"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  <cell r="DS1273">
            <v>0</v>
          </cell>
          <cell r="DT1273">
            <v>0</v>
          </cell>
          <cell r="DU1273">
            <v>0</v>
          </cell>
          <cell r="DV1273">
            <v>0</v>
          </cell>
          <cell r="DW1273">
            <v>0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</row>
        <row r="1274"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U1274">
            <v>0</v>
          </cell>
          <cell r="BV1274">
            <v>0</v>
          </cell>
          <cell r="BW1274">
            <v>0</v>
          </cell>
          <cell r="BX1274">
            <v>0</v>
          </cell>
          <cell r="BY1274">
            <v>0</v>
          </cell>
          <cell r="BZ1274">
            <v>0</v>
          </cell>
          <cell r="CA1274">
            <v>0</v>
          </cell>
          <cell r="CB1274">
            <v>0</v>
          </cell>
          <cell r="CC1274">
            <v>0</v>
          </cell>
          <cell r="CD1274">
            <v>0</v>
          </cell>
          <cell r="CE1274">
            <v>0</v>
          </cell>
          <cell r="CF1274">
            <v>0</v>
          </cell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  <cell r="DS1274">
            <v>0</v>
          </cell>
          <cell r="DT1274">
            <v>0</v>
          </cell>
          <cell r="DU1274">
            <v>0</v>
          </cell>
          <cell r="DV1274">
            <v>0</v>
          </cell>
          <cell r="DW1274">
            <v>0</v>
          </cell>
          <cell r="DX1274">
            <v>0</v>
          </cell>
          <cell r="DY1274">
            <v>0</v>
          </cell>
          <cell r="DZ1274">
            <v>0</v>
          </cell>
          <cell r="EA1274">
            <v>0</v>
          </cell>
          <cell r="EB1274">
            <v>0</v>
          </cell>
          <cell r="EC1274">
            <v>0</v>
          </cell>
          <cell r="ED1274">
            <v>0</v>
          </cell>
        </row>
        <row r="1275"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0</v>
          </cell>
          <cell r="DJ1275">
            <v>0</v>
          </cell>
          <cell r="DK1275">
            <v>0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  <cell r="DS1275">
            <v>0</v>
          </cell>
          <cell r="DT1275">
            <v>0</v>
          </cell>
          <cell r="DU1275">
            <v>0</v>
          </cell>
          <cell r="DV1275">
            <v>0</v>
          </cell>
          <cell r="DW1275">
            <v>0</v>
          </cell>
          <cell r="DX1275">
            <v>0</v>
          </cell>
          <cell r="DY1275">
            <v>0</v>
          </cell>
          <cell r="DZ1275">
            <v>0</v>
          </cell>
          <cell r="EA1275">
            <v>0</v>
          </cell>
          <cell r="EB1275">
            <v>0</v>
          </cell>
          <cell r="EC1275">
            <v>0</v>
          </cell>
          <cell r="ED1275">
            <v>0</v>
          </cell>
        </row>
        <row r="1277">
          <cell r="F1277">
            <v>45.108517087773762</v>
          </cell>
          <cell r="G1277">
            <v>41.459032427717077</v>
          </cell>
          <cell r="H1277">
            <v>38.74677744274733</v>
          </cell>
          <cell r="I1277">
            <v>37.758208723421696</v>
          </cell>
          <cell r="J1277">
            <v>33.661029220635292</v>
          </cell>
          <cell r="K1277">
            <v>34.873335488989873</v>
          </cell>
          <cell r="L1277">
            <v>31.838357207638776</v>
          </cell>
          <cell r="M1277">
            <v>35.134686539288481</v>
          </cell>
          <cell r="N1277">
            <v>34.835157655993989</v>
          </cell>
          <cell r="O1277">
            <v>34.746090021540795</v>
          </cell>
          <cell r="P1277">
            <v>38.563773204792668</v>
          </cell>
          <cell r="Q1277">
            <v>44.119253792157991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  <cell r="DS1277">
            <v>0</v>
          </cell>
          <cell r="DT1277">
            <v>0</v>
          </cell>
          <cell r="DU1277">
            <v>0</v>
          </cell>
          <cell r="DV1277">
            <v>0</v>
          </cell>
          <cell r="DW1277">
            <v>0</v>
          </cell>
          <cell r="DX1277">
            <v>0</v>
          </cell>
          <cell r="DY1277">
            <v>0</v>
          </cell>
          <cell r="DZ1277">
            <v>0</v>
          </cell>
          <cell r="EA1277">
            <v>0</v>
          </cell>
          <cell r="EB1277">
            <v>0</v>
          </cell>
          <cell r="EC1277">
            <v>0</v>
          </cell>
          <cell r="ED1277">
            <v>0</v>
          </cell>
        </row>
        <row r="1280">
          <cell r="F1280">
            <v>43.090131510477477</v>
          </cell>
          <cell r="G1280">
            <v>43.506615485926098</v>
          </cell>
          <cell r="H1280">
            <v>43.133437137061883</v>
          </cell>
          <cell r="I1280">
            <v>43.606426952075232</v>
          </cell>
          <cell r="J1280">
            <v>43.121455671137255</v>
          </cell>
          <cell r="K1280">
            <v>43.021444767483693</v>
          </cell>
          <cell r="L1280">
            <v>43.092208165285861</v>
          </cell>
          <cell r="M1280">
            <v>43.681432676788788</v>
          </cell>
          <cell r="N1280">
            <v>42.448377369041204</v>
          </cell>
          <cell r="O1280">
            <v>43.7014036502568</v>
          </cell>
          <cell r="P1280">
            <v>42.975880616049231</v>
          </cell>
          <cell r="Q1280">
            <v>42.553937960164838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0</v>
          </cell>
          <cell r="BQ1280">
            <v>0</v>
          </cell>
          <cell r="BR1280">
            <v>0</v>
          </cell>
          <cell r="BS1280">
            <v>0</v>
          </cell>
          <cell r="BT1280">
            <v>0</v>
          </cell>
          <cell r="BU1280">
            <v>0</v>
          </cell>
          <cell r="BV1280">
            <v>0</v>
          </cell>
          <cell r="BW1280">
            <v>0</v>
          </cell>
          <cell r="BX1280">
            <v>0</v>
          </cell>
          <cell r="BY1280">
            <v>0</v>
          </cell>
          <cell r="BZ1280">
            <v>0</v>
          </cell>
          <cell r="CA1280">
            <v>0</v>
          </cell>
          <cell r="CB1280">
            <v>0</v>
          </cell>
          <cell r="CC1280">
            <v>0</v>
          </cell>
          <cell r="CD1280">
            <v>0</v>
          </cell>
          <cell r="CE1280">
            <v>0</v>
          </cell>
          <cell r="CF1280">
            <v>0</v>
          </cell>
          <cell r="CG1280">
            <v>0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DI1280">
            <v>0</v>
          </cell>
          <cell r="DJ1280">
            <v>0</v>
          </cell>
          <cell r="DK1280">
            <v>0</v>
          </cell>
          <cell r="DL1280">
            <v>0</v>
          </cell>
          <cell r="DM1280">
            <v>0</v>
          </cell>
          <cell r="DN1280">
            <v>0</v>
          </cell>
          <cell r="DO1280">
            <v>0</v>
          </cell>
          <cell r="DP1280">
            <v>0</v>
          </cell>
          <cell r="DQ1280">
            <v>0</v>
          </cell>
          <cell r="DR1280">
            <v>0</v>
          </cell>
          <cell r="DS1280">
            <v>0</v>
          </cell>
          <cell r="DT1280">
            <v>0</v>
          </cell>
          <cell r="DU1280">
            <v>0</v>
          </cell>
          <cell r="DV1280">
            <v>0</v>
          </cell>
          <cell r="DW1280">
            <v>0</v>
          </cell>
          <cell r="DX1280">
            <v>0</v>
          </cell>
          <cell r="DY1280">
            <v>0</v>
          </cell>
          <cell r="DZ1280">
            <v>0</v>
          </cell>
          <cell r="EA1280">
            <v>0</v>
          </cell>
          <cell r="EB1280">
            <v>0</v>
          </cell>
          <cell r="EC1280">
            <v>0</v>
          </cell>
          <cell r="ED1280">
            <v>0</v>
          </cell>
        </row>
        <row r="1281">
          <cell r="F1281">
            <v>63.426585613127664</v>
          </cell>
          <cell r="G1281">
            <v>64.909707795375709</v>
          </cell>
          <cell r="H1281">
            <v>57.39702111961742</v>
          </cell>
          <cell r="I1281">
            <v>56.598006260613133</v>
          </cell>
          <cell r="J1281">
            <v>50.641480810252887</v>
          </cell>
          <cell r="K1281">
            <v>51.023983856871006</v>
          </cell>
          <cell r="L1281">
            <v>67.662707009165231</v>
          </cell>
          <cell r="M1281">
            <v>72.046159157173904</v>
          </cell>
          <cell r="N1281">
            <v>66.142082501093469</v>
          </cell>
          <cell r="O1281">
            <v>69.977640999112424</v>
          </cell>
          <cell r="P1281">
            <v>65.970609120264299</v>
          </cell>
          <cell r="Q1281">
            <v>78.417581334421669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  <cell r="BZ1281">
            <v>0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DI1281">
            <v>0</v>
          </cell>
          <cell r="DJ1281">
            <v>0</v>
          </cell>
          <cell r="DK1281">
            <v>0</v>
          </cell>
          <cell r="DL1281">
            <v>0</v>
          </cell>
          <cell r="DM1281">
            <v>0</v>
          </cell>
          <cell r="DN1281">
            <v>0</v>
          </cell>
          <cell r="DO1281">
            <v>0</v>
          </cell>
          <cell r="DP1281">
            <v>0</v>
          </cell>
          <cell r="DQ1281">
            <v>0</v>
          </cell>
          <cell r="DR1281">
            <v>0</v>
          </cell>
          <cell r="DS1281">
            <v>0</v>
          </cell>
          <cell r="DT1281">
            <v>0</v>
          </cell>
          <cell r="DU1281">
            <v>0</v>
          </cell>
          <cell r="DV1281">
            <v>0</v>
          </cell>
          <cell r="DW1281">
            <v>0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</row>
        <row r="1282">
          <cell r="F1282">
            <v>80.502871310904339</v>
          </cell>
          <cell r="G1282">
            <v>80.486415874066353</v>
          </cell>
          <cell r="H1282">
            <v>76.272848898144133</v>
          </cell>
          <cell r="I1282">
            <v>79.701101966428013</v>
          </cell>
          <cell r="J1282">
            <v>79.356541800866495</v>
          </cell>
          <cell r="K1282">
            <v>80.393471767031642</v>
          </cell>
          <cell r="L1282">
            <v>78.943210836231515</v>
          </cell>
          <cell r="M1282">
            <v>81.792858322219146</v>
          </cell>
          <cell r="N1282">
            <v>79.019374326972553</v>
          </cell>
          <cell r="O1282">
            <v>78.182414480032705</v>
          </cell>
          <cell r="P1282">
            <v>77.419108201291323</v>
          </cell>
          <cell r="Q1282">
            <v>76.416338101848538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0</v>
          </cell>
          <cell r="CA1282">
            <v>0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  <cell r="DL1282">
            <v>0</v>
          </cell>
          <cell r="DM1282">
            <v>0</v>
          </cell>
          <cell r="DN1282">
            <v>0</v>
          </cell>
          <cell r="DO1282">
            <v>0</v>
          </cell>
          <cell r="DP1282">
            <v>0</v>
          </cell>
          <cell r="DQ1282">
            <v>0</v>
          </cell>
          <cell r="DR1282">
            <v>0</v>
          </cell>
          <cell r="DS1282">
            <v>0</v>
          </cell>
          <cell r="DT1282">
            <v>0</v>
          </cell>
          <cell r="DU1282">
            <v>0</v>
          </cell>
          <cell r="DV1282">
            <v>0</v>
          </cell>
          <cell r="DW1282">
            <v>0</v>
          </cell>
          <cell r="DX1282">
            <v>0</v>
          </cell>
          <cell r="DY1282">
            <v>0</v>
          </cell>
          <cell r="DZ1282">
            <v>0</v>
          </cell>
          <cell r="EA1282">
            <v>0</v>
          </cell>
          <cell r="EB1282">
            <v>0</v>
          </cell>
          <cell r="EC1282">
            <v>0</v>
          </cell>
          <cell r="ED1282">
            <v>0</v>
          </cell>
        </row>
        <row r="1283"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0</v>
          </cell>
        </row>
        <row r="1284">
          <cell r="F1284">
            <v>62.839003924623505</v>
          </cell>
          <cell r="G1284">
            <v>62.793648165203074</v>
          </cell>
          <cell r="H1284">
            <v>61.36746763998859</v>
          </cell>
          <cell r="I1284">
            <v>60.270252277671872</v>
          </cell>
          <cell r="J1284">
            <v>58.520978740566008</v>
          </cell>
          <cell r="K1284">
            <v>62.803975332543203</v>
          </cell>
          <cell r="L1284">
            <v>60.292415745007169</v>
          </cell>
          <cell r="M1284">
            <v>59.712042218014439</v>
          </cell>
          <cell r="N1284">
            <v>57.324014415487518</v>
          </cell>
          <cell r="O1284">
            <v>59.198917505875791</v>
          </cell>
          <cell r="P1284">
            <v>61.742168919834576</v>
          </cell>
          <cell r="Q1284">
            <v>61.806239491520905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0</v>
          </cell>
          <cell r="DM1284">
            <v>0</v>
          </cell>
          <cell r="DN1284">
            <v>0</v>
          </cell>
          <cell r="DO1284">
            <v>0</v>
          </cell>
          <cell r="DP1284">
            <v>0</v>
          </cell>
          <cell r="DQ1284">
            <v>0</v>
          </cell>
          <cell r="DR1284">
            <v>0</v>
          </cell>
          <cell r="DS1284">
            <v>0</v>
          </cell>
          <cell r="DT1284">
            <v>0</v>
          </cell>
          <cell r="DU1284">
            <v>0</v>
          </cell>
          <cell r="DV1284">
            <v>0</v>
          </cell>
          <cell r="DW1284">
            <v>0</v>
          </cell>
          <cell r="DX1284">
            <v>0</v>
          </cell>
          <cell r="DY1284">
            <v>0</v>
          </cell>
          <cell r="DZ1284">
            <v>0</v>
          </cell>
          <cell r="EA1284">
            <v>0</v>
          </cell>
          <cell r="EB1284">
            <v>0</v>
          </cell>
          <cell r="EC1284">
            <v>0</v>
          </cell>
          <cell r="ED1284">
            <v>0</v>
          </cell>
        </row>
        <row r="1285">
          <cell r="F1285">
            <v>0</v>
          </cell>
          <cell r="G1285">
            <v>0</v>
          </cell>
          <cell r="H1285">
            <v>0</v>
          </cell>
          <cell r="I1285">
            <v>32.702394596495736</v>
          </cell>
          <cell r="J1285">
            <v>32.702396868190441</v>
          </cell>
          <cell r="K1285">
            <v>75.208933215130031</v>
          </cell>
          <cell r="L1285">
            <v>75.208933882406768</v>
          </cell>
          <cell r="M1285">
            <v>75.208933882406768</v>
          </cell>
          <cell r="N1285">
            <v>75.208933215130031</v>
          </cell>
          <cell r="O1285">
            <v>33.790003379000332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0</v>
          </cell>
          <cell r="DM1285">
            <v>0</v>
          </cell>
          <cell r="DN1285">
            <v>0</v>
          </cell>
          <cell r="DO1285">
            <v>0</v>
          </cell>
          <cell r="DP1285">
            <v>0</v>
          </cell>
          <cell r="DQ1285">
            <v>0</v>
          </cell>
          <cell r="DR1285">
            <v>0</v>
          </cell>
          <cell r="DS1285">
            <v>0</v>
          </cell>
          <cell r="DT1285">
            <v>0</v>
          </cell>
          <cell r="DU1285">
            <v>0</v>
          </cell>
          <cell r="DV1285">
            <v>0</v>
          </cell>
          <cell r="DW1285">
            <v>0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</row>
        <row r="1286">
          <cell r="F1286">
            <v>68.017150451633555</v>
          </cell>
          <cell r="G1286">
            <v>58.670597157591047</v>
          </cell>
          <cell r="H1286">
            <v>47.111025419552433</v>
          </cell>
          <cell r="I1286">
            <v>34.96290229809351</v>
          </cell>
          <cell r="J1286">
            <v>28.893392426834179</v>
          </cell>
          <cell r="K1286">
            <v>37.501242386786487</v>
          </cell>
          <cell r="L1286">
            <v>112.01333137471941</v>
          </cell>
          <cell r="M1286">
            <v>103.98165263415488</v>
          </cell>
          <cell r="N1286">
            <v>85.578973849859779</v>
          </cell>
          <cell r="O1286">
            <v>59.224983849596804</v>
          </cell>
          <cell r="P1286">
            <v>57.864595923851567</v>
          </cell>
          <cell r="Q1286">
            <v>75.671721055049758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  <cell r="BZ1286">
            <v>0</v>
          </cell>
          <cell r="CA1286">
            <v>0</v>
          </cell>
          <cell r="CB1286">
            <v>0</v>
          </cell>
          <cell r="CC1286">
            <v>0</v>
          </cell>
          <cell r="CD1286">
            <v>0</v>
          </cell>
          <cell r="CE1286">
            <v>0</v>
          </cell>
          <cell r="CF1286">
            <v>0</v>
          </cell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0</v>
          </cell>
          <cell r="EB1286">
            <v>0</v>
          </cell>
          <cell r="EC1286">
            <v>0</v>
          </cell>
          <cell r="ED1286">
            <v>0</v>
          </cell>
        </row>
        <row r="1288">
          <cell r="F1288">
            <v>80.333631810042135</v>
          </cell>
          <cell r="G1288">
            <v>80.777630774677306</v>
          </cell>
          <cell r="H1288">
            <v>79.639283368974731</v>
          </cell>
          <cell r="I1288">
            <v>-728.46951561351364</v>
          </cell>
          <cell r="J1288">
            <v>0</v>
          </cell>
          <cell r="K1288">
            <v>0</v>
          </cell>
          <cell r="L1288">
            <v>80.894626054639531</v>
          </cell>
          <cell r="M1288">
            <v>80.117113556239929</v>
          </cell>
          <cell r="N1288">
            <v>80.541913469919677</v>
          </cell>
          <cell r="O1288">
            <v>80.604328182850892</v>
          </cell>
          <cell r="P1288">
            <v>80.65751454106649</v>
          </cell>
          <cell r="Q1288">
            <v>79.916428232195358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T1288">
            <v>0</v>
          </cell>
          <cell r="BU1288">
            <v>0</v>
          </cell>
          <cell r="BV1288">
            <v>0</v>
          </cell>
          <cell r="BW1288">
            <v>0</v>
          </cell>
          <cell r="BX1288">
            <v>0</v>
          </cell>
          <cell r="BY1288">
            <v>0</v>
          </cell>
          <cell r="BZ1288">
            <v>0</v>
          </cell>
          <cell r="CA1288">
            <v>0</v>
          </cell>
          <cell r="CB1288">
            <v>0</v>
          </cell>
          <cell r="CC1288">
            <v>0</v>
          </cell>
          <cell r="CD1288">
            <v>0</v>
          </cell>
          <cell r="CE1288">
            <v>0</v>
          </cell>
          <cell r="CF1288">
            <v>0</v>
          </cell>
          <cell r="CG1288">
            <v>0</v>
          </cell>
          <cell r="CH1288">
            <v>0</v>
          </cell>
          <cell r="CI1288">
            <v>0</v>
          </cell>
          <cell r="CJ1288">
            <v>0</v>
          </cell>
          <cell r="CK1288">
            <v>0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0</v>
          </cell>
          <cell r="DG1288">
            <v>0</v>
          </cell>
          <cell r="DH1288">
            <v>0</v>
          </cell>
          <cell r="DI1288">
            <v>0</v>
          </cell>
          <cell r="DJ1288">
            <v>0</v>
          </cell>
          <cell r="DK1288">
            <v>0</v>
          </cell>
          <cell r="DL1288">
            <v>0</v>
          </cell>
          <cell r="DM1288">
            <v>0</v>
          </cell>
          <cell r="DN1288">
            <v>0</v>
          </cell>
          <cell r="DO1288">
            <v>0</v>
          </cell>
          <cell r="DP1288">
            <v>0</v>
          </cell>
          <cell r="DQ1288">
            <v>0</v>
          </cell>
          <cell r="DR1288">
            <v>0</v>
          </cell>
          <cell r="DS1288">
            <v>0</v>
          </cell>
          <cell r="DT1288">
            <v>0</v>
          </cell>
          <cell r="DU1288">
            <v>0</v>
          </cell>
          <cell r="DV1288">
            <v>0</v>
          </cell>
          <cell r="DW1288">
            <v>0</v>
          </cell>
          <cell r="DX1288">
            <v>0</v>
          </cell>
          <cell r="DY1288">
            <v>0</v>
          </cell>
          <cell r="DZ1288">
            <v>0</v>
          </cell>
          <cell r="EA1288">
            <v>0</v>
          </cell>
          <cell r="EB1288">
            <v>0</v>
          </cell>
          <cell r="EC1288">
            <v>0</v>
          </cell>
          <cell r="ED1288">
            <v>0</v>
          </cell>
        </row>
        <row r="1289"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DI1289">
            <v>0</v>
          </cell>
          <cell r="DJ1289">
            <v>0</v>
          </cell>
          <cell r="DK1289">
            <v>0</v>
          </cell>
          <cell r="DL1289">
            <v>0</v>
          </cell>
          <cell r="DM1289">
            <v>0</v>
          </cell>
          <cell r="DN1289">
            <v>0</v>
          </cell>
          <cell r="DO1289">
            <v>0</v>
          </cell>
          <cell r="DP1289">
            <v>0</v>
          </cell>
          <cell r="DQ1289">
            <v>0</v>
          </cell>
          <cell r="DR1289">
            <v>0</v>
          </cell>
          <cell r="DS1289">
            <v>0</v>
          </cell>
          <cell r="DT1289">
            <v>0</v>
          </cell>
          <cell r="DU1289">
            <v>0</v>
          </cell>
          <cell r="DV1289">
            <v>0</v>
          </cell>
          <cell r="DW1289">
            <v>0</v>
          </cell>
          <cell r="DX1289">
            <v>0</v>
          </cell>
          <cell r="DY1289">
            <v>0</v>
          </cell>
          <cell r="DZ1289">
            <v>0</v>
          </cell>
          <cell r="EA1289">
            <v>0</v>
          </cell>
          <cell r="EB1289">
            <v>0</v>
          </cell>
          <cell r="EC1289">
            <v>0</v>
          </cell>
          <cell r="ED1289">
            <v>0</v>
          </cell>
        </row>
        <row r="1290"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0</v>
          </cell>
          <cell r="BQ1290">
            <v>0</v>
          </cell>
          <cell r="BR1290">
            <v>0</v>
          </cell>
          <cell r="BS1290">
            <v>0</v>
          </cell>
          <cell r="BT1290">
            <v>0</v>
          </cell>
          <cell r="BU1290">
            <v>0</v>
          </cell>
          <cell r="BV1290">
            <v>0</v>
          </cell>
          <cell r="BW1290">
            <v>0</v>
          </cell>
          <cell r="BX1290">
            <v>0</v>
          </cell>
          <cell r="BY1290">
            <v>0</v>
          </cell>
          <cell r="BZ1290">
            <v>0</v>
          </cell>
          <cell r="CA1290">
            <v>0</v>
          </cell>
          <cell r="CB1290">
            <v>0</v>
          </cell>
          <cell r="CC1290">
            <v>0</v>
          </cell>
          <cell r="CD1290">
            <v>0</v>
          </cell>
          <cell r="CE1290">
            <v>0</v>
          </cell>
          <cell r="CF1290">
            <v>0</v>
          </cell>
          <cell r="CG1290">
            <v>0</v>
          </cell>
          <cell r="CH1290">
            <v>0</v>
          </cell>
          <cell r="CI1290">
            <v>0</v>
          </cell>
          <cell r="CJ1290">
            <v>0</v>
          </cell>
          <cell r="CK1290">
            <v>0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0</v>
          </cell>
          <cell r="CZ1290">
            <v>0</v>
          </cell>
          <cell r="DA1290">
            <v>0</v>
          </cell>
          <cell r="DB1290">
            <v>0</v>
          </cell>
          <cell r="DC1290">
            <v>0</v>
          </cell>
          <cell r="DD1290">
            <v>0</v>
          </cell>
          <cell r="DE1290">
            <v>0</v>
          </cell>
          <cell r="DF1290">
            <v>0</v>
          </cell>
          <cell r="DG1290">
            <v>0</v>
          </cell>
          <cell r="DH1290">
            <v>0</v>
          </cell>
          <cell r="DI1290">
            <v>0</v>
          </cell>
          <cell r="DJ1290">
            <v>0</v>
          </cell>
          <cell r="DK1290">
            <v>0</v>
          </cell>
          <cell r="DL1290">
            <v>0</v>
          </cell>
          <cell r="DM1290">
            <v>0</v>
          </cell>
          <cell r="DN1290">
            <v>0</v>
          </cell>
          <cell r="DO1290">
            <v>0</v>
          </cell>
          <cell r="DP1290">
            <v>0</v>
          </cell>
          <cell r="DQ1290">
            <v>0</v>
          </cell>
          <cell r="DR1290">
            <v>0</v>
          </cell>
          <cell r="DS1290">
            <v>0</v>
          </cell>
          <cell r="DT1290">
            <v>0</v>
          </cell>
          <cell r="DU1290">
            <v>0</v>
          </cell>
          <cell r="DV1290">
            <v>0</v>
          </cell>
          <cell r="DW1290">
            <v>0</v>
          </cell>
          <cell r="DX1290">
            <v>0</v>
          </cell>
          <cell r="DY1290">
            <v>0</v>
          </cell>
          <cell r="DZ1290">
            <v>0</v>
          </cell>
          <cell r="EA1290">
            <v>0</v>
          </cell>
          <cell r="EB1290">
            <v>0</v>
          </cell>
          <cell r="EC1290">
            <v>0</v>
          </cell>
          <cell r="ED1290">
            <v>0</v>
          </cell>
        </row>
        <row r="1291"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F1291">
            <v>0</v>
          </cell>
          <cell r="DG1291">
            <v>0</v>
          </cell>
          <cell r="DH1291">
            <v>0</v>
          </cell>
          <cell r="DI1291">
            <v>0</v>
          </cell>
          <cell r="DJ1291">
            <v>0</v>
          </cell>
          <cell r="DK1291">
            <v>0</v>
          </cell>
          <cell r="DL1291">
            <v>0</v>
          </cell>
          <cell r="DM1291">
            <v>0</v>
          </cell>
          <cell r="DN1291">
            <v>0</v>
          </cell>
          <cell r="DO1291">
            <v>0</v>
          </cell>
          <cell r="DP1291">
            <v>0</v>
          </cell>
          <cell r="DQ1291">
            <v>0</v>
          </cell>
          <cell r="DR1291">
            <v>0</v>
          </cell>
          <cell r="DS1291">
            <v>0</v>
          </cell>
          <cell r="DT1291">
            <v>0</v>
          </cell>
          <cell r="DU1291">
            <v>0</v>
          </cell>
          <cell r="DV1291">
            <v>0</v>
          </cell>
          <cell r="DW1291">
            <v>0</v>
          </cell>
          <cell r="DX1291">
            <v>0</v>
          </cell>
          <cell r="DY1291">
            <v>0</v>
          </cell>
          <cell r="DZ1291">
            <v>0</v>
          </cell>
          <cell r="EA1291">
            <v>0</v>
          </cell>
          <cell r="EB1291">
            <v>0</v>
          </cell>
          <cell r="EC1291">
            <v>0</v>
          </cell>
          <cell r="ED1291">
            <v>0</v>
          </cell>
        </row>
        <row r="1292"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0</v>
          </cell>
          <cell r="BQ1292">
            <v>0</v>
          </cell>
          <cell r="BR1292">
            <v>0</v>
          </cell>
          <cell r="BS1292">
            <v>0</v>
          </cell>
          <cell r="BT1292">
            <v>0</v>
          </cell>
          <cell r="BU1292">
            <v>0</v>
          </cell>
          <cell r="BV1292">
            <v>0</v>
          </cell>
          <cell r="BW1292">
            <v>0</v>
          </cell>
          <cell r="BX1292">
            <v>0</v>
          </cell>
          <cell r="BY1292">
            <v>0</v>
          </cell>
          <cell r="BZ1292">
            <v>0</v>
          </cell>
          <cell r="CA1292">
            <v>0</v>
          </cell>
          <cell r="CB1292">
            <v>0</v>
          </cell>
          <cell r="CC1292">
            <v>0</v>
          </cell>
          <cell r="CD1292">
            <v>0</v>
          </cell>
          <cell r="CE1292">
            <v>0</v>
          </cell>
          <cell r="CF1292">
            <v>0</v>
          </cell>
          <cell r="CG1292">
            <v>0</v>
          </cell>
          <cell r="CH1292">
            <v>0</v>
          </cell>
          <cell r="CI1292">
            <v>0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0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0</v>
          </cell>
          <cell r="DF1292">
            <v>0</v>
          </cell>
          <cell r="DG1292">
            <v>0</v>
          </cell>
          <cell r="DH1292">
            <v>0</v>
          </cell>
          <cell r="DI1292">
            <v>0</v>
          </cell>
          <cell r="DJ1292">
            <v>0</v>
          </cell>
          <cell r="DK1292">
            <v>0</v>
          </cell>
          <cell r="DL1292">
            <v>0</v>
          </cell>
          <cell r="DM1292">
            <v>0</v>
          </cell>
          <cell r="DN1292">
            <v>0</v>
          </cell>
          <cell r="DO1292">
            <v>0</v>
          </cell>
          <cell r="DP1292">
            <v>0</v>
          </cell>
          <cell r="DQ1292">
            <v>0</v>
          </cell>
          <cell r="DR1292">
            <v>0</v>
          </cell>
          <cell r="DS1292">
            <v>0</v>
          </cell>
          <cell r="DT1292">
            <v>0</v>
          </cell>
          <cell r="DU1292">
            <v>0</v>
          </cell>
          <cell r="DV1292">
            <v>0</v>
          </cell>
          <cell r="DW1292">
            <v>0</v>
          </cell>
          <cell r="DX1292">
            <v>0</v>
          </cell>
          <cell r="DY1292">
            <v>0</v>
          </cell>
          <cell r="DZ1292">
            <v>0</v>
          </cell>
          <cell r="EA1292">
            <v>0</v>
          </cell>
          <cell r="EB1292">
            <v>0</v>
          </cell>
          <cell r="EC1292">
            <v>0</v>
          </cell>
          <cell r="ED1292">
            <v>0</v>
          </cell>
        </row>
        <row r="1293"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U1293">
            <v>0</v>
          </cell>
          <cell r="BV1293">
            <v>0</v>
          </cell>
          <cell r="BW1293">
            <v>0</v>
          </cell>
          <cell r="BX1293">
            <v>0</v>
          </cell>
          <cell r="BY1293">
            <v>0</v>
          </cell>
          <cell r="BZ1293">
            <v>0</v>
          </cell>
          <cell r="CA1293">
            <v>0</v>
          </cell>
          <cell r="CB1293">
            <v>0</v>
          </cell>
          <cell r="CC1293">
            <v>0</v>
          </cell>
          <cell r="CD1293">
            <v>0</v>
          </cell>
          <cell r="CE1293">
            <v>0</v>
          </cell>
          <cell r="CF1293">
            <v>0</v>
          </cell>
          <cell r="CG1293">
            <v>0</v>
          </cell>
          <cell r="CH1293">
            <v>0</v>
          </cell>
          <cell r="CI1293">
            <v>0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0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0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0</v>
          </cell>
          <cell r="DM1293">
            <v>0</v>
          </cell>
          <cell r="DN1293">
            <v>0</v>
          </cell>
          <cell r="DO1293">
            <v>0</v>
          </cell>
          <cell r="DP1293">
            <v>0</v>
          </cell>
          <cell r="DQ1293">
            <v>0</v>
          </cell>
          <cell r="DR1293">
            <v>0</v>
          </cell>
          <cell r="DS1293">
            <v>0</v>
          </cell>
          <cell r="DT1293">
            <v>0</v>
          </cell>
          <cell r="DU1293">
            <v>0</v>
          </cell>
          <cell r="DV1293">
            <v>0</v>
          </cell>
          <cell r="DW1293">
            <v>0</v>
          </cell>
          <cell r="DX1293">
            <v>0</v>
          </cell>
          <cell r="DY1293">
            <v>0</v>
          </cell>
          <cell r="DZ1293">
            <v>0</v>
          </cell>
          <cell r="EA1293">
            <v>0</v>
          </cell>
          <cell r="EB1293">
            <v>0</v>
          </cell>
          <cell r="EC1293">
            <v>0</v>
          </cell>
          <cell r="ED1293">
            <v>0</v>
          </cell>
        </row>
        <row r="1294"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0</v>
          </cell>
          <cell r="BR1294">
            <v>0</v>
          </cell>
          <cell r="BS1294">
            <v>0</v>
          </cell>
          <cell r="BT1294">
            <v>0</v>
          </cell>
          <cell r="BU1294">
            <v>0</v>
          </cell>
          <cell r="BV1294">
            <v>0</v>
          </cell>
          <cell r="BW1294">
            <v>0</v>
          </cell>
          <cell r="BX1294">
            <v>0</v>
          </cell>
          <cell r="BY1294">
            <v>0</v>
          </cell>
          <cell r="BZ1294">
            <v>0</v>
          </cell>
          <cell r="CA1294">
            <v>0</v>
          </cell>
          <cell r="CB1294">
            <v>0</v>
          </cell>
          <cell r="CC1294">
            <v>0</v>
          </cell>
          <cell r="CD1294">
            <v>0</v>
          </cell>
          <cell r="CE1294">
            <v>0</v>
          </cell>
          <cell r="CF1294">
            <v>0</v>
          </cell>
          <cell r="CG1294">
            <v>0</v>
          </cell>
          <cell r="CH1294">
            <v>0</v>
          </cell>
          <cell r="CI1294">
            <v>0</v>
          </cell>
          <cell r="CJ1294">
            <v>0</v>
          </cell>
          <cell r="CK1294">
            <v>0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DI1294">
            <v>0</v>
          </cell>
          <cell r="DJ1294">
            <v>0</v>
          </cell>
          <cell r="DK1294">
            <v>0</v>
          </cell>
          <cell r="DL1294">
            <v>0</v>
          </cell>
          <cell r="DM1294">
            <v>0</v>
          </cell>
          <cell r="DN1294">
            <v>0</v>
          </cell>
          <cell r="DO1294">
            <v>0</v>
          </cell>
          <cell r="DP1294">
            <v>0</v>
          </cell>
          <cell r="DQ1294">
            <v>0</v>
          </cell>
          <cell r="DR1294">
            <v>0</v>
          </cell>
          <cell r="DS1294">
            <v>0</v>
          </cell>
          <cell r="DT1294">
            <v>0</v>
          </cell>
          <cell r="DU1294">
            <v>0</v>
          </cell>
          <cell r="DV1294">
            <v>0</v>
          </cell>
          <cell r="DW1294">
            <v>0</v>
          </cell>
          <cell r="DX1294">
            <v>0</v>
          </cell>
          <cell r="DY1294">
            <v>0</v>
          </cell>
          <cell r="DZ1294">
            <v>0</v>
          </cell>
          <cell r="EA1294">
            <v>0</v>
          </cell>
          <cell r="EB1294">
            <v>0</v>
          </cell>
          <cell r="EC1294">
            <v>0</v>
          </cell>
          <cell r="ED1294">
            <v>0</v>
          </cell>
        </row>
        <row r="1295">
          <cell r="F1295">
            <v>51.810011474954997</v>
          </cell>
          <cell r="G1295">
            <v>51.717382658843789</v>
          </cell>
          <cell r="H1295">
            <v>46.045165017163789</v>
          </cell>
          <cell r="I1295">
            <v>47.526272440169514</v>
          </cell>
          <cell r="J1295">
            <v>47.638585687942154</v>
          </cell>
          <cell r="K1295">
            <v>50.013983875517916</v>
          </cell>
          <cell r="L1295">
            <v>59.892861646467232</v>
          </cell>
          <cell r="M1295">
            <v>61.026537424388671</v>
          </cell>
          <cell r="N1295">
            <v>53.217081925331087</v>
          </cell>
          <cell r="O1295">
            <v>49.273754000932193</v>
          </cell>
          <cell r="P1295">
            <v>50.982628344448209</v>
          </cell>
          <cell r="Q1295">
            <v>50.264699978513946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  <cell r="BZ1295">
            <v>0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E1295">
            <v>0</v>
          </cell>
          <cell r="CF1295">
            <v>0</v>
          </cell>
          <cell r="CG1295">
            <v>0</v>
          </cell>
          <cell r="CH1295">
            <v>0</v>
          </cell>
          <cell r="CI1295">
            <v>0</v>
          </cell>
          <cell r="CJ1295">
            <v>0</v>
          </cell>
          <cell r="CK1295">
            <v>0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0</v>
          </cell>
          <cell r="DA1295">
            <v>0</v>
          </cell>
          <cell r="DB1295">
            <v>0</v>
          </cell>
          <cell r="DC1295">
            <v>0</v>
          </cell>
          <cell r="DD1295">
            <v>0</v>
          </cell>
          <cell r="DE1295">
            <v>0</v>
          </cell>
          <cell r="DF1295">
            <v>0</v>
          </cell>
          <cell r="DG1295">
            <v>0</v>
          </cell>
          <cell r="DH1295">
            <v>0</v>
          </cell>
          <cell r="DI1295">
            <v>0</v>
          </cell>
          <cell r="DJ1295">
            <v>0</v>
          </cell>
          <cell r="DK1295">
            <v>0</v>
          </cell>
          <cell r="DL1295">
            <v>0</v>
          </cell>
          <cell r="DM1295">
            <v>0</v>
          </cell>
          <cell r="DN1295">
            <v>0</v>
          </cell>
          <cell r="DO1295">
            <v>0</v>
          </cell>
          <cell r="DP1295">
            <v>0</v>
          </cell>
          <cell r="DQ1295">
            <v>0</v>
          </cell>
          <cell r="DR1295">
            <v>0</v>
          </cell>
          <cell r="DS1295">
            <v>0</v>
          </cell>
          <cell r="DT1295">
            <v>0</v>
          </cell>
          <cell r="DU1295">
            <v>0</v>
          </cell>
          <cell r="DV1295">
            <v>0</v>
          </cell>
          <cell r="DW1295">
            <v>0</v>
          </cell>
          <cell r="DX1295">
            <v>0</v>
          </cell>
          <cell r="DY1295">
            <v>0</v>
          </cell>
          <cell r="DZ1295">
            <v>0</v>
          </cell>
          <cell r="EA1295">
            <v>0</v>
          </cell>
          <cell r="EB1295">
            <v>0</v>
          </cell>
          <cell r="EC1295">
            <v>0</v>
          </cell>
          <cell r="ED1295">
            <v>0</v>
          </cell>
        </row>
        <row r="1296">
          <cell r="F1296">
            <v>93.143267242503455</v>
          </cell>
          <cell r="G1296">
            <v>95.067272664964392</v>
          </cell>
          <cell r="H1296">
            <v>82.672014395302469</v>
          </cell>
          <cell r="I1296">
            <v>80.421487055408178</v>
          </cell>
          <cell r="J1296">
            <v>71.914607030583241</v>
          </cell>
          <cell r="K1296">
            <v>74.846310952391136</v>
          </cell>
          <cell r="L1296">
            <v>101.47350395310485</v>
          </cell>
          <cell r="M1296">
            <v>108.26380732831326</v>
          </cell>
          <cell r="N1296">
            <v>97.757231243813536</v>
          </cell>
          <cell r="O1296">
            <v>104.81336411160996</v>
          </cell>
          <cell r="P1296">
            <v>97.361238046419146</v>
          </cell>
          <cell r="Q1296">
            <v>118.66220471431289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0</v>
          </cell>
          <cell r="BR1296">
            <v>0</v>
          </cell>
          <cell r="BS1296">
            <v>0</v>
          </cell>
          <cell r="BT1296">
            <v>0</v>
          </cell>
          <cell r="BU1296">
            <v>0</v>
          </cell>
          <cell r="BV1296">
            <v>0</v>
          </cell>
          <cell r="BW1296">
            <v>0</v>
          </cell>
          <cell r="BX1296">
            <v>0</v>
          </cell>
          <cell r="BY1296">
            <v>0</v>
          </cell>
          <cell r="BZ1296">
            <v>0</v>
          </cell>
          <cell r="CA1296">
            <v>0</v>
          </cell>
          <cell r="CB1296">
            <v>0</v>
          </cell>
          <cell r="CC1296">
            <v>0</v>
          </cell>
          <cell r="CD1296">
            <v>0</v>
          </cell>
          <cell r="CE1296">
            <v>0</v>
          </cell>
          <cell r="CF1296">
            <v>0</v>
          </cell>
          <cell r="CG1296">
            <v>0</v>
          </cell>
          <cell r="CH1296">
            <v>0</v>
          </cell>
          <cell r="CI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DI1296">
            <v>0</v>
          </cell>
          <cell r="DJ1296">
            <v>0</v>
          </cell>
          <cell r="DK1296">
            <v>0</v>
          </cell>
          <cell r="DL1296">
            <v>0</v>
          </cell>
          <cell r="DM1296">
            <v>0</v>
          </cell>
          <cell r="DN1296">
            <v>0</v>
          </cell>
          <cell r="DO1296">
            <v>0</v>
          </cell>
          <cell r="DP1296">
            <v>0</v>
          </cell>
          <cell r="DQ1296">
            <v>0</v>
          </cell>
          <cell r="DR1296">
            <v>0</v>
          </cell>
          <cell r="DS1296">
            <v>0</v>
          </cell>
          <cell r="DT1296">
            <v>0</v>
          </cell>
          <cell r="DU1296">
            <v>0</v>
          </cell>
          <cell r="DV1296">
            <v>0</v>
          </cell>
          <cell r="DW1296">
            <v>0</v>
          </cell>
          <cell r="DX1296">
            <v>0</v>
          </cell>
          <cell r="DY1296">
            <v>0</v>
          </cell>
          <cell r="DZ1296">
            <v>0</v>
          </cell>
          <cell r="EA1296">
            <v>0</v>
          </cell>
          <cell r="EB1296">
            <v>0</v>
          </cell>
          <cell r="EC1296">
            <v>0</v>
          </cell>
          <cell r="ED1296">
            <v>0</v>
          </cell>
        </row>
        <row r="1297"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  <cell r="BZ1297">
            <v>0</v>
          </cell>
          <cell r="CA1297">
            <v>0</v>
          </cell>
          <cell r="CB1297">
            <v>0</v>
          </cell>
          <cell r="CC1297">
            <v>0</v>
          </cell>
          <cell r="CD1297">
            <v>0</v>
          </cell>
          <cell r="CE1297">
            <v>0</v>
          </cell>
          <cell r="CF1297">
            <v>0</v>
          </cell>
          <cell r="CG1297">
            <v>0</v>
          </cell>
          <cell r="CH1297">
            <v>0</v>
          </cell>
          <cell r="CI1297">
            <v>0</v>
          </cell>
          <cell r="CJ1297">
            <v>0</v>
          </cell>
          <cell r="CK1297">
            <v>0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0</v>
          </cell>
          <cell r="DH1297">
            <v>0</v>
          </cell>
          <cell r="DI1297">
            <v>0</v>
          </cell>
          <cell r="DJ1297">
            <v>0</v>
          </cell>
          <cell r="DK1297">
            <v>0</v>
          </cell>
          <cell r="DL1297">
            <v>0</v>
          </cell>
          <cell r="DM1297">
            <v>0</v>
          </cell>
          <cell r="DN1297">
            <v>0</v>
          </cell>
          <cell r="DO1297">
            <v>0</v>
          </cell>
          <cell r="DP1297">
            <v>0</v>
          </cell>
          <cell r="DQ1297">
            <v>0</v>
          </cell>
          <cell r="DR1297">
            <v>0</v>
          </cell>
          <cell r="DS1297">
            <v>0</v>
          </cell>
          <cell r="DT1297">
            <v>0</v>
          </cell>
          <cell r="DU1297">
            <v>0</v>
          </cell>
          <cell r="DV1297">
            <v>0</v>
          </cell>
          <cell r="DW1297">
            <v>0</v>
          </cell>
          <cell r="DX1297">
            <v>0</v>
          </cell>
          <cell r="DY1297">
            <v>0</v>
          </cell>
          <cell r="DZ1297">
            <v>0</v>
          </cell>
          <cell r="EA1297">
            <v>0</v>
          </cell>
          <cell r="EB1297">
            <v>0</v>
          </cell>
          <cell r="EC1297">
            <v>0</v>
          </cell>
          <cell r="ED1297">
            <v>0</v>
          </cell>
        </row>
        <row r="1298"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0</v>
          </cell>
          <cell r="BV1298">
            <v>0</v>
          </cell>
          <cell r="BW1298">
            <v>0</v>
          </cell>
          <cell r="BX1298">
            <v>0</v>
          </cell>
          <cell r="BY1298">
            <v>0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DI1298">
            <v>0</v>
          </cell>
          <cell r="DJ1298">
            <v>0</v>
          </cell>
          <cell r="DK1298">
            <v>0</v>
          </cell>
          <cell r="DL1298">
            <v>0</v>
          </cell>
          <cell r="DM1298">
            <v>0</v>
          </cell>
          <cell r="DN1298">
            <v>0</v>
          </cell>
          <cell r="DO1298">
            <v>0</v>
          </cell>
          <cell r="DP1298">
            <v>0</v>
          </cell>
          <cell r="DQ1298">
            <v>0</v>
          </cell>
          <cell r="DR1298">
            <v>0</v>
          </cell>
          <cell r="DS1298">
            <v>0</v>
          </cell>
          <cell r="DT1298">
            <v>0</v>
          </cell>
          <cell r="DU1298">
            <v>0</v>
          </cell>
          <cell r="DV1298">
            <v>0</v>
          </cell>
          <cell r="DW1298">
            <v>0</v>
          </cell>
          <cell r="DX1298">
            <v>0</v>
          </cell>
          <cell r="DY1298">
            <v>0</v>
          </cell>
          <cell r="DZ1298">
            <v>0</v>
          </cell>
          <cell r="EA1298">
            <v>0</v>
          </cell>
          <cell r="EB1298">
            <v>0</v>
          </cell>
          <cell r="EC1298">
            <v>0</v>
          </cell>
          <cell r="ED1298">
            <v>0</v>
          </cell>
        </row>
        <row r="1299">
          <cell r="F1299">
            <v>61.84062363694953</v>
          </cell>
          <cell r="G1299">
            <v>59.162551093976511</v>
          </cell>
          <cell r="H1299">
            <v>56.473303838725187</v>
          </cell>
          <cell r="I1299">
            <v>55.53699909722895</v>
          </cell>
          <cell r="J1299">
            <v>53.744418138090104</v>
          </cell>
          <cell r="K1299">
            <v>57.540178871596581</v>
          </cell>
          <cell r="L1299">
            <v>72.987138924444537</v>
          </cell>
          <cell r="M1299">
            <v>76.161049187853351</v>
          </cell>
          <cell r="N1299">
            <v>61.583343397299657</v>
          </cell>
          <cell r="O1299">
            <v>58.894376228278119</v>
          </cell>
          <cell r="P1299">
            <v>59.693775925324253</v>
          </cell>
          <cell r="Q1299">
            <v>63.866528738585679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BR1299">
            <v>0</v>
          </cell>
          <cell r="BS1299">
            <v>0</v>
          </cell>
          <cell r="BT1299">
            <v>0</v>
          </cell>
          <cell r="BU1299">
            <v>0</v>
          </cell>
          <cell r="BV1299">
            <v>0</v>
          </cell>
          <cell r="BW1299">
            <v>0</v>
          </cell>
          <cell r="BX1299">
            <v>0</v>
          </cell>
          <cell r="BY1299">
            <v>0</v>
          </cell>
          <cell r="BZ1299">
            <v>0</v>
          </cell>
          <cell r="CA1299">
            <v>0</v>
          </cell>
          <cell r="CB1299">
            <v>0</v>
          </cell>
          <cell r="CC1299">
            <v>0</v>
          </cell>
          <cell r="CD1299">
            <v>0</v>
          </cell>
          <cell r="CE1299">
            <v>0</v>
          </cell>
          <cell r="CF1299">
            <v>0</v>
          </cell>
          <cell r="CG1299">
            <v>0</v>
          </cell>
          <cell r="CH1299">
            <v>0</v>
          </cell>
          <cell r="CI1299">
            <v>0</v>
          </cell>
          <cell r="CJ1299">
            <v>0</v>
          </cell>
          <cell r="CK1299">
            <v>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0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DI1299">
            <v>0</v>
          </cell>
          <cell r="DJ1299">
            <v>0</v>
          </cell>
          <cell r="DK1299">
            <v>0</v>
          </cell>
          <cell r="DL1299">
            <v>0</v>
          </cell>
          <cell r="DM1299">
            <v>0</v>
          </cell>
          <cell r="DN1299">
            <v>0</v>
          </cell>
          <cell r="DO1299">
            <v>0</v>
          </cell>
          <cell r="DP1299">
            <v>0</v>
          </cell>
          <cell r="DQ1299">
            <v>0</v>
          </cell>
          <cell r="DR1299">
            <v>0</v>
          </cell>
          <cell r="DS1299">
            <v>0</v>
          </cell>
          <cell r="DT1299">
            <v>0</v>
          </cell>
          <cell r="DU1299">
            <v>0</v>
          </cell>
          <cell r="DV1299">
            <v>0</v>
          </cell>
          <cell r="DW1299">
            <v>0</v>
          </cell>
          <cell r="DX1299">
            <v>0</v>
          </cell>
          <cell r="DY1299">
            <v>0</v>
          </cell>
          <cell r="DZ1299">
            <v>0</v>
          </cell>
          <cell r="EA1299">
            <v>0</v>
          </cell>
          <cell r="EB1299">
            <v>0</v>
          </cell>
          <cell r="EC1299">
            <v>0</v>
          </cell>
          <cell r="ED1299">
            <v>0</v>
          </cell>
        </row>
        <row r="1300">
          <cell r="F1300">
            <v>49.108120373171651</v>
          </cell>
          <cell r="G1300">
            <v>49.325735823619326</v>
          </cell>
          <cell r="H1300">
            <v>44.504289306360711</v>
          </cell>
          <cell r="I1300">
            <v>38.67924994772347</v>
          </cell>
          <cell r="J1300">
            <v>38.91489516766427</v>
          </cell>
          <cell r="K1300">
            <v>40.626079129543953</v>
          </cell>
          <cell r="L1300">
            <v>54.105499335364819</v>
          </cell>
          <cell r="M1300">
            <v>56.92156616550632</v>
          </cell>
          <cell r="N1300">
            <v>49.284289011129772</v>
          </cell>
          <cell r="O1300">
            <v>43.919814532209791</v>
          </cell>
          <cell r="P1300">
            <v>44.582881437390185</v>
          </cell>
          <cell r="Q1300">
            <v>46.044747302953255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0</v>
          </cell>
          <cell r="BW1300">
            <v>0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0</v>
          </cell>
          <cell r="CI1300">
            <v>0</v>
          </cell>
          <cell r="CJ1300">
            <v>0</v>
          </cell>
          <cell r="CK1300">
            <v>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0</v>
          </cell>
          <cell r="CZ1300">
            <v>0</v>
          </cell>
          <cell r="DA1300">
            <v>0</v>
          </cell>
          <cell r="DB1300">
            <v>0</v>
          </cell>
          <cell r="DC1300">
            <v>0</v>
          </cell>
          <cell r="DD1300">
            <v>0</v>
          </cell>
          <cell r="DE1300">
            <v>0</v>
          </cell>
          <cell r="DF1300">
            <v>0</v>
          </cell>
          <cell r="DG1300">
            <v>0</v>
          </cell>
          <cell r="DH1300">
            <v>0</v>
          </cell>
          <cell r="DI1300">
            <v>0</v>
          </cell>
          <cell r="DJ1300">
            <v>0</v>
          </cell>
          <cell r="DK1300">
            <v>0</v>
          </cell>
          <cell r="DL1300">
            <v>0</v>
          </cell>
          <cell r="DM1300">
            <v>0</v>
          </cell>
          <cell r="DN1300">
            <v>0</v>
          </cell>
          <cell r="DO1300">
            <v>0</v>
          </cell>
          <cell r="DP1300">
            <v>0</v>
          </cell>
          <cell r="DQ1300">
            <v>0</v>
          </cell>
          <cell r="DR1300">
            <v>0</v>
          </cell>
          <cell r="DS1300">
            <v>0</v>
          </cell>
          <cell r="DT1300">
            <v>0</v>
          </cell>
          <cell r="DU1300">
            <v>0</v>
          </cell>
          <cell r="DV1300">
            <v>0</v>
          </cell>
          <cell r="DW1300">
            <v>0</v>
          </cell>
          <cell r="DX1300">
            <v>0</v>
          </cell>
          <cell r="DY1300">
            <v>0</v>
          </cell>
          <cell r="DZ1300">
            <v>0</v>
          </cell>
          <cell r="EA1300">
            <v>0</v>
          </cell>
          <cell r="EB1300">
            <v>0</v>
          </cell>
          <cell r="EC1300">
            <v>0</v>
          </cell>
          <cell r="ED1300">
            <v>0</v>
          </cell>
        </row>
        <row r="1301">
          <cell r="F1301">
            <v>48.764316129182987</v>
          </cell>
          <cell r="G1301">
            <v>48.98335385380102</v>
          </cell>
          <cell r="H1301">
            <v>44.196205522198312</v>
          </cell>
          <cell r="I1301">
            <v>38.383455304492529</v>
          </cell>
          <cell r="J1301">
            <v>38.616415662152761</v>
          </cell>
          <cell r="K1301">
            <v>40.308231293899397</v>
          </cell>
          <cell r="L1301">
            <v>53.702095712495854</v>
          </cell>
          <cell r="M1301">
            <v>56.471955642934169</v>
          </cell>
          <cell r="N1301">
            <v>48.867202796948433</v>
          </cell>
          <cell r="O1301">
            <v>43.593230666516313</v>
          </cell>
          <cell r="P1301">
            <v>44.29629448826973</v>
          </cell>
          <cell r="Q1301">
            <v>45.752300933625968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0</v>
          </cell>
          <cell r="DB1301">
            <v>0</v>
          </cell>
          <cell r="DC1301">
            <v>0</v>
          </cell>
          <cell r="DD1301">
            <v>0</v>
          </cell>
          <cell r="DE1301">
            <v>0</v>
          </cell>
          <cell r="DF1301">
            <v>0</v>
          </cell>
          <cell r="DG1301">
            <v>0</v>
          </cell>
          <cell r="DH1301">
            <v>0</v>
          </cell>
          <cell r="DI1301">
            <v>0</v>
          </cell>
          <cell r="DJ1301">
            <v>0</v>
          </cell>
          <cell r="DK1301">
            <v>0</v>
          </cell>
          <cell r="DL1301">
            <v>0</v>
          </cell>
          <cell r="DM1301">
            <v>0</v>
          </cell>
          <cell r="DN1301">
            <v>0</v>
          </cell>
          <cell r="DO1301">
            <v>0</v>
          </cell>
          <cell r="DP1301">
            <v>0</v>
          </cell>
          <cell r="DQ1301">
            <v>0</v>
          </cell>
          <cell r="DR1301">
            <v>0</v>
          </cell>
          <cell r="DS1301">
            <v>0</v>
          </cell>
          <cell r="DT1301">
            <v>0</v>
          </cell>
          <cell r="DU1301">
            <v>0</v>
          </cell>
          <cell r="DV1301">
            <v>0</v>
          </cell>
          <cell r="DW1301">
            <v>0</v>
          </cell>
          <cell r="DX1301">
            <v>0</v>
          </cell>
          <cell r="DY1301">
            <v>0</v>
          </cell>
          <cell r="DZ1301">
            <v>0</v>
          </cell>
          <cell r="EA1301">
            <v>0</v>
          </cell>
          <cell r="EB1301">
            <v>0</v>
          </cell>
          <cell r="EC1301">
            <v>0</v>
          </cell>
          <cell r="ED1301">
            <v>0</v>
          </cell>
        </row>
        <row r="1302"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0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0</v>
          </cell>
          <cell r="CZ1302">
            <v>0</v>
          </cell>
          <cell r="DA1302">
            <v>0</v>
          </cell>
          <cell r="DB1302">
            <v>0</v>
          </cell>
          <cell r="DC1302">
            <v>0</v>
          </cell>
          <cell r="DD1302">
            <v>0</v>
          </cell>
          <cell r="DE1302">
            <v>0</v>
          </cell>
          <cell r="DF1302">
            <v>0</v>
          </cell>
          <cell r="DG1302">
            <v>0</v>
          </cell>
          <cell r="DH1302">
            <v>0</v>
          </cell>
          <cell r="DI1302">
            <v>0</v>
          </cell>
          <cell r="DJ1302">
            <v>0</v>
          </cell>
          <cell r="DK1302">
            <v>0</v>
          </cell>
          <cell r="DL1302">
            <v>0</v>
          </cell>
          <cell r="DM1302">
            <v>0</v>
          </cell>
          <cell r="DN1302">
            <v>0</v>
          </cell>
          <cell r="DO1302">
            <v>0</v>
          </cell>
          <cell r="DP1302">
            <v>0</v>
          </cell>
          <cell r="DQ1302">
            <v>0</v>
          </cell>
          <cell r="DR1302">
            <v>0</v>
          </cell>
          <cell r="DS1302">
            <v>0</v>
          </cell>
          <cell r="DT1302">
            <v>0</v>
          </cell>
          <cell r="DU1302">
            <v>0</v>
          </cell>
          <cell r="DV1302">
            <v>0</v>
          </cell>
          <cell r="DW1302">
            <v>0</v>
          </cell>
          <cell r="DX1302">
            <v>0</v>
          </cell>
          <cell r="DY1302">
            <v>0</v>
          </cell>
          <cell r="DZ1302">
            <v>0</v>
          </cell>
          <cell r="EA1302">
            <v>0</v>
          </cell>
          <cell r="EB1302">
            <v>0</v>
          </cell>
          <cell r="EC1302">
            <v>0</v>
          </cell>
          <cell r="ED1302">
            <v>0</v>
          </cell>
        </row>
        <row r="1303"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DI1303">
            <v>0</v>
          </cell>
          <cell r="DJ1303">
            <v>0</v>
          </cell>
          <cell r="DK1303">
            <v>0</v>
          </cell>
          <cell r="DL1303">
            <v>0</v>
          </cell>
          <cell r="DM1303">
            <v>0</v>
          </cell>
          <cell r="DN1303">
            <v>0</v>
          </cell>
          <cell r="DO1303">
            <v>0</v>
          </cell>
          <cell r="DP1303">
            <v>0</v>
          </cell>
          <cell r="DQ1303">
            <v>0</v>
          </cell>
          <cell r="DR1303">
            <v>0</v>
          </cell>
          <cell r="DS1303">
            <v>0</v>
          </cell>
          <cell r="DT1303">
            <v>0</v>
          </cell>
          <cell r="DU1303">
            <v>0</v>
          </cell>
          <cell r="DV1303">
            <v>0</v>
          </cell>
          <cell r="DW1303">
            <v>0</v>
          </cell>
          <cell r="DX1303">
            <v>0</v>
          </cell>
          <cell r="DY1303">
            <v>0</v>
          </cell>
          <cell r="DZ1303">
            <v>0</v>
          </cell>
          <cell r="EA1303">
            <v>0</v>
          </cell>
          <cell r="EB1303">
            <v>0</v>
          </cell>
          <cell r="EC1303">
            <v>0</v>
          </cell>
          <cell r="ED1303">
            <v>0</v>
          </cell>
        </row>
        <row r="1304">
          <cell r="F1304">
            <v>61.043038810960326</v>
          </cell>
          <cell r="G1304">
            <v>57.88308816322273</v>
          </cell>
          <cell r="H1304">
            <v>52.707097171712135</v>
          </cell>
          <cell r="I1304">
            <v>47.938470367958594</v>
          </cell>
          <cell r="J1304">
            <v>49.06976687496924</v>
          </cell>
          <cell r="K1304">
            <v>51.100176155270908</v>
          </cell>
          <cell r="L1304">
            <v>63.723302506735571</v>
          </cell>
          <cell r="M1304">
            <v>67.136178906288436</v>
          </cell>
          <cell r="N1304">
            <v>54.699901543991174</v>
          </cell>
          <cell r="O1304">
            <v>53.193944391305187</v>
          </cell>
          <cell r="P1304">
            <v>53.26954970719585</v>
          </cell>
          <cell r="Q1304">
            <v>56.563645958874503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  <cell r="BM1304">
            <v>0</v>
          </cell>
          <cell r="BN1304">
            <v>0</v>
          </cell>
          <cell r="BO1304">
            <v>0</v>
          </cell>
          <cell r="BP1304">
            <v>0</v>
          </cell>
          <cell r="BQ1304">
            <v>0</v>
          </cell>
          <cell r="BR1304">
            <v>0</v>
          </cell>
          <cell r="BS1304">
            <v>0</v>
          </cell>
          <cell r="BT1304">
            <v>0</v>
          </cell>
          <cell r="BU1304">
            <v>0</v>
          </cell>
          <cell r="BV1304">
            <v>0</v>
          </cell>
          <cell r="BW1304">
            <v>0</v>
          </cell>
          <cell r="BX1304">
            <v>0</v>
          </cell>
          <cell r="BY1304">
            <v>0</v>
          </cell>
          <cell r="BZ1304">
            <v>0</v>
          </cell>
          <cell r="CA1304">
            <v>0</v>
          </cell>
          <cell r="CB1304">
            <v>0</v>
          </cell>
          <cell r="CC1304">
            <v>0</v>
          </cell>
          <cell r="CD1304">
            <v>0</v>
          </cell>
          <cell r="CE1304">
            <v>0</v>
          </cell>
          <cell r="CF1304">
            <v>0</v>
          </cell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0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0</v>
          </cell>
          <cell r="DJ1304">
            <v>0</v>
          </cell>
          <cell r="DK1304">
            <v>0</v>
          </cell>
          <cell r="DL1304">
            <v>0</v>
          </cell>
          <cell r="DM1304">
            <v>0</v>
          </cell>
          <cell r="DN1304">
            <v>0</v>
          </cell>
          <cell r="DO1304">
            <v>0</v>
          </cell>
          <cell r="DP1304">
            <v>0</v>
          </cell>
          <cell r="DQ1304">
            <v>0</v>
          </cell>
          <cell r="DR1304">
            <v>0</v>
          </cell>
          <cell r="DS1304">
            <v>0</v>
          </cell>
          <cell r="DT1304">
            <v>0</v>
          </cell>
          <cell r="DU1304">
            <v>0</v>
          </cell>
          <cell r="DV1304">
            <v>0</v>
          </cell>
          <cell r="DW1304">
            <v>0</v>
          </cell>
          <cell r="DX1304">
            <v>0</v>
          </cell>
          <cell r="DY1304">
            <v>0</v>
          </cell>
          <cell r="DZ1304">
            <v>0</v>
          </cell>
          <cell r="EA1304">
            <v>0</v>
          </cell>
          <cell r="EB1304">
            <v>0</v>
          </cell>
          <cell r="EC1304">
            <v>0</v>
          </cell>
          <cell r="ED1304">
            <v>0</v>
          </cell>
        </row>
        <row r="1305">
          <cell r="F1305">
            <v>69.026856101964924</v>
          </cell>
          <cell r="G1305">
            <v>64.757185160616658</v>
          </cell>
          <cell r="H1305">
            <v>60.916925749498077</v>
          </cell>
          <cell r="I1305">
            <v>53.951799656633099</v>
          </cell>
          <cell r="J1305">
            <v>54.694824348295775</v>
          </cell>
          <cell r="K1305">
            <v>64.959382926682153</v>
          </cell>
          <cell r="L1305">
            <v>86.916690810644056</v>
          </cell>
          <cell r="M1305">
            <v>84.876756172685177</v>
          </cell>
          <cell r="N1305">
            <v>65.0703283306987</v>
          </cell>
          <cell r="O1305">
            <v>58.012376167256491</v>
          </cell>
          <cell r="P1305">
            <v>60.717944478924331</v>
          </cell>
          <cell r="Q1305">
            <v>63.669831860106207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0</v>
          </cell>
          <cell r="BY1305">
            <v>0</v>
          </cell>
          <cell r="BZ1305">
            <v>0</v>
          </cell>
          <cell r="CA1305">
            <v>0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0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0</v>
          </cell>
          <cell r="DJ1305">
            <v>0</v>
          </cell>
          <cell r="DK1305">
            <v>0</v>
          </cell>
          <cell r="DL1305">
            <v>0</v>
          </cell>
          <cell r="DM1305">
            <v>0</v>
          </cell>
          <cell r="DN1305">
            <v>0</v>
          </cell>
          <cell r="DO1305">
            <v>0</v>
          </cell>
          <cell r="DP1305">
            <v>0</v>
          </cell>
          <cell r="DQ1305">
            <v>0</v>
          </cell>
          <cell r="DR1305">
            <v>0</v>
          </cell>
          <cell r="DS1305">
            <v>0</v>
          </cell>
          <cell r="DT1305">
            <v>0</v>
          </cell>
          <cell r="DU1305">
            <v>0</v>
          </cell>
          <cell r="DV1305">
            <v>0</v>
          </cell>
          <cell r="DW1305">
            <v>0</v>
          </cell>
          <cell r="DX1305">
            <v>0</v>
          </cell>
          <cell r="DY1305">
            <v>0</v>
          </cell>
          <cell r="DZ1305">
            <v>0</v>
          </cell>
          <cell r="EA1305">
            <v>0</v>
          </cell>
          <cell r="EB1305">
            <v>0</v>
          </cell>
          <cell r="EC1305">
            <v>0</v>
          </cell>
          <cell r="ED1305">
            <v>0</v>
          </cell>
        </row>
        <row r="1306">
          <cell r="F1306">
            <v>93.134890839804299</v>
          </cell>
          <cell r="G1306">
            <v>95.071722177894983</v>
          </cell>
          <cell r="H1306">
            <v>82.623537088698512</v>
          </cell>
          <cell r="I1306">
            <v>80.431087922149715</v>
          </cell>
          <cell r="J1306">
            <v>71.928442574719384</v>
          </cell>
          <cell r="K1306">
            <v>74.809249277026794</v>
          </cell>
          <cell r="L1306">
            <v>101.36308546923691</v>
          </cell>
          <cell r="M1306">
            <v>108.25345673485856</v>
          </cell>
          <cell r="N1306">
            <v>97.765705893496147</v>
          </cell>
          <cell r="O1306">
            <v>104.79209049946999</v>
          </cell>
          <cell r="P1306">
            <v>97.341157021127941</v>
          </cell>
          <cell r="Q1306">
            <v>118.66116812235795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U1306">
            <v>0</v>
          </cell>
          <cell r="BV1306">
            <v>0</v>
          </cell>
          <cell r="BW1306">
            <v>0</v>
          </cell>
          <cell r="BX1306">
            <v>0</v>
          </cell>
          <cell r="BY1306">
            <v>0</v>
          </cell>
          <cell r="BZ1306">
            <v>0</v>
          </cell>
          <cell r="CA1306">
            <v>0</v>
          </cell>
          <cell r="CB1306">
            <v>0</v>
          </cell>
          <cell r="CC1306">
            <v>0</v>
          </cell>
          <cell r="CD1306">
            <v>0</v>
          </cell>
          <cell r="CE1306">
            <v>0</v>
          </cell>
          <cell r="CF1306">
            <v>0</v>
          </cell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0</v>
          </cell>
          <cell r="DJ1306">
            <v>0</v>
          </cell>
          <cell r="DK1306">
            <v>0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>
            <v>0</v>
          </cell>
          <cell r="DZ1306">
            <v>0</v>
          </cell>
          <cell r="EA1306">
            <v>0</v>
          </cell>
          <cell r="EB1306">
            <v>0</v>
          </cell>
          <cell r="EC1306">
            <v>0</v>
          </cell>
          <cell r="ED1306">
            <v>0</v>
          </cell>
        </row>
        <row r="1307"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0</v>
          </cell>
          <cell r="BZ1307">
            <v>0</v>
          </cell>
          <cell r="CA1307">
            <v>0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0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0</v>
          </cell>
          <cell r="DJ1307">
            <v>0</v>
          </cell>
          <cell r="DK1307">
            <v>0</v>
          </cell>
          <cell r="DL1307">
            <v>0</v>
          </cell>
          <cell r="DM1307">
            <v>0</v>
          </cell>
          <cell r="DN1307">
            <v>0</v>
          </cell>
          <cell r="DO1307">
            <v>0</v>
          </cell>
          <cell r="DP1307">
            <v>0</v>
          </cell>
          <cell r="DQ1307">
            <v>0</v>
          </cell>
          <cell r="DR1307">
            <v>0</v>
          </cell>
          <cell r="DS1307">
            <v>0</v>
          </cell>
          <cell r="DT1307">
            <v>0</v>
          </cell>
          <cell r="DU1307">
            <v>0</v>
          </cell>
          <cell r="DV1307">
            <v>0</v>
          </cell>
          <cell r="DW1307">
            <v>0</v>
          </cell>
          <cell r="DX1307">
            <v>0</v>
          </cell>
          <cell r="DY1307">
            <v>0</v>
          </cell>
          <cell r="DZ1307">
            <v>0</v>
          </cell>
          <cell r="EA1307">
            <v>0</v>
          </cell>
          <cell r="EB1307">
            <v>0</v>
          </cell>
          <cell r="EC1307">
            <v>0</v>
          </cell>
          <cell r="ED1307">
            <v>0</v>
          </cell>
        </row>
        <row r="1308"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0</v>
          </cell>
          <cell r="BQ1308">
            <v>0</v>
          </cell>
          <cell r="BR1308">
            <v>0</v>
          </cell>
          <cell r="BS1308">
            <v>0</v>
          </cell>
          <cell r="BT1308">
            <v>0</v>
          </cell>
          <cell r="BU1308">
            <v>0</v>
          </cell>
          <cell r="BV1308">
            <v>0</v>
          </cell>
          <cell r="BW1308">
            <v>0</v>
          </cell>
          <cell r="BX1308">
            <v>0</v>
          </cell>
          <cell r="BY1308">
            <v>0</v>
          </cell>
          <cell r="BZ1308">
            <v>0</v>
          </cell>
          <cell r="CA1308">
            <v>0</v>
          </cell>
          <cell r="CB1308">
            <v>0</v>
          </cell>
          <cell r="CC1308">
            <v>0</v>
          </cell>
          <cell r="CD1308">
            <v>0</v>
          </cell>
          <cell r="CE1308">
            <v>0</v>
          </cell>
          <cell r="CF1308">
            <v>0</v>
          </cell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0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0</v>
          </cell>
          <cell r="DJ1308">
            <v>0</v>
          </cell>
          <cell r="DK1308">
            <v>0</v>
          </cell>
          <cell r="DL1308">
            <v>0</v>
          </cell>
          <cell r="DM1308">
            <v>0</v>
          </cell>
          <cell r="DN1308">
            <v>0</v>
          </cell>
          <cell r="DO1308">
            <v>0</v>
          </cell>
          <cell r="DP1308">
            <v>0</v>
          </cell>
          <cell r="DQ1308">
            <v>0</v>
          </cell>
          <cell r="DR1308">
            <v>0</v>
          </cell>
          <cell r="DS1308">
            <v>0</v>
          </cell>
          <cell r="DT1308">
            <v>0</v>
          </cell>
          <cell r="DU1308">
            <v>0</v>
          </cell>
          <cell r="DV1308">
            <v>0</v>
          </cell>
          <cell r="DW1308">
            <v>0</v>
          </cell>
          <cell r="DX1308">
            <v>0</v>
          </cell>
          <cell r="DY1308">
            <v>0</v>
          </cell>
          <cell r="DZ1308">
            <v>0</v>
          </cell>
          <cell r="EA1308">
            <v>0</v>
          </cell>
          <cell r="EB1308">
            <v>0</v>
          </cell>
          <cell r="EC1308">
            <v>0</v>
          </cell>
          <cell r="ED1308">
            <v>0</v>
          </cell>
        </row>
        <row r="1309"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0</v>
          </cell>
          <cell r="BW1309">
            <v>0</v>
          </cell>
          <cell r="BX1309">
            <v>0</v>
          </cell>
          <cell r="BY1309">
            <v>0</v>
          </cell>
          <cell r="BZ1309">
            <v>0</v>
          </cell>
          <cell r="CA1309">
            <v>0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0</v>
          </cell>
          <cell r="DJ1309">
            <v>0</v>
          </cell>
          <cell r="DK1309">
            <v>0</v>
          </cell>
          <cell r="DL1309">
            <v>0</v>
          </cell>
          <cell r="DM1309">
            <v>0</v>
          </cell>
          <cell r="DN1309">
            <v>0</v>
          </cell>
          <cell r="DO1309">
            <v>0</v>
          </cell>
          <cell r="DP1309">
            <v>0</v>
          </cell>
          <cell r="DQ1309">
            <v>0</v>
          </cell>
          <cell r="DR1309">
            <v>0</v>
          </cell>
          <cell r="DS1309">
            <v>0</v>
          </cell>
          <cell r="DT1309">
            <v>0</v>
          </cell>
          <cell r="DU1309">
            <v>0</v>
          </cell>
          <cell r="DV1309">
            <v>0</v>
          </cell>
          <cell r="DW1309">
            <v>0</v>
          </cell>
          <cell r="DX1309">
            <v>0</v>
          </cell>
          <cell r="DY1309">
            <v>0</v>
          </cell>
          <cell r="DZ1309">
            <v>0</v>
          </cell>
          <cell r="EA1309">
            <v>0</v>
          </cell>
          <cell r="EB1309">
            <v>0</v>
          </cell>
          <cell r="EC1309">
            <v>0</v>
          </cell>
          <cell r="ED1309">
            <v>0</v>
          </cell>
        </row>
        <row r="1310">
          <cell r="F1310">
            <v>115.68657655364629</v>
          </cell>
          <cell r="G1310">
            <v>96.707064985924802</v>
          </cell>
          <cell r="H1310">
            <v>60.981991818384692</v>
          </cell>
          <cell r="I1310">
            <v>59.624616784541317</v>
          </cell>
          <cell r="J1310">
            <v>43.020116054323886</v>
          </cell>
          <cell r="K1310">
            <v>55.771185729245332</v>
          </cell>
          <cell r="L1310">
            <v>109.4721882620666</v>
          </cell>
          <cell r="M1310">
            <v>139.52000451596996</v>
          </cell>
          <cell r="N1310">
            <v>108.2827245386683</v>
          </cell>
          <cell r="O1310">
            <v>70.271241140531032</v>
          </cell>
          <cell r="P1310">
            <v>83.603042370435574</v>
          </cell>
          <cell r="Q1310">
            <v>118.51864415330182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0</v>
          </cell>
          <cell r="BQ1310">
            <v>0</v>
          </cell>
          <cell r="BR1310">
            <v>0</v>
          </cell>
          <cell r="BS1310">
            <v>0</v>
          </cell>
          <cell r="BT1310">
            <v>0</v>
          </cell>
          <cell r="BU1310">
            <v>0</v>
          </cell>
          <cell r="BV1310">
            <v>0</v>
          </cell>
          <cell r="BW1310">
            <v>0</v>
          </cell>
          <cell r="BX1310">
            <v>0</v>
          </cell>
          <cell r="BY1310">
            <v>0</v>
          </cell>
          <cell r="BZ1310">
            <v>0</v>
          </cell>
          <cell r="CA1310">
            <v>0</v>
          </cell>
          <cell r="CB1310">
            <v>0</v>
          </cell>
          <cell r="CC1310">
            <v>0</v>
          </cell>
          <cell r="CD1310">
            <v>0</v>
          </cell>
          <cell r="CE1310">
            <v>0</v>
          </cell>
          <cell r="CF1310">
            <v>0</v>
          </cell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0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0</v>
          </cell>
          <cell r="DJ1310">
            <v>0</v>
          </cell>
          <cell r="DK1310">
            <v>0</v>
          </cell>
          <cell r="DL1310">
            <v>0</v>
          </cell>
          <cell r="DM1310">
            <v>0</v>
          </cell>
          <cell r="DN1310">
            <v>0</v>
          </cell>
          <cell r="DO1310">
            <v>0</v>
          </cell>
          <cell r="DP1310">
            <v>0</v>
          </cell>
          <cell r="DQ1310">
            <v>0</v>
          </cell>
          <cell r="DR1310">
            <v>0</v>
          </cell>
          <cell r="DS1310">
            <v>0</v>
          </cell>
          <cell r="DT1310">
            <v>0</v>
          </cell>
          <cell r="DU1310">
            <v>0</v>
          </cell>
          <cell r="DV1310">
            <v>0</v>
          </cell>
          <cell r="DW1310">
            <v>0</v>
          </cell>
          <cell r="DX1310">
            <v>0</v>
          </cell>
          <cell r="DY1310">
            <v>0</v>
          </cell>
          <cell r="DZ1310">
            <v>0</v>
          </cell>
          <cell r="EA1310">
            <v>0</v>
          </cell>
          <cell r="EB1310">
            <v>0</v>
          </cell>
          <cell r="EC1310">
            <v>0</v>
          </cell>
          <cell r="ED1310">
            <v>0</v>
          </cell>
        </row>
        <row r="1311"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0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0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DI1311">
            <v>0</v>
          </cell>
          <cell r="DJ1311">
            <v>0</v>
          </cell>
          <cell r="DK1311">
            <v>0</v>
          </cell>
          <cell r="DL1311">
            <v>0</v>
          </cell>
          <cell r="DM1311">
            <v>0</v>
          </cell>
          <cell r="DN1311">
            <v>0</v>
          </cell>
          <cell r="DO1311">
            <v>0</v>
          </cell>
          <cell r="DP1311">
            <v>0</v>
          </cell>
          <cell r="DQ1311">
            <v>0</v>
          </cell>
          <cell r="DR1311">
            <v>0</v>
          </cell>
          <cell r="DS1311">
            <v>0</v>
          </cell>
          <cell r="DT1311">
            <v>0</v>
          </cell>
          <cell r="DU1311">
            <v>0</v>
          </cell>
          <cell r="DV1311">
            <v>0</v>
          </cell>
          <cell r="DW1311">
            <v>0</v>
          </cell>
          <cell r="DX1311">
            <v>0</v>
          </cell>
          <cell r="DY1311">
            <v>0</v>
          </cell>
          <cell r="DZ1311">
            <v>0</v>
          </cell>
          <cell r="EA1311">
            <v>0</v>
          </cell>
          <cell r="EB1311">
            <v>0</v>
          </cell>
          <cell r="EC1311">
            <v>0</v>
          </cell>
          <cell r="ED1311">
            <v>0</v>
          </cell>
        </row>
        <row r="1312">
          <cell r="F1312">
            <v>36.222603757827763</v>
          </cell>
          <cell r="G1312">
            <v>38.24917695612028</v>
          </cell>
          <cell r="H1312">
            <v>38.870204625650445</v>
          </cell>
          <cell r="I1312">
            <v>40.075042302226713</v>
          </cell>
          <cell r="J1312">
            <v>36.391725248901274</v>
          </cell>
          <cell r="K1312">
            <v>37.877142642794517</v>
          </cell>
          <cell r="L1312">
            <v>41.834123820333105</v>
          </cell>
          <cell r="M1312">
            <v>46.151692102695506</v>
          </cell>
          <cell r="N1312">
            <v>32.017963292473951</v>
          </cell>
          <cell r="O1312">
            <v>37.340332267447081</v>
          </cell>
          <cell r="P1312">
            <v>36.877958461061745</v>
          </cell>
          <cell r="Q1312">
            <v>35.220083437421536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  <cell r="BZ1312">
            <v>0</v>
          </cell>
          <cell r="CA1312">
            <v>0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  <cell r="DB1312">
            <v>0</v>
          </cell>
          <cell r="DC1312">
            <v>0</v>
          </cell>
          <cell r="DD1312">
            <v>0</v>
          </cell>
          <cell r="DE1312">
            <v>0</v>
          </cell>
          <cell r="DF1312">
            <v>0</v>
          </cell>
          <cell r="DG1312">
            <v>0</v>
          </cell>
          <cell r="DH1312">
            <v>0</v>
          </cell>
          <cell r="DI1312">
            <v>0</v>
          </cell>
          <cell r="DJ1312">
            <v>0</v>
          </cell>
          <cell r="DK1312">
            <v>0</v>
          </cell>
          <cell r="DL1312">
            <v>0</v>
          </cell>
          <cell r="DM1312">
            <v>0</v>
          </cell>
          <cell r="DN1312">
            <v>0</v>
          </cell>
          <cell r="DO1312">
            <v>0</v>
          </cell>
          <cell r="DP1312">
            <v>0</v>
          </cell>
          <cell r="DQ1312">
            <v>0</v>
          </cell>
          <cell r="DR1312">
            <v>0</v>
          </cell>
          <cell r="DS1312">
            <v>0</v>
          </cell>
          <cell r="DT1312">
            <v>0</v>
          </cell>
          <cell r="DU1312">
            <v>0</v>
          </cell>
          <cell r="DV1312">
            <v>0</v>
          </cell>
          <cell r="DW1312">
            <v>0</v>
          </cell>
          <cell r="DX1312">
            <v>0</v>
          </cell>
          <cell r="DY1312">
            <v>0</v>
          </cell>
          <cell r="DZ1312">
            <v>0</v>
          </cell>
          <cell r="EA1312">
            <v>0</v>
          </cell>
          <cell r="EB1312">
            <v>0</v>
          </cell>
          <cell r="EC1312">
            <v>0</v>
          </cell>
          <cell r="ED1312">
            <v>0</v>
          </cell>
        </row>
        <row r="1313">
          <cell r="F1313">
            <v>93.27402591020072</v>
          </cell>
          <cell r="G1313">
            <v>95.373103821285113</v>
          </cell>
          <cell r="H1313">
            <v>83.033896077088613</v>
          </cell>
          <cell r="I1313">
            <v>81.289744252679597</v>
          </cell>
          <cell r="J1313">
            <v>72.545388506763075</v>
          </cell>
          <cell r="K1313">
            <v>75.703921198123979</v>
          </cell>
          <cell r="L1313">
            <v>104.13490710357702</v>
          </cell>
          <cell r="M1313">
            <v>109.4194166250533</v>
          </cell>
          <cell r="N1313">
            <v>98.654409403294281</v>
          </cell>
          <cell r="O1313">
            <v>104.89805055924228</v>
          </cell>
          <cell r="P1313">
            <v>97.677784153939768</v>
          </cell>
          <cell r="Q1313">
            <v>118.13794421711468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  <cell r="DB1313">
            <v>0</v>
          </cell>
          <cell r="DC1313">
            <v>0</v>
          </cell>
          <cell r="DD1313">
            <v>0</v>
          </cell>
          <cell r="DE1313">
            <v>0</v>
          </cell>
          <cell r="DF1313">
            <v>0</v>
          </cell>
          <cell r="DG1313">
            <v>0</v>
          </cell>
          <cell r="DH1313">
            <v>0</v>
          </cell>
          <cell r="DI1313">
            <v>0</v>
          </cell>
          <cell r="DJ1313">
            <v>0</v>
          </cell>
          <cell r="DK1313">
            <v>0</v>
          </cell>
          <cell r="DL1313">
            <v>0</v>
          </cell>
          <cell r="DM1313">
            <v>0</v>
          </cell>
          <cell r="DN1313">
            <v>0</v>
          </cell>
          <cell r="DO1313">
            <v>0</v>
          </cell>
          <cell r="DP1313">
            <v>0</v>
          </cell>
          <cell r="DQ1313">
            <v>0</v>
          </cell>
          <cell r="DR1313">
            <v>0</v>
          </cell>
          <cell r="DS1313">
            <v>0</v>
          </cell>
          <cell r="DT1313">
            <v>0</v>
          </cell>
          <cell r="DU1313">
            <v>0</v>
          </cell>
          <cell r="DV1313">
            <v>0</v>
          </cell>
          <cell r="DW1313">
            <v>0</v>
          </cell>
          <cell r="DX1313">
            <v>0</v>
          </cell>
          <cell r="DY1313">
            <v>0</v>
          </cell>
          <cell r="DZ1313">
            <v>0</v>
          </cell>
          <cell r="EA1313">
            <v>0</v>
          </cell>
          <cell r="EB1313">
            <v>0</v>
          </cell>
          <cell r="EC1313">
            <v>0</v>
          </cell>
          <cell r="ED1313">
            <v>0</v>
          </cell>
        </row>
        <row r="1314">
          <cell r="F1314">
            <v>93.464845407499112</v>
          </cell>
          <cell r="G1314">
            <v>95.373863474616257</v>
          </cell>
          <cell r="H1314">
            <v>82.824497170182042</v>
          </cell>
          <cell r="I1314">
            <v>80.987551642640199</v>
          </cell>
          <cell r="J1314">
            <v>72.070418013800918</v>
          </cell>
          <cell r="K1314">
            <v>75.164549417445826</v>
          </cell>
          <cell r="L1314">
            <v>103.75704290487278</v>
          </cell>
          <cell r="M1314">
            <v>109.38011805480798</v>
          </cell>
          <cell r="N1314">
            <v>98.815446063242518</v>
          </cell>
          <cell r="O1314">
            <v>104.94866760639505</v>
          </cell>
          <cell r="P1314">
            <v>97.725144984797694</v>
          </cell>
          <cell r="Q1314">
            <v>118.01595210497332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0</v>
          </cell>
          <cell r="BZ1314">
            <v>0</v>
          </cell>
          <cell r="CA1314">
            <v>0</v>
          </cell>
          <cell r="CB1314">
            <v>0</v>
          </cell>
          <cell r="CC1314">
            <v>0</v>
          </cell>
          <cell r="CD1314">
            <v>0</v>
          </cell>
          <cell r="CE1314">
            <v>0</v>
          </cell>
          <cell r="CF1314">
            <v>0</v>
          </cell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0</v>
          </cell>
          <cell r="DJ1314">
            <v>0</v>
          </cell>
          <cell r="DK1314">
            <v>0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0</v>
          </cell>
          <cell r="DY1314">
            <v>0</v>
          </cell>
          <cell r="DZ1314">
            <v>0</v>
          </cell>
          <cell r="EA1314">
            <v>0</v>
          </cell>
          <cell r="EB1314">
            <v>0</v>
          </cell>
          <cell r="EC1314">
            <v>0</v>
          </cell>
          <cell r="ED1314">
            <v>0</v>
          </cell>
        </row>
        <row r="1315"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0</v>
          </cell>
          <cell r="DJ1315">
            <v>0</v>
          </cell>
          <cell r="DK1315">
            <v>0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0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0</v>
          </cell>
          <cell r="DY1315">
            <v>0</v>
          </cell>
          <cell r="DZ1315">
            <v>0</v>
          </cell>
          <cell r="EA1315">
            <v>0</v>
          </cell>
          <cell r="EB1315">
            <v>0</v>
          </cell>
          <cell r="EC1315">
            <v>0</v>
          </cell>
          <cell r="ED1315">
            <v>0</v>
          </cell>
        </row>
        <row r="1316"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>
            <v>0</v>
          </cell>
          <cell r="BR1316">
            <v>0</v>
          </cell>
          <cell r="BS1316">
            <v>0</v>
          </cell>
          <cell r="BT1316">
            <v>0</v>
          </cell>
          <cell r="BU1316">
            <v>0</v>
          </cell>
          <cell r="BV1316">
            <v>0</v>
          </cell>
          <cell r="BW1316">
            <v>0</v>
          </cell>
          <cell r="BX1316">
            <v>0</v>
          </cell>
          <cell r="BY1316">
            <v>0</v>
          </cell>
          <cell r="BZ1316">
            <v>0</v>
          </cell>
          <cell r="CA1316">
            <v>0</v>
          </cell>
          <cell r="CB1316">
            <v>0</v>
          </cell>
          <cell r="CC1316">
            <v>0</v>
          </cell>
          <cell r="CD1316">
            <v>0</v>
          </cell>
          <cell r="CE1316">
            <v>0</v>
          </cell>
          <cell r="CF1316">
            <v>0</v>
          </cell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0</v>
          </cell>
          <cell r="DJ1316">
            <v>0</v>
          </cell>
          <cell r="DK1316">
            <v>0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0</v>
          </cell>
          <cell r="DY1316">
            <v>0</v>
          </cell>
          <cell r="DZ1316">
            <v>0</v>
          </cell>
          <cell r="EA1316">
            <v>0</v>
          </cell>
          <cell r="EB1316">
            <v>0</v>
          </cell>
          <cell r="EC1316">
            <v>0</v>
          </cell>
          <cell r="ED1316">
            <v>0</v>
          </cell>
        </row>
        <row r="1317">
          <cell r="F1317">
            <v>64.331888161606642</v>
          </cell>
          <cell r="G1317">
            <v>61.613131373840524</v>
          </cell>
          <cell r="H1317">
            <v>58.359744312375781</v>
          </cell>
          <cell r="I1317">
            <v>53.553360165231389</v>
          </cell>
          <cell r="J1317">
            <v>51.475510447895438</v>
          </cell>
          <cell r="K1317">
            <v>57.65437770936682</v>
          </cell>
          <cell r="L1317">
            <v>67.628342433347527</v>
          </cell>
          <cell r="M1317">
            <v>69.545520422532064</v>
          </cell>
          <cell r="N1317">
            <v>62.236242139387571</v>
          </cell>
          <cell r="O1317">
            <v>57.915731152748656</v>
          </cell>
          <cell r="P1317">
            <v>59.069748508810243</v>
          </cell>
          <cell r="Q1317">
            <v>62.511347500020513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0</v>
          </cell>
          <cell r="CD1317">
            <v>0</v>
          </cell>
          <cell r="CE1317">
            <v>0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0</v>
          </cell>
          <cell r="CK1317">
            <v>0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0</v>
          </cell>
          <cell r="DI1317">
            <v>0</v>
          </cell>
          <cell r="DJ1317">
            <v>0</v>
          </cell>
          <cell r="DK1317">
            <v>0</v>
          </cell>
          <cell r="DL1317">
            <v>0</v>
          </cell>
          <cell r="DM1317">
            <v>0</v>
          </cell>
          <cell r="DN1317">
            <v>0</v>
          </cell>
          <cell r="DO1317">
            <v>0</v>
          </cell>
          <cell r="DP1317">
            <v>0</v>
          </cell>
          <cell r="DQ1317">
            <v>0</v>
          </cell>
          <cell r="DR1317">
            <v>0</v>
          </cell>
          <cell r="DS1317">
            <v>0</v>
          </cell>
          <cell r="DT1317">
            <v>0</v>
          </cell>
          <cell r="DU1317">
            <v>0</v>
          </cell>
          <cell r="DV1317">
            <v>0</v>
          </cell>
          <cell r="DW1317">
            <v>0</v>
          </cell>
          <cell r="DX1317">
            <v>0</v>
          </cell>
          <cell r="DY1317">
            <v>0</v>
          </cell>
          <cell r="DZ1317">
            <v>0</v>
          </cell>
          <cell r="EA1317">
            <v>0</v>
          </cell>
          <cell r="EB1317">
            <v>0</v>
          </cell>
          <cell r="EC1317">
            <v>0</v>
          </cell>
          <cell r="ED1317">
            <v>0</v>
          </cell>
        </row>
        <row r="1318"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0</v>
          </cell>
          <cell r="BR1318">
            <v>0</v>
          </cell>
          <cell r="BS1318">
            <v>0</v>
          </cell>
          <cell r="BT1318">
            <v>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0</v>
          </cell>
          <cell r="BZ1318">
            <v>0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0</v>
          </cell>
          <cell r="CF1318">
            <v>0</v>
          </cell>
          <cell r="CG1318">
            <v>0</v>
          </cell>
          <cell r="CH1318">
            <v>0</v>
          </cell>
          <cell r="CI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0</v>
          </cell>
          <cell r="DI1318">
            <v>0</v>
          </cell>
          <cell r="DJ1318">
            <v>0</v>
          </cell>
          <cell r="DK1318">
            <v>0</v>
          </cell>
          <cell r="DL1318">
            <v>0</v>
          </cell>
          <cell r="DM1318">
            <v>0</v>
          </cell>
          <cell r="DN1318">
            <v>0</v>
          </cell>
          <cell r="DO1318">
            <v>0</v>
          </cell>
          <cell r="DP1318">
            <v>0</v>
          </cell>
          <cell r="DQ1318">
            <v>0</v>
          </cell>
          <cell r="DR1318">
            <v>0</v>
          </cell>
          <cell r="DS1318">
            <v>0</v>
          </cell>
          <cell r="DT1318">
            <v>0</v>
          </cell>
          <cell r="DU1318">
            <v>0</v>
          </cell>
          <cell r="DV1318">
            <v>0</v>
          </cell>
          <cell r="DW1318">
            <v>0</v>
          </cell>
          <cell r="DX1318">
            <v>0</v>
          </cell>
          <cell r="DY1318">
            <v>0</v>
          </cell>
          <cell r="DZ1318">
            <v>0</v>
          </cell>
          <cell r="EA1318">
            <v>0</v>
          </cell>
          <cell r="EB1318">
            <v>0</v>
          </cell>
          <cell r="EC1318">
            <v>0</v>
          </cell>
          <cell r="ED1318">
            <v>0</v>
          </cell>
        </row>
        <row r="1319"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0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DI1319">
            <v>0</v>
          </cell>
          <cell r="DJ1319">
            <v>0</v>
          </cell>
          <cell r="DK1319">
            <v>0</v>
          </cell>
          <cell r="DL1319">
            <v>0</v>
          </cell>
          <cell r="DM1319">
            <v>0</v>
          </cell>
          <cell r="DN1319">
            <v>0</v>
          </cell>
          <cell r="DO1319">
            <v>0</v>
          </cell>
          <cell r="DP1319">
            <v>0</v>
          </cell>
          <cell r="DQ1319">
            <v>0</v>
          </cell>
          <cell r="DR1319">
            <v>0</v>
          </cell>
          <cell r="DS1319">
            <v>0</v>
          </cell>
          <cell r="DT1319">
            <v>0</v>
          </cell>
          <cell r="DU1319">
            <v>0</v>
          </cell>
          <cell r="DV1319">
            <v>0</v>
          </cell>
          <cell r="DW1319">
            <v>0</v>
          </cell>
          <cell r="DX1319">
            <v>0</v>
          </cell>
          <cell r="DY1319">
            <v>0</v>
          </cell>
          <cell r="DZ1319">
            <v>0</v>
          </cell>
          <cell r="EA1319">
            <v>0</v>
          </cell>
          <cell r="EB1319">
            <v>0</v>
          </cell>
          <cell r="EC1319">
            <v>0</v>
          </cell>
          <cell r="ED1319">
            <v>0</v>
          </cell>
        </row>
        <row r="1320">
          <cell r="F1320">
            <v>43.376770547138811</v>
          </cell>
          <cell r="G1320">
            <v>44.019580082195411</v>
          </cell>
          <cell r="H1320">
            <v>41.761063619178145</v>
          </cell>
          <cell r="I1320">
            <v>39.906348543640753</v>
          </cell>
          <cell r="J1320">
            <v>38.664626406303057</v>
          </cell>
          <cell r="K1320">
            <v>40.881670819417813</v>
          </cell>
          <cell r="L1320">
            <v>45.135396154000802</v>
          </cell>
          <cell r="M1320">
            <v>46.617939472184872</v>
          </cell>
          <cell r="N1320">
            <v>44.148813211991289</v>
          </cell>
          <cell r="O1320">
            <v>43.937948490672809</v>
          </cell>
          <cell r="P1320">
            <v>41.180779283760785</v>
          </cell>
          <cell r="Q1320">
            <v>41.754576820525216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0</v>
          </cell>
          <cell r="BQ1320">
            <v>0</v>
          </cell>
          <cell r="BR1320">
            <v>0</v>
          </cell>
          <cell r="BS1320">
            <v>0</v>
          </cell>
          <cell r="BT1320">
            <v>0</v>
          </cell>
          <cell r="BU1320">
            <v>0</v>
          </cell>
          <cell r="BV1320">
            <v>0</v>
          </cell>
          <cell r="BW1320">
            <v>0</v>
          </cell>
          <cell r="BX1320">
            <v>0</v>
          </cell>
          <cell r="BY1320">
            <v>0</v>
          </cell>
          <cell r="BZ1320">
            <v>0</v>
          </cell>
          <cell r="CA1320">
            <v>0</v>
          </cell>
          <cell r="CB1320">
            <v>0</v>
          </cell>
          <cell r="CC1320">
            <v>0</v>
          </cell>
          <cell r="CD1320">
            <v>0</v>
          </cell>
          <cell r="CE1320">
            <v>0</v>
          </cell>
          <cell r="CF1320">
            <v>0</v>
          </cell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0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0</v>
          </cell>
          <cell r="DJ1320">
            <v>0</v>
          </cell>
          <cell r="DK1320">
            <v>0</v>
          </cell>
          <cell r="DL1320">
            <v>0</v>
          </cell>
          <cell r="DM1320">
            <v>0</v>
          </cell>
          <cell r="DN1320">
            <v>0</v>
          </cell>
          <cell r="DO1320">
            <v>0</v>
          </cell>
          <cell r="DP1320">
            <v>0</v>
          </cell>
          <cell r="DQ1320">
            <v>0</v>
          </cell>
          <cell r="DR1320">
            <v>0</v>
          </cell>
          <cell r="DS1320">
            <v>0</v>
          </cell>
          <cell r="DT1320">
            <v>0</v>
          </cell>
          <cell r="DU1320">
            <v>0</v>
          </cell>
          <cell r="DV1320">
            <v>0</v>
          </cell>
          <cell r="DW1320">
            <v>0</v>
          </cell>
          <cell r="DX1320">
            <v>0</v>
          </cell>
          <cell r="DY1320">
            <v>0</v>
          </cell>
          <cell r="DZ1320">
            <v>0</v>
          </cell>
          <cell r="EA1320">
            <v>0</v>
          </cell>
          <cell r="EB1320">
            <v>0</v>
          </cell>
          <cell r="EC1320">
            <v>0</v>
          </cell>
          <cell r="ED1320">
            <v>0</v>
          </cell>
        </row>
        <row r="1321">
          <cell r="F1321">
            <v>26.547932387258548</v>
          </cell>
          <cell r="G1321">
            <v>26.60269008845264</v>
          </cell>
          <cell r="H1321">
            <v>26.548044748680983</v>
          </cell>
          <cell r="I1321">
            <v>26.410267189072741</v>
          </cell>
          <cell r="J1321">
            <v>30.682673506583246</v>
          </cell>
          <cell r="K1321">
            <v>30.682786856143203</v>
          </cell>
          <cell r="L1321">
            <v>30.682742940820148</v>
          </cell>
          <cell r="M1321">
            <v>30.682868180180392</v>
          </cell>
          <cell r="N1321">
            <v>30.682504711290676</v>
          </cell>
          <cell r="O1321">
            <v>26.389051626612879</v>
          </cell>
          <cell r="P1321">
            <v>26.57436856190931</v>
          </cell>
          <cell r="Q1321">
            <v>26.706836364227744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  <cell r="BZ1321">
            <v>0</v>
          </cell>
          <cell r="CA1321">
            <v>0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0</v>
          </cell>
          <cell r="DJ1321">
            <v>0</v>
          </cell>
          <cell r="DK1321">
            <v>0</v>
          </cell>
          <cell r="DL1321">
            <v>0</v>
          </cell>
          <cell r="DM1321">
            <v>0</v>
          </cell>
          <cell r="DN1321">
            <v>0</v>
          </cell>
          <cell r="DO1321">
            <v>0</v>
          </cell>
          <cell r="DP1321">
            <v>0</v>
          </cell>
          <cell r="DQ1321">
            <v>0</v>
          </cell>
          <cell r="DR1321">
            <v>0</v>
          </cell>
          <cell r="DS1321">
            <v>0</v>
          </cell>
          <cell r="DT1321">
            <v>0</v>
          </cell>
          <cell r="DU1321">
            <v>0</v>
          </cell>
          <cell r="DV1321">
            <v>0</v>
          </cell>
          <cell r="DW1321">
            <v>0</v>
          </cell>
          <cell r="DX1321">
            <v>0</v>
          </cell>
          <cell r="DY1321">
            <v>0</v>
          </cell>
          <cell r="DZ1321">
            <v>0</v>
          </cell>
          <cell r="EA1321">
            <v>0</v>
          </cell>
          <cell r="EB1321">
            <v>0</v>
          </cell>
          <cell r="EC1321">
            <v>0</v>
          </cell>
          <cell r="ED1321">
            <v>0</v>
          </cell>
        </row>
        <row r="1322">
          <cell r="F1322">
            <v>41.710129308349188</v>
          </cell>
          <cell r="G1322">
            <v>41.424293695660289</v>
          </cell>
          <cell r="H1322">
            <v>40.440331102426789</v>
          </cell>
          <cell r="I1322">
            <v>41.933345781928999</v>
          </cell>
          <cell r="J1322">
            <v>38.984233377957338</v>
          </cell>
          <cell r="K1322">
            <v>37.996030409133944</v>
          </cell>
          <cell r="L1322">
            <v>46.58990964212812</v>
          </cell>
          <cell r="M1322">
            <v>47.604464041941135</v>
          </cell>
          <cell r="N1322">
            <v>44.135619407995947</v>
          </cell>
          <cell r="O1322">
            <v>43.458402604804746</v>
          </cell>
          <cell r="P1322">
            <v>43.146079308371533</v>
          </cell>
          <cell r="Q1322">
            <v>39.756593134778484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0</v>
          </cell>
          <cell r="BQ1322">
            <v>0</v>
          </cell>
          <cell r="BR1322">
            <v>0</v>
          </cell>
          <cell r="BS1322">
            <v>0</v>
          </cell>
          <cell r="BT1322">
            <v>0</v>
          </cell>
          <cell r="BU1322">
            <v>0</v>
          </cell>
          <cell r="BV1322">
            <v>0</v>
          </cell>
          <cell r="BW1322">
            <v>0</v>
          </cell>
          <cell r="BX1322">
            <v>0</v>
          </cell>
          <cell r="BY1322">
            <v>0</v>
          </cell>
          <cell r="BZ1322">
            <v>0</v>
          </cell>
          <cell r="CA1322">
            <v>0</v>
          </cell>
          <cell r="CB1322">
            <v>0</v>
          </cell>
          <cell r="CC1322">
            <v>0</v>
          </cell>
          <cell r="CD1322">
            <v>0</v>
          </cell>
          <cell r="CE1322">
            <v>0</v>
          </cell>
          <cell r="CF1322">
            <v>0</v>
          </cell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0</v>
          </cell>
          <cell r="DJ1322">
            <v>0</v>
          </cell>
          <cell r="DK1322">
            <v>0</v>
          </cell>
          <cell r="DL1322">
            <v>0</v>
          </cell>
          <cell r="DM1322">
            <v>0</v>
          </cell>
          <cell r="DN1322">
            <v>0</v>
          </cell>
          <cell r="DO1322">
            <v>0</v>
          </cell>
          <cell r="DP1322">
            <v>0</v>
          </cell>
          <cell r="DQ1322">
            <v>0</v>
          </cell>
          <cell r="DR1322">
            <v>0</v>
          </cell>
          <cell r="DS1322">
            <v>0</v>
          </cell>
          <cell r="DT1322">
            <v>0</v>
          </cell>
          <cell r="DU1322">
            <v>0</v>
          </cell>
          <cell r="DV1322">
            <v>0</v>
          </cell>
          <cell r="DW1322">
            <v>0</v>
          </cell>
          <cell r="DX1322">
            <v>0</v>
          </cell>
          <cell r="DY1322">
            <v>0</v>
          </cell>
          <cell r="DZ1322">
            <v>0</v>
          </cell>
          <cell r="EA1322">
            <v>0</v>
          </cell>
          <cell r="EB1322">
            <v>0</v>
          </cell>
          <cell r="EC1322">
            <v>0</v>
          </cell>
          <cell r="ED1322">
            <v>0</v>
          </cell>
        </row>
        <row r="1323"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0</v>
          </cell>
          <cell r="DJ1323">
            <v>0</v>
          </cell>
          <cell r="DK1323">
            <v>0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>
            <v>0</v>
          </cell>
          <cell r="DZ1323">
            <v>0</v>
          </cell>
          <cell r="EA1323">
            <v>0</v>
          </cell>
          <cell r="EB1323">
            <v>0</v>
          </cell>
          <cell r="EC1323">
            <v>0</v>
          </cell>
          <cell r="ED1323">
            <v>0</v>
          </cell>
        </row>
        <row r="1324"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0</v>
          </cell>
          <cell r="CB1324">
            <v>0</v>
          </cell>
          <cell r="CC1324">
            <v>0</v>
          </cell>
          <cell r="CD1324">
            <v>0</v>
          </cell>
          <cell r="CE1324">
            <v>0</v>
          </cell>
          <cell r="CF1324">
            <v>0</v>
          </cell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0</v>
          </cell>
          <cell r="DJ1324">
            <v>0</v>
          </cell>
          <cell r="DK1324">
            <v>0</v>
          </cell>
          <cell r="DL1324">
            <v>0</v>
          </cell>
          <cell r="DM1324">
            <v>0</v>
          </cell>
          <cell r="DN1324">
            <v>0</v>
          </cell>
          <cell r="DO1324">
            <v>0</v>
          </cell>
          <cell r="DP1324">
            <v>0</v>
          </cell>
          <cell r="DQ1324">
            <v>0</v>
          </cell>
          <cell r="DR1324">
            <v>0</v>
          </cell>
          <cell r="DS1324">
            <v>0</v>
          </cell>
          <cell r="DT1324">
            <v>0</v>
          </cell>
          <cell r="DU1324">
            <v>0</v>
          </cell>
          <cell r="DV1324">
            <v>0</v>
          </cell>
          <cell r="DW1324">
            <v>0</v>
          </cell>
          <cell r="DX1324">
            <v>0</v>
          </cell>
          <cell r="DY1324">
            <v>0</v>
          </cell>
          <cell r="DZ1324">
            <v>0</v>
          </cell>
          <cell r="EA1324">
            <v>0</v>
          </cell>
          <cell r="EB1324">
            <v>0</v>
          </cell>
          <cell r="EC1324">
            <v>0</v>
          </cell>
          <cell r="ED1324">
            <v>0</v>
          </cell>
        </row>
        <row r="1325">
          <cell r="F1325">
            <v>46.01875274508383</v>
          </cell>
          <cell r="G1325">
            <v>43.099511555348776</v>
          </cell>
          <cell r="H1325">
            <v>41.266640106509456</v>
          </cell>
          <cell r="I1325">
            <v>43.119874937445637</v>
          </cell>
          <cell r="J1325">
            <v>43.285393249303198</v>
          </cell>
          <cell r="K1325">
            <v>45.111190481497957</v>
          </cell>
          <cell r="L1325">
            <v>56.625423373609536</v>
          </cell>
          <cell r="M1325">
            <v>58.253768966004181</v>
          </cell>
          <cell r="N1325">
            <v>50.886836385579571</v>
          </cell>
          <cell r="O1325">
            <v>47.670154794038694</v>
          </cell>
          <cell r="P1325">
            <v>46.889514194058705</v>
          </cell>
          <cell r="Q1325">
            <v>48.276410623775568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0</v>
          </cell>
          <cell r="BZ1325">
            <v>0</v>
          </cell>
          <cell r="CA1325">
            <v>0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0</v>
          </cell>
          <cell r="DJ1325">
            <v>0</v>
          </cell>
          <cell r="DK1325">
            <v>0</v>
          </cell>
          <cell r="DL1325">
            <v>0</v>
          </cell>
          <cell r="DM1325">
            <v>0</v>
          </cell>
          <cell r="DN1325">
            <v>0</v>
          </cell>
          <cell r="DO1325">
            <v>0</v>
          </cell>
          <cell r="DP1325">
            <v>0</v>
          </cell>
          <cell r="DQ1325">
            <v>0</v>
          </cell>
          <cell r="DR1325">
            <v>0</v>
          </cell>
          <cell r="DS1325">
            <v>0</v>
          </cell>
          <cell r="DT1325">
            <v>0</v>
          </cell>
          <cell r="DU1325">
            <v>0</v>
          </cell>
          <cell r="DV1325">
            <v>0</v>
          </cell>
          <cell r="DW1325">
            <v>0</v>
          </cell>
          <cell r="DX1325">
            <v>0</v>
          </cell>
          <cell r="DY1325">
            <v>0</v>
          </cell>
          <cell r="DZ1325">
            <v>0</v>
          </cell>
          <cell r="EA1325">
            <v>0</v>
          </cell>
          <cell r="EB1325">
            <v>0</v>
          </cell>
          <cell r="EC1325">
            <v>0</v>
          </cell>
          <cell r="ED1325">
            <v>0</v>
          </cell>
        </row>
        <row r="1326">
          <cell r="F1326">
            <v>50.022570784587344</v>
          </cell>
          <cell r="G1326">
            <v>55.250558672884637</v>
          </cell>
          <cell r="H1326">
            <v>51.91225534612343</v>
          </cell>
          <cell r="I1326">
            <v>52.231134673646253</v>
          </cell>
          <cell r="J1326">
            <v>53.287428197410833</v>
          </cell>
          <cell r="K1326">
            <v>52.189539720228957</v>
          </cell>
          <cell r="L1326">
            <v>68.568335138374252</v>
          </cell>
          <cell r="M1326">
            <v>69.745561873627679</v>
          </cell>
          <cell r="N1326">
            <v>73.39716066919091</v>
          </cell>
          <cell r="O1326">
            <v>53.077856198859664</v>
          </cell>
          <cell r="P1326">
            <v>58.436197927534955</v>
          </cell>
          <cell r="Q1326">
            <v>50.561859053329833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U1326">
            <v>0</v>
          </cell>
          <cell r="BV1326">
            <v>0</v>
          </cell>
          <cell r="BW1326">
            <v>0</v>
          </cell>
          <cell r="BX1326">
            <v>0</v>
          </cell>
          <cell r="BY1326">
            <v>0</v>
          </cell>
          <cell r="BZ1326">
            <v>0</v>
          </cell>
          <cell r="CA1326">
            <v>0</v>
          </cell>
          <cell r="CB1326">
            <v>0</v>
          </cell>
          <cell r="CC1326">
            <v>0</v>
          </cell>
          <cell r="CD1326">
            <v>0</v>
          </cell>
          <cell r="CE1326">
            <v>0</v>
          </cell>
          <cell r="CF1326">
            <v>0</v>
          </cell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0</v>
          </cell>
          <cell r="DJ1326">
            <v>0</v>
          </cell>
          <cell r="DK1326">
            <v>0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>
            <v>0</v>
          </cell>
          <cell r="DZ1326">
            <v>0</v>
          </cell>
          <cell r="EA1326">
            <v>0</v>
          </cell>
          <cell r="EB1326">
            <v>0</v>
          </cell>
          <cell r="EC1326">
            <v>0</v>
          </cell>
          <cell r="ED1326">
            <v>0</v>
          </cell>
        </row>
        <row r="1327">
          <cell r="F1327">
            <v>55.542877419428009</v>
          </cell>
          <cell r="G1327">
            <v>54.739301671066656</v>
          </cell>
          <cell r="H1327">
            <v>49.414181727878749</v>
          </cell>
          <cell r="I1327">
            <v>49.402825229775623</v>
          </cell>
          <cell r="J1327">
            <v>48.3527637438456</v>
          </cell>
          <cell r="K1327">
            <v>52.110574443761287</v>
          </cell>
          <cell r="L1327">
            <v>61.52122403570737</v>
          </cell>
          <cell r="M1327">
            <v>60.000953544990821</v>
          </cell>
          <cell r="N1327">
            <v>52.286265695190032</v>
          </cell>
          <cell r="O1327">
            <v>49.198094037767454</v>
          </cell>
          <cell r="P1327">
            <v>50.341146226978161</v>
          </cell>
          <cell r="Q1327">
            <v>51.390315422133064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  <cell r="BZ1327">
            <v>0</v>
          </cell>
          <cell r="CA1327">
            <v>0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0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0</v>
          </cell>
          <cell r="DJ1327">
            <v>0</v>
          </cell>
          <cell r="DK1327">
            <v>0</v>
          </cell>
          <cell r="DL1327">
            <v>0</v>
          </cell>
          <cell r="DM1327">
            <v>0</v>
          </cell>
          <cell r="DN1327">
            <v>0</v>
          </cell>
          <cell r="DO1327">
            <v>0</v>
          </cell>
          <cell r="DP1327">
            <v>0</v>
          </cell>
          <cell r="DQ1327">
            <v>0</v>
          </cell>
          <cell r="DR1327">
            <v>0</v>
          </cell>
          <cell r="DS1327">
            <v>0</v>
          </cell>
          <cell r="DT1327">
            <v>0</v>
          </cell>
          <cell r="DU1327">
            <v>0</v>
          </cell>
          <cell r="DV1327">
            <v>0</v>
          </cell>
          <cell r="DW1327">
            <v>0</v>
          </cell>
          <cell r="DX1327">
            <v>0</v>
          </cell>
          <cell r="DY1327">
            <v>0</v>
          </cell>
          <cell r="DZ1327">
            <v>0</v>
          </cell>
          <cell r="EA1327">
            <v>0</v>
          </cell>
          <cell r="EB1327">
            <v>0</v>
          </cell>
          <cell r="EC1327">
            <v>0</v>
          </cell>
          <cell r="ED1327">
            <v>0</v>
          </cell>
        </row>
        <row r="1328">
          <cell r="F1328">
            <v>53.711085576026392</v>
          </cell>
          <cell r="G1328">
            <v>54.492581582534875</v>
          </cell>
          <cell r="H1328">
            <v>59.355338503848948</v>
          </cell>
          <cell r="I1328">
            <v>56.01319473193746</v>
          </cell>
          <cell r="J1328">
            <v>48.315535519879163</v>
          </cell>
          <cell r="K1328">
            <v>50.822322616636086</v>
          </cell>
          <cell r="L1328">
            <v>46.562163630360565</v>
          </cell>
          <cell r="M1328">
            <v>51.202192268995248</v>
          </cell>
          <cell r="N1328">
            <v>50.539399324095818</v>
          </cell>
          <cell r="O1328">
            <v>48.130203612535873</v>
          </cell>
          <cell r="P1328">
            <v>46.291347863212742</v>
          </cell>
          <cell r="Q1328">
            <v>42.112913848014813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0</v>
          </cell>
          <cell r="BV1328">
            <v>0</v>
          </cell>
          <cell r="BW1328">
            <v>0</v>
          </cell>
          <cell r="BX1328">
            <v>0</v>
          </cell>
          <cell r="BY1328">
            <v>0</v>
          </cell>
          <cell r="BZ1328">
            <v>0</v>
          </cell>
          <cell r="CA1328">
            <v>0</v>
          </cell>
          <cell r="CB1328">
            <v>0</v>
          </cell>
          <cell r="CC1328">
            <v>0</v>
          </cell>
          <cell r="CD1328">
            <v>0</v>
          </cell>
          <cell r="CE1328">
            <v>0</v>
          </cell>
          <cell r="CF1328">
            <v>0</v>
          </cell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0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0</v>
          </cell>
          <cell r="DJ1328">
            <v>0</v>
          </cell>
          <cell r="DK1328">
            <v>0</v>
          </cell>
          <cell r="DL1328">
            <v>0</v>
          </cell>
          <cell r="DM1328">
            <v>0</v>
          </cell>
          <cell r="DN1328">
            <v>0</v>
          </cell>
          <cell r="DO1328">
            <v>0</v>
          </cell>
          <cell r="DP1328">
            <v>0</v>
          </cell>
          <cell r="DQ1328">
            <v>0</v>
          </cell>
          <cell r="DR1328">
            <v>0</v>
          </cell>
          <cell r="DS1328">
            <v>0</v>
          </cell>
          <cell r="DT1328">
            <v>0</v>
          </cell>
          <cell r="DU1328">
            <v>0</v>
          </cell>
          <cell r="DV1328">
            <v>0</v>
          </cell>
          <cell r="DW1328">
            <v>0</v>
          </cell>
          <cell r="DX1328">
            <v>0</v>
          </cell>
          <cell r="DY1328">
            <v>0</v>
          </cell>
          <cell r="DZ1328">
            <v>0</v>
          </cell>
          <cell r="EA1328">
            <v>0</v>
          </cell>
          <cell r="EB1328">
            <v>0</v>
          </cell>
          <cell r="EC1328">
            <v>0</v>
          </cell>
          <cell r="ED1328">
            <v>0</v>
          </cell>
        </row>
        <row r="1331"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0</v>
          </cell>
          <cell r="DJ1331">
            <v>0</v>
          </cell>
          <cell r="DK1331">
            <v>0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>
            <v>0</v>
          </cell>
          <cell r="DZ1331">
            <v>0</v>
          </cell>
          <cell r="EA1331">
            <v>0</v>
          </cell>
          <cell r="EB1331">
            <v>0</v>
          </cell>
          <cell r="EC1331">
            <v>0</v>
          </cell>
          <cell r="ED1331">
            <v>0</v>
          </cell>
        </row>
        <row r="1332"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0</v>
          </cell>
          <cell r="BQ1332">
            <v>0</v>
          </cell>
          <cell r="BR1332">
            <v>0</v>
          </cell>
          <cell r="BS1332">
            <v>0</v>
          </cell>
          <cell r="BT1332">
            <v>0</v>
          </cell>
          <cell r="BU1332">
            <v>0</v>
          </cell>
          <cell r="BV1332">
            <v>0</v>
          </cell>
          <cell r="BW1332">
            <v>0</v>
          </cell>
          <cell r="BX1332">
            <v>0</v>
          </cell>
          <cell r="BY1332">
            <v>0</v>
          </cell>
          <cell r="BZ1332">
            <v>0</v>
          </cell>
          <cell r="CA1332">
            <v>0</v>
          </cell>
          <cell r="CB1332">
            <v>0</v>
          </cell>
          <cell r="CC1332">
            <v>0</v>
          </cell>
          <cell r="CD1332">
            <v>0</v>
          </cell>
          <cell r="CE1332">
            <v>0</v>
          </cell>
          <cell r="CF1332">
            <v>0</v>
          </cell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0</v>
          </cell>
          <cell r="DJ1332">
            <v>0</v>
          </cell>
          <cell r="DK1332">
            <v>0</v>
          </cell>
          <cell r="DL1332">
            <v>0</v>
          </cell>
          <cell r="DM1332">
            <v>0</v>
          </cell>
          <cell r="DN1332">
            <v>0</v>
          </cell>
          <cell r="DO1332">
            <v>0</v>
          </cell>
          <cell r="DP1332">
            <v>0</v>
          </cell>
          <cell r="DQ1332">
            <v>0</v>
          </cell>
          <cell r="DR1332">
            <v>0</v>
          </cell>
          <cell r="DS1332">
            <v>0</v>
          </cell>
          <cell r="DT1332">
            <v>0</v>
          </cell>
          <cell r="DU1332">
            <v>0</v>
          </cell>
          <cell r="DV1332">
            <v>0</v>
          </cell>
          <cell r="DW1332">
            <v>0</v>
          </cell>
          <cell r="DX1332">
            <v>0</v>
          </cell>
          <cell r="DY1332">
            <v>0</v>
          </cell>
          <cell r="DZ1332">
            <v>0</v>
          </cell>
          <cell r="EA1332">
            <v>0</v>
          </cell>
          <cell r="EB1332">
            <v>0</v>
          </cell>
          <cell r="EC1332">
            <v>0</v>
          </cell>
          <cell r="ED1332">
            <v>0</v>
          </cell>
        </row>
        <row r="1333">
          <cell r="F1333">
            <v>21.708984177587322</v>
          </cell>
          <cell r="G1333">
            <v>26.483832705920175</v>
          </cell>
          <cell r="H1333">
            <v>29.181608477788433</v>
          </cell>
          <cell r="I1333">
            <v>24.42510708586633</v>
          </cell>
          <cell r="J1333">
            <v>20.777227018314882</v>
          </cell>
          <cell r="K1333">
            <v>20.939688170193399</v>
          </cell>
          <cell r="L1333">
            <v>22.047508860737722</v>
          </cell>
          <cell r="M1333">
            <v>31.118270292926631</v>
          </cell>
          <cell r="N1333">
            <v>39.663112830286074</v>
          </cell>
          <cell r="O1333">
            <v>34.675098294551738</v>
          </cell>
          <cell r="P1333">
            <v>30.992145999032754</v>
          </cell>
          <cell r="Q1333">
            <v>27.426881835994291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  <cell r="BZ1333">
            <v>0</v>
          </cell>
          <cell r="CA1333">
            <v>0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0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0</v>
          </cell>
          <cell r="DJ1333">
            <v>0</v>
          </cell>
          <cell r="DK1333">
            <v>0</v>
          </cell>
          <cell r="DL1333">
            <v>0</v>
          </cell>
          <cell r="DM1333">
            <v>0</v>
          </cell>
          <cell r="DN1333">
            <v>0</v>
          </cell>
          <cell r="DO1333">
            <v>0</v>
          </cell>
          <cell r="DP1333">
            <v>0</v>
          </cell>
          <cell r="DQ1333">
            <v>0</v>
          </cell>
          <cell r="DR1333">
            <v>0</v>
          </cell>
          <cell r="DS1333">
            <v>0</v>
          </cell>
          <cell r="DT1333">
            <v>0</v>
          </cell>
          <cell r="DU1333">
            <v>0</v>
          </cell>
          <cell r="DV1333">
            <v>0</v>
          </cell>
          <cell r="DW1333">
            <v>0</v>
          </cell>
          <cell r="DX1333">
            <v>0</v>
          </cell>
          <cell r="DY1333">
            <v>0</v>
          </cell>
          <cell r="DZ1333">
            <v>0</v>
          </cell>
          <cell r="EA1333">
            <v>0</v>
          </cell>
          <cell r="EB1333">
            <v>0</v>
          </cell>
          <cell r="EC1333">
            <v>0</v>
          </cell>
          <cell r="ED1333">
            <v>0</v>
          </cell>
        </row>
        <row r="1334"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U1334">
            <v>0</v>
          </cell>
          <cell r="BV1334">
            <v>0</v>
          </cell>
          <cell r="BW1334">
            <v>0</v>
          </cell>
          <cell r="BX1334">
            <v>0</v>
          </cell>
          <cell r="BY1334">
            <v>0</v>
          </cell>
          <cell r="BZ1334">
            <v>0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0</v>
          </cell>
          <cell r="DJ1334">
            <v>0</v>
          </cell>
          <cell r="DK1334">
            <v>0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0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>
            <v>0</v>
          </cell>
          <cell r="DZ1334">
            <v>0</v>
          </cell>
          <cell r="EA1334">
            <v>0</v>
          </cell>
          <cell r="EB1334">
            <v>0</v>
          </cell>
          <cell r="EC1334">
            <v>0</v>
          </cell>
          <cell r="ED1334">
            <v>0</v>
          </cell>
        </row>
        <row r="1338">
          <cell r="F1338">
            <v>101.375</v>
          </cell>
          <cell r="G1338">
            <v>101.375</v>
          </cell>
          <cell r="H1338">
            <v>101.375</v>
          </cell>
          <cell r="I1338">
            <v>0</v>
          </cell>
          <cell r="J1338">
            <v>0</v>
          </cell>
          <cell r="K1338">
            <v>0</v>
          </cell>
          <cell r="L1338">
            <v>169.55524079320114</v>
          </cell>
          <cell r="M1338">
            <v>170.38842975206612</v>
          </cell>
          <cell r="N1338">
            <v>168.4909090909091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  <cell r="BR1338">
            <v>0</v>
          </cell>
          <cell r="BS1338">
            <v>0</v>
          </cell>
          <cell r="BT1338">
            <v>0</v>
          </cell>
          <cell r="BU1338">
            <v>0</v>
          </cell>
          <cell r="BV1338">
            <v>0</v>
          </cell>
          <cell r="BW1338">
            <v>0</v>
          </cell>
          <cell r="BX1338">
            <v>0</v>
          </cell>
          <cell r="BY1338">
            <v>0</v>
          </cell>
          <cell r="BZ1338">
            <v>0</v>
          </cell>
          <cell r="CA1338">
            <v>0</v>
          </cell>
          <cell r="CB1338">
            <v>0</v>
          </cell>
          <cell r="CC1338">
            <v>0</v>
          </cell>
          <cell r="CD1338">
            <v>0</v>
          </cell>
          <cell r="CE1338">
            <v>0</v>
          </cell>
          <cell r="CF1338">
            <v>0</v>
          </cell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0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0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>
            <v>0</v>
          </cell>
          <cell r="DZ1338">
            <v>0</v>
          </cell>
          <cell r="EA1338">
            <v>0</v>
          </cell>
          <cell r="EB1338">
            <v>0</v>
          </cell>
          <cell r="EC1338">
            <v>0</v>
          </cell>
          <cell r="ED1338">
            <v>0</v>
          </cell>
        </row>
        <row r="1339"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0</v>
          </cell>
          <cell r="DJ1339">
            <v>0</v>
          </cell>
          <cell r="DK1339">
            <v>0</v>
          </cell>
          <cell r="DL1339">
            <v>0</v>
          </cell>
          <cell r="DM1339">
            <v>0</v>
          </cell>
          <cell r="DN1339">
            <v>0</v>
          </cell>
          <cell r="DO1339">
            <v>0</v>
          </cell>
          <cell r="DP1339">
            <v>0</v>
          </cell>
          <cell r="DQ1339">
            <v>0</v>
          </cell>
          <cell r="DR1339">
            <v>0</v>
          </cell>
          <cell r="DS1339">
            <v>0</v>
          </cell>
          <cell r="DT1339">
            <v>0</v>
          </cell>
          <cell r="DU1339">
            <v>0</v>
          </cell>
          <cell r="DV1339">
            <v>0</v>
          </cell>
          <cell r="DW1339">
            <v>0</v>
          </cell>
          <cell r="DX1339">
            <v>0</v>
          </cell>
          <cell r="DY1339">
            <v>0</v>
          </cell>
          <cell r="DZ1339">
            <v>0</v>
          </cell>
          <cell r="EA1339">
            <v>0</v>
          </cell>
          <cell r="EB1339">
            <v>0</v>
          </cell>
          <cell r="EC1339">
            <v>0</v>
          </cell>
          <cell r="ED1339">
            <v>0</v>
          </cell>
        </row>
        <row r="1340">
          <cell r="F1340">
            <v>92.85</v>
          </cell>
          <cell r="G1340">
            <v>92.85</v>
          </cell>
          <cell r="H1340">
            <v>92.85</v>
          </cell>
          <cell r="I1340">
            <v>56.916666666666664</v>
          </cell>
          <cell r="J1340">
            <v>56.916666666666664</v>
          </cell>
          <cell r="K1340">
            <v>57.785714285714285</v>
          </cell>
          <cell r="L1340">
            <v>182.5</v>
          </cell>
          <cell r="M1340">
            <v>182.5</v>
          </cell>
          <cell r="N1340">
            <v>182.5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0</v>
          </cell>
          <cell r="DJ1340">
            <v>0</v>
          </cell>
          <cell r="DK1340">
            <v>0</v>
          </cell>
          <cell r="DL1340">
            <v>0</v>
          </cell>
          <cell r="DM1340">
            <v>0</v>
          </cell>
          <cell r="DN1340">
            <v>0</v>
          </cell>
          <cell r="DO1340">
            <v>0</v>
          </cell>
          <cell r="DP1340">
            <v>0</v>
          </cell>
          <cell r="DQ1340">
            <v>0</v>
          </cell>
          <cell r="DR1340">
            <v>0</v>
          </cell>
          <cell r="DS1340">
            <v>0</v>
          </cell>
          <cell r="DT1340">
            <v>0</v>
          </cell>
          <cell r="DU1340">
            <v>0</v>
          </cell>
          <cell r="DV1340">
            <v>0</v>
          </cell>
          <cell r="DW1340">
            <v>0</v>
          </cell>
          <cell r="DX1340">
            <v>0</v>
          </cell>
          <cell r="DY1340">
            <v>0</v>
          </cell>
          <cell r="DZ1340">
            <v>0</v>
          </cell>
          <cell r="EA1340">
            <v>0</v>
          </cell>
          <cell r="EB1340">
            <v>0</v>
          </cell>
          <cell r="EC1340">
            <v>0</v>
          </cell>
          <cell r="ED1340">
            <v>0</v>
          </cell>
        </row>
        <row r="1341"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0</v>
          </cell>
          <cell r="DJ1341">
            <v>0</v>
          </cell>
          <cell r="DK1341">
            <v>0</v>
          </cell>
          <cell r="DL1341">
            <v>0</v>
          </cell>
          <cell r="DM1341">
            <v>0</v>
          </cell>
          <cell r="DN1341">
            <v>0</v>
          </cell>
          <cell r="DO1341">
            <v>0</v>
          </cell>
          <cell r="DP1341">
            <v>0</v>
          </cell>
          <cell r="DQ1341">
            <v>0</v>
          </cell>
          <cell r="DR1341">
            <v>0</v>
          </cell>
          <cell r="DS1341">
            <v>0</v>
          </cell>
          <cell r="DT1341">
            <v>0</v>
          </cell>
          <cell r="DU1341">
            <v>0</v>
          </cell>
          <cell r="DV1341">
            <v>0</v>
          </cell>
          <cell r="DW1341">
            <v>0</v>
          </cell>
          <cell r="DX1341">
            <v>0</v>
          </cell>
          <cell r="DY1341">
            <v>0</v>
          </cell>
          <cell r="DZ1341">
            <v>0</v>
          </cell>
          <cell r="EA1341">
            <v>0</v>
          </cell>
          <cell r="EB1341">
            <v>0</v>
          </cell>
          <cell r="EC1341">
            <v>0</v>
          </cell>
          <cell r="ED1341">
            <v>0</v>
          </cell>
        </row>
        <row r="1342"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0</v>
          </cell>
          <cell r="DJ1342">
            <v>0</v>
          </cell>
          <cell r="DK1342">
            <v>0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>
            <v>0</v>
          </cell>
          <cell r="DZ1342">
            <v>0</v>
          </cell>
          <cell r="EA1342">
            <v>0</v>
          </cell>
          <cell r="EB1342">
            <v>0</v>
          </cell>
          <cell r="EC1342">
            <v>0</v>
          </cell>
          <cell r="ED1342">
            <v>0</v>
          </cell>
        </row>
        <row r="1343"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0</v>
          </cell>
          <cell r="DY1343">
            <v>0</v>
          </cell>
          <cell r="DZ1343">
            <v>0</v>
          </cell>
          <cell r="EA1343">
            <v>0</v>
          </cell>
          <cell r="EB1343">
            <v>0</v>
          </cell>
          <cell r="EC1343">
            <v>0</v>
          </cell>
          <cell r="ED1343">
            <v>0</v>
          </cell>
        </row>
        <row r="1344"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  <cell r="DB1344">
            <v>0</v>
          </cell>
          <cell r="DC1344">
            <v>0</v>
          </cell>
          <cell r="DD1344">
            <v>0</v>
          </cell>
          <cell r="DE1344">
            <v>0</v>
          </cell>
          <cell r="DF1344">
            <v>0</v>
          </cell>
          <cell r="DG1344">
            <v>0</v>
          </cell>
          <cell r="DH1344">
            <v>0</v>
          </cell>
          <cell r="DI1344">
            <v>0</v>
          </cell>
          <cell r="DJ1344">
            <v>0</v>
          </cell>
          <cell r="DK1344">
            <v>0</v>
          </cell>
          <cell r="DL1344">
            <v>0</v>
          </cell>
          <cell r="DM1344">
            <v>0</v>
          </cell>
          <cell r="DN1344">
            <v>0</v>
          </cell>
          <cell r="DO1344">
            <v>0</v>
          </cell>
          <cell r="DP1344">
            <v>0</v>
          </cell>
          <cell r="DQ1344">
            <v>0</v>
          </cell>
          <cell r="DR1344">
            <v>0</v>
          </cell>
          <cell r="DS1344">
            <v>0</v>
          </cell>
          <cell r="DT1344">
            <v>0</v>
          </cell>
          <cell r="DU1344">
            <v>0</v>
          </cell>
          <cell r="DV1344">
            <v>0</v>
          </cell>
          <cell r="DW1344">
            <v>0</v>
          </cell>
          <cell r="DX1344">
            <v>0</v>
          </cell>
          <cell r="DY1344">
            <v>0</v>
          </cell>
          <cell r="DZ1344">
            <v>0</v>
          </cell>
          <cell r="EA1344">
            <v>0</v>
          </cell>
          <cell r="EB1344">
            <v>0</v>
          </cell>
          <cell r="EC1344">
            <v>0</v>
          </cell>
          <cell r="ED1344">
            <v>0</v>
          </cell>
        </row>
        <row r="1345">
          <cell r="F1345">
            <v>99.243750000000006</v>
          </cell>
          <cell r="G1345">
            <v>99.243750000000006</v>
          </cell>
          <cell r="H1345">
            <v>99.243750000000006</v>
          </cell>
          <cell r="I1345">
            <v>56.916666666666664</v>
          </cell>
          <cell r="J1345">
            <v>56.916666666666664</v>
          </cell>
          <cell r="K1345">
            <v>57.785714285714285</v>
          </cell>
          <cell r="L1345">
            <v>173.52259332023576</v>
          </cell>
          <cell r="M1345">
            <v>174.12571428571428</v>
          </cell>
          <cell r="N1345">
            <v>172.74683544303798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  <cell r="DB1345">
            <v>0</v>
          </cell>
          <cell r="DC1345">
            <v>0</v>
          </cell>
          <cell r="DD1345">
            <v>0</v>
          </cell>
          <cell r="DE1345">
            <v>0</v>
          </cell>
          <cell r="DF1345">
            <v>0</v>
          </cell>
          <cell r="DG1345">
            <v>0</v>
          </cell>
          <cell r="DH1345">
            <v>0</v>
          </cell>
          <cell r="DI1345">
            <v>0</v>
          </cell>
          <cell r="DJ1345">
            <v>0</v>
          </cell>
          <cell r="DK1345">
            <v>0</v>
          </cell>
          <cell r="DL1345">
            <v>0</v>
          </cell>
          <cell r="DM1345">
            <v>0</v>
          </cell>
          <cell r="DN1345">
            <v>0</v>
          </cell>
          <cell r="DO1345">
            <v>0</v>
          </cell>
          <cell r="DP1345">
            <v>0</v>
          </cell>
          <cell r="DQ1345">
            <v>0</v>
          </cell>
          <cell r="DR1345">
            <v>0</v>
          </cell>
          <cell r="DS1345">
            <v>0</v>
          </cell>
          <cell r="DT1345">
            <v>0</v>
          </cell>
          <cell r="DU1345">
            <v>0</v>
          </cell>
          <cell r="DV1345">
            <v>0</v>
          </cell>
          <cell r="DW1345">
            <v>0</v>
          </cell>
          <cell r="DX1345">
            <v>0</v>
          </cell>
          <cell r="DY1345">
            <v>0</v>
          </cell>
          <cell r="DZ1345">
            <v>0</v>
          </cell>
          <cell r="EA1345">
            <v>0</v>
          </cell>
          <cell r="EB1345">
            <v>0</v>
          </cell>
          <cell r="EC1345">
            <v>0</v>
          </cell>
          <cell r="ED1345">
            <v>0</v>
          </cell>
        </row>
        <row r="1348">
          <cell r="F1348">
            <v>136.94286789207783</v>
          </cell>
          <cell r="G1348">
            <v>116.11866077092148</v>
          </cell>
          <cell r="H1348">
            <v>79.647989999203546</v>
          </cell>
          <cell r="I1348">
            <v>66.142433302807035</v>
          </cell>
          <cell r="J1348">
            <v>10.31453097553371</v>
          </cell>
          <cell r="K1348">
            <v>114.50775306444575</v>
          </cell>
          <cell r="L1348">
            <v>189.85155914241091</v>
          </cell>
          <cell r="M1348">
            <v>226.22401348131396</v>
          </cell>
          <cell r="N1348">
            <v>228.17523531464511</v>
          </cell>
          <cell r="O1348">
            <v>108.93762928351977</v>
          </cell>
          <cell r="P1348">
            <v>120.27983498157575</v>
          </cell>
          <cell r="Q1348">
            <v>144.68359261376887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  <cell r="DB1348">
            <v>0</v>
          </cell>
          <cell r="DC1348">
            <v>0</v>
          </cell>
          <cell r="DD1348">
            <v>0</v>
          </cell>
          <cell r="DE1348">
            <v>0</v>
          </cell>
          <cell r="DF1348">
            <v>0</v>
          </cell>
          <cell r="DG1348">
            <v>0</v>
          </cell>
          <cell r="DH1348">
            <v>0</v>
          </cell>
          <cell r="DI1348">
            <v>0</v>
          </cell>
          <cell r="DJ1348">
            <v>0</v>
          </cell>
          <cell r="DK1348">
            <v>0</v>
          </cell>
          <cell r="DL1348">
            <v>0</v>
          </cell>
          <cell r="DM1348">
            <v>0</v>
          </cell>
          <cell r="DN1348">
            <v>0</v>
          </cell>
          <cell r="DO1348">
            <v>0</v>
          </cell>
          <cell r="DP1348">
            <v>0</v>
          </cell>
          <cell r="DQ1348">
            <v>0</v>
          </cell>
          <cell r="DR1348">
            <v>0</v>
          </cell>
          <cell r="DS1348">
            <v>0</v>
          </cell>
          <cell r="DT1348">
            <v>0</v>
          </cell>
          <cell r="DU1348">
            <v>0</v>
          </cell>
          <cell r="DV1348">
            <v>0</v>
          </cell>
          <cell r="DW1348">
            <v>0</v>
          </cell>
          <cell r="DX1348">
            <v>0</v>
          </cell>
          <cell r="DY1348">
            <v>0</v>
          </cell>
          <cell r="DZ1348">
            <v>0</v>
          </cell>
          <cell r="EA1348">
            <v>0</v>
          </cell>
          <cell r="EB1348">
            <v>0</v>
          </cell>
          <cell r="EC1348">
            <v>0</v>
          </cell>
          <cell r="ED1348">
            <v>0</v>
          </cell>
        </row>
        <row r="1349">
          <cell r="F1349">
            <v>90.382566204092797</v>
          </cell>
          <cell r="G1349">
            <v>74.131654765673346</v>
          </cell>
          <cell r="H1349">
            <v>33.310962046108699</v>
          </cell>
          <cell r="I1349">
            <v>18.041740182778788</v>
          </cell>
          <cell r="J1349">
            <v>16.303129323986326</v>
          </cell>
          <cell r="K1349">
            <v>70.426838529355635</v>
          </cell>
          <cell r="L1349">
            <v>244.29452096266473</v>
          </cell>
          <cell r="M1349">
            <v>190.9598628981577</v>
          </cell>
          <cell r="N1349">
            <v>122.878357143855</v>
          </cell>
          <cell r="O1349">
            <v>59.264773053093826</v>
          </cell>
          <cell r="P1349">
            <v>63.296234057499518</v>
          </cell>
          <cell r="Q1349">
            <v>96.354932513803604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  <cell r="DB1349">
            <v>0</v>
          </cell>
          <cell r="DC1349">
            <v>0</v>
          </cell>
          <cell r="DD1349">
            <v>0</v>
          </cell>
          <cell r="DE1349">
            <v>0</v>
          </cell>
          <cell r="DF1349">
            <v>0</v>
          </cell>
          <cell r="DG1349">
            <v>0</v>
          </cell>
          <cell r="DH1349">
            <v>0</v>
          </cell>
          <cell r="DI1349">
            <v>0</v>
          </cell>
          <cell r="DJ1349">
            <v>0</v>
          </cell>
          <cell r="DK1349">
            <v>0</v>
          </cell>
          <cell r="DL1349">
            <v>0</v>
          </cell>
          <cell r="DM1349">
            <v>0</v>
          </cell>
          <cell r="DN1349">
            <v>0</v>
          </cell>
          <cell r="DO1349">
            <v>0</v>
          </cell>
          <cell r="DP1349">
            <v>0</v>
          </cell>
          <cell r="DQ1349">
            <v>0</v>
          </cell>
          <cell r="DR1349">
            <v>0</v>
          </cell>
          <cell r="DS1349">
            <v>0</v>
          </cell>
          <cell r="DT1349">
            <v>0</v>
          </cell>
          <cell r="DU1349">
            <v>0</v>
          </cell>
          <cell r="DV1349">
            <v>0</v>
          </cell>
          <cell r="DW1349">
            <v>0</v>
          </cell>
          <cell r="DX1349">
            <v>0</v>
          </cell>
          <cell r="DY1349">
            <v>0</v>
          </cell>
          <cell r="DZ1349">
            <v>0</v>
          </cell>
          <cell r="EA1349">
            <v>0</v>
          </cell>
          <cell r="EB1349">
            <v>0</v>
          </cell>
          <cell r="EC1349">
            <v>0</v>
          </cell>
          <cell r="ED1349">
            <v>0</v>
          </cell>
        </row>
        <row r="1350">
          <cell r="F1350">
            <v>129.36596148918815</v>
          </cell>
          <cell r="G1350">
            <v>110.01655168083104</v>
          </cell>
          <cell r="H1350">
            <v>62.770413799526146</v>
          </cell>
          <cell r="I1350">
            <v>47.702017979024653</v>
          </cell>
          <cell r="J1350">
            <v>30.749530238349902</v>
          </cell>
          <cell r="K1350">
            <v>62.635204484446547</v>
          </cell>
          <cell r="L1350">
            <v>125.40210935933327</v>
          </cell>
          <cell r="M1350">
            <v>196.87786922165978</v>
          </cell>
          <cell r="N1350">
            <v>157.7403787476791</v>
          </cell>
          <cell r="O1350">
            <v>79.818767122457388</v>
          </cell>
          <cell r="P1350">
            <v>94.959541978077823</v>
          </cell>
          <cell r="Q1350">
            <v>127.30855521858648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  <cell r="DB1350">
            <v>0</v>
          </cell>
          <cell r="DC1350">
            <v>0</v>
          </cell>
          <cell r="DD1350">
            <v>0</v>
          </cell>
          <cell r="DE1350">
            <v>0</v>
          </cell>
          <cell r="DF1350">
            <v>0</v>
          </cell>
          <cell r="DG1350">
            <v>0</v>
          </cell>
          <cell r="DH1350">
            <v>0</v>
          </cell>
          <cell r="DI1350">
            <v>0</v>
          </cell>
          <cell r="DJ1350">
            <v>0</v>
          </cell>
          <cell r="DK1350">
            <v>0</v>
          </cell>
          <cell r="DL1350">
            <v>0</v>
          </cell>
          <cell r="DM1350">
            <v>0</v>
          </cell>
          <cell r="DN1350">
            <v>0</v>
          </cell>
          <cell r="DO1350">
            <v>0</v>
          </cell>
          <cell r="DP1350">
            <v>0</v>
          </cell>
          <cell r="DQ1350">
            <v>0</v>
          </cell>
          <cell r="DR1350">
            <v>0</v>
          </cell>
          <cell r="DS1350">
            <v>0</v>
          </cell>
          <cell r="DT1350">
            <v>0</v>
          </cell>
          <cell r="DU1350">
            <v>0</v>
          </cell>
          <cell r="DV1350">
            <v>0</v>
          </cell>
          <cell r="DW1350">
            <v>0</v>
          </cell>
          <cell r="DX1350">
            <v>0</v>
          </cell>
          <cell r="DY1350">
            <v>0</v>
          </cell>
          <cell r="DZ1350">
            <v>0</v>
          </cell>
          <cell r="EA1350">
            <v>0</v>
          </cell>
          <cell r="EB1350">
            <v>0</v>
          </cell>
          <cell r="EC1350">
            <v>0</v>
          </cell>
          <cell r="ED1350">
            <v>0</v>
          </cell>
        </row>
        <row r="1351">
          <cell r="F1351">
            <v>92.56418647049793</v>
          </cell>
          <cell r="G1351">
            <v>70.649378453755361</v>
          </cell>
          <cell r="H1351">
            <v>32.084687246439152</v>
          </cell>
          <cell r="I1351">
            <v>23.464113490192847</v>
          </cell>
          <cell r="J1351">
            <v>19.678832365088674</v>
          </cell>
          <cell r="K1351">
            <v>103.68704208612988</v>
          </cell>
          <cell r="L1351">
            <v>237.60717689840294</v>
          </cell>
          <cell r="M1351">
            <v>160.62951742458355</v>
          </cell>
          <cell r="N1351">
            <v>171.20722961689901</v>
          </cell>
          <cell r="O1351">
            <v>62.737619989244067</v>
          </cell>
          <cell r="P1351">
            <v>59.954186239157636</v>
          </cell>
          <cell r="Q1351">
            <v>99.468175537518832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0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0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0</v>
          </cell>
          <cell r="DA1351">
            <v>0</v>
          </cell>
          <cell r="DB1351">
            <v>0</v>
          </cell>
          <cell r="DC1351">
            <v>0</v>
          </cell>
          <cell r="DD1351">
            <v>0</v>
          </cell>
          <cell r="DE1351">
            <v>0</v>
          </cell>
          <cell r="DF1351">
            <v>0</v>
          </cell>
          <cell r="DG1351">
            <v>0</v>
          </cell>
          <cell r="DH1351">
            <v>0</v>
          </cell>
          <cell r="DI1351">
            <v>0</v>
          </cell>
          <cell r="DJ1351">
            <v>0</v>
          </cell>
          <cell r="DK1351">
            <v>0</v>
          </cell>
          <cell r="DL1351">
            <v>0</v>
          </cell>
          <cell r="DM1351">
            <v>0</v>
          </cell>
          <cell r="DN1351">
            <v>0</v>
          </cell>
          <cell r="DO1351">
            <v>0</v>
          </cell>
          <cell r="DP1351">
            <v>0</v>
          </cell>
          <cell r="DQ1351">
            <v>0</v>
          </cell>
          <cell r="DR1351">
            <v>0</v>
          </cell>
          <cell r="DS1351">
            <v>0</v>
          </cell>
          <cell r="DT1351">
            <v>0</v>
          </cell>
          <cell r="DU1351">
            <v>0</v>
          </cell>
          <cell r="DV1351">
            <v>0</v>
          </cell>
          <cell r="DW1351">
            <v>0</v>
          </cell>
          <cell r="DX1351">
            <v>0</v>
          </cell>
          <cell r="DY1351">
            <v>0</v>
          </cell>
          <cell r="DZ1351">
            <v>0</v>
          </cell>
          <cell r="EA1351">
            <v>0</v>
          </cell>
          <cell r="EB1351">
            <v>0</v>
          </cell>
          <cell r="EC1351">
            <v>0</v>
          </cell>
          <cell r="ED1351">
            <v>0</v>
          </cell>
        </row>
        <row r="1352">
          <cell r="F1352">
            <v>88.555871485397304</v>
          </cell>
          <cell r="G1352">
            <v>41.242428658485352</v>
          </cell>
          <cell r="H1352">
            <v>18.189714485378079</v>
          </cell>
          <cell r="I1352">
            <v>5.6904570100128353</v>
          </cell>
          <cell r="J1352">
            <v>9.077152160600356</v>
          </cell>
          <cell r="K1352">
            <v>26.966439601865925</v>
          </cell>
          <cell r="L1352">
            <v>253.10465550616325</v>
          </cell>
          <cell r="M1352">
            <v>134.66984221938745</v>
          </cell>
          <cell r="N1352">
            <v>124.69670062861748</v>
          </cell>
          <cell r="O1352">
            <v>57.104334989573211</v>
          </cell>
          <cell r="P1352">
            <v>49.45983844207904</v>
          </cell>
          <cell r="Q1352">
            <v>98.257494201112351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0</v>
          </cell>
          <cell r="DA1352">
            <v>0</v>
          </cell>
          <cell r="DB1352">
            <v>0</v>
          </cell>
          <cell r="DC1352">
            <v>0</v>
          </cell>
          <cell r="DD1352">
            <v>0</v>
          </cell>
          <cell r="DE1352">
            <v>0</v>
          </cell>
          <cell r="DF1352">
            <v>0</v>
          </cell>
          <cell r="DG1352">
            <v>0</v>
          </cell>
          <cell r="DH1352">
            <v>0</v>
          </cell>
          <cell r="DI1352">
            <v>0</v>
          </cell>
          <cell r="DJ1352">
            <v>0</v>
          </cell>
          <cell r="DK1352">
            <v>0</v>
          </cell>
          <cell r="DL1352">
            <v>0</v>
          </cell>
          <cell r="DM1352">
            <v>0</v>
          </cell>
          <cell r="DN1352">
            <v>0</v>
          </cell>
          <cell r="DO1352">
            <v>0</v>
          </cell>
          <cell r="DP1352">
            <v>0</v>
          </cell>
          <cell r="DQ1352">
            <v>0</v>
          </cell>
          <cell r="DR1352">
            <v>0</v>
          </cell>
          <cell r="DS1352">
            <v>0</v>
          </cell>
          <cell r="DT1352">
            <v>0</v>
          </cell>
          <cell r="DU1352">
            <v>0</v>
          </cell>
          <cell r="DV1352">
            <v>0</v>
          </cell>
          <cell r="DW1352">
            <v>0</v>
          </cell>
          <cell r="DX1352">
            <v>0</v>
          </cell>
          <cell r="DY1352">
            <v>0</v>
          </cell>
          <cell r="DZ1352">
            <v>0</v>
          </cell>
          <cell r="EA1352">
            <v>0</v>
          </cell>
          <cell r="EB1352">
            <v>0</v>
          </cell>
          <cell r="EC1352">
            <v>0</v>
          </cell>
          <cell r="ED1352">
            <v>0</v>
          </cell>
        </row>
        <row r="1353"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  <cell r="BZ1353">
            <v>0</v>
          </cell>
          <cell r="CA1353">
            <v>0</v>
          </cell>
          <cell r="CB1353">
            <v>0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0</v>
          </cell>
          <cell r="DA1353">
            <v>0</v>
          </cell>
          <cell r="DB1353">
            <v>0</v>
          </cell>
          <cell r="DC1353">
            <v>0</v>
          </cell>
          <cell r="DD1353">
            <v>0</v>
          </cell>
          <cell r="DE1353">
            <v>0</v>
          </cell>
          <cell r="DF1353">
            <v>0</v>
          </cell>
          <cell r="DG1353">
            <v>0</v>
          </cell>
          <cell r="DH1353">
            <v>0</v>
          </cell>
          <cell r="DI1353">
            <v>0</v>
          </cell>
          <cell r="DJ1353">
            <v>0</v>
          </cell>
          <cell r="DK1353">
            <v>0</v>
          </cell>
          <cell r="DL1353">
            <v>0</v>
          </cell>
          <cell r="DM1353">
            <v>0</v>
          </cell>
          <cell r="DN1353">
            <v>0</v>
          </cell>
          <cell r="DO1353">
            <v>0</v>
          </cell>
          <cell r="DP1353">
            <v>0</v>
          </cell>
          <cell r="DQ1353">
            <v>0</v>
          </cell>
          <cell r="DR1353">
            <v>0</v>
          </cell>
          <cell r="DS1353">
            <v>0</v>
          </cell>
          <cell r="DT1353">
            <v>0</v>
          </cell>
          <cell r="DU1353">
            <v>0</v>
          </cell>
          <cell r="DV1353">
            <v>0</v>
          </cell>
          <cell r="DW1353">
            <v>0</v>
          </cell>
          <cell r="DX1353">
            <v>0</v>
          </cell>
          <cell r="DY1353">
            <v>0</v>
          </cell>
          <cell r="DZ1353">
            <v>0</v>
          </cell>
          <cell r="EA1353">
            <v>0</v>
          </cell>
          <cell r="EB1353">
            <v>0</v>
          </cell>
          <cell r="EC1353">
            <v>0</v>
          </cell>
          <cell r="ED1353">
            <v>0</v>
          </cell>
        </row>
        <row r="1354"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0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0</v>
          </cell>
          <cell r="DA1354">
            <v>0</v>
          </cell>
          <cell r="DB1354">
            <v>0</v>
          </cell>
          <cell r="DC1354">
            <v>0</v>
          </cell>
          <cell r="DD1354">
            <v>0</v>
          </cell>
          <cell r="DE1354">
            <v>0</v>
          </cell>
          <cell r="DF1354">
            <v>0</v>
          </cell>
          <cell r="DG1354">
            <v>0</v>
          </cell>
          <cell r="DH1354">
            <v>0</v>
          </cell>
          <cell r="DI1354">
            <v>0</v>
          </cell>
          <cell r="DJ1354">
            <v>0</v>
          </cell>
          <cell r="DK1354">
            <v>0</v>
          </cell>
          <cell r="DL1354">
            <v>0</v>
          </cell>
          <cell r="DM1354">
            <v>0</v>
          </cell>
          <cell r="DN1354">
            <v>0</v>
          </cell>
          <cell r="DO1354">
            <v>0</v>
          </cell>
          <cell r="DP1354">
            <v>0</v>
          </cell>
          <cell r="DQ1354">
            <v>0</v>
          </cell>
          <cell r="DR1354">
            <v>0</v>
          </cell>
          <cell r="DS1354">
            <v>0</v>
          </cell>
          <cell r="DT1354">
            <v>0</v>
          </cell>
          <cell r="DU1354">
            <v>0</v>
          </cell>
          <cell r="DV1354">
            <v>0</v>
          </cell>
          <cell r="DW1354">
            <v>0</v>
          </cell>
          <cell r="DX1354">
            <v>0</v>
          </cell>
          <cell r="DY1354">
            <v>0</v>
          </cell>
          <cell r="DZ1354">
            <v>0</v>
          </cell>
          <cell r="EA1354">
            <v>0</v>
          </cell>
          <cell r="EB1354">
            <v>0</v>
          </cell>
          <cell r="EC1354">
            <v>0</v>
          </cell>
          <cell r="ED1354">
            <v>0</v>
          </cell>
        </row>
        <row r="1355">
          <cell r="F1355">
            <v>115.3783019337114</v>
          </cell>
          <cell r="G1355">
            <v>93.526288843326938</v>
          </cell>
          <cell r="H1355">
            <v>49.170581463815708</v>
          </cell>
          <cell r="I1355">
            <v>30.495646114249887</v>
          </cell>
          <cell r="J1355">
            <v>23.433243885059465</v>
          </cell>
          <cell r="K1355">
            <v>65.028508506908238</v>
          </cell>
          <cell r="L1355">
            <v>149.79070432986023</v>
          </cell>
          <cell r="M1355">
            <v>198.49745870864268</v>
          </cell>
          <cell r="N1355">
            <v>166.77516153375495</v>
          </cell>
          <cell r="O1355">
            <v>74.509451994187984</v>
          </cell>
          <cell r="P1355">
            <v>86.584958891707032</v>
          </cell>
          <cell r="Q1355">
            <v>121.4492490083604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0</v>
          </cell>
          <cell r="CB1355">
            <v>0</v>
          </cell>
          <cell r="CC1355">
            <v>0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0</v>
          </cell>
          <cell r="DB1355">
            <v>0</v>
          </cell>
          <cell r="DC1355">
            <v>0</v>
          </cell>
          <cell r="DD1355">
            <v>0</v>
          </cell>
          <cell r="DE1355">
            <v>0</v>
          </cell>
          <cell r="DF1355">
            <v>0</v>
          </cell>
          <cell r="DG1355">
            <v>0</v>
          </cell>
          <cell r="DH1355">
            <v>0</v>
          </cell>
          <cell r="DI1355">
            <v>0</v>
          </cell>
          <cell r="DJ1355">
            <v>0</v>
          </cell>
          <cell r="DK1355">
            <v>0</v>
          </cell>
          <cell r="DL1355">
            <v>0</v>
          </cell>
          <cell r="DM1355">
            <v>0</v>
          </cell>
          <cell r="DN1355">
            <v>0</v>
          </cell>
          <cell r="DO1355">
            <v>0</v>
          </cell>
          <cell r="DP1355">
            <v>0</v>
          </cell>
          <cell r="DQ1355">
            <v>0</v>
          </cell>
          <cell r="DR1355">
            <v>0</v>
          </cell>
          <cell r="DS1355">
            <v>0</v>
          </cell>
          <cell r="DT1355">
            <v>0</v>
          </cell>
          <cell r="DU1355">
            <v>0</v>
          </cell>
          <cell r="DV1355">
            <v>0</v>
          </cell>
          <cell r="DW1355">
            <v>0</v>
          </cell>
          <cell r="DX1355">
            <v>0</v>
          </cell>
          <cell r="DY1355">
            <v>0</v>
          </cell>
          <cell r="DZ1355">
            <v>0</v>
          </cell>
          <cell r="EA1355">
            <v>0</v>
          </cell>
          <cell r="EB1355">
            <v>0</v>
          </cell>
          <cell r="EC1355">
            <v>0</v>
          </cell>
          <cell r="ED1355">
            <v>0</v>
          </cell>
        </row>
        <row r="1358">
          <cell r="F1358">
            <v>17.180999738949989</v>
          </cell>
          <cell r="G1358">
            <v>17.181000083946241</v>
          </cell>
          <cell r="H1358">
            <v>17.181000288416726</v>
          </cell>
          <cell r="I1358">
            <v>17.18099926094613</v>
          </cell>
          <cell r="J1358">
            <v>17.180999342236451</v>
          </cell>
          <cell r="K1358">
            <v>17.181000008597085</v>
          </cell>
          <cell r="L1358">
            <v>17.180999751021933</v>
          </cell>
          <cell r="M1358">
            <v>17.180999010817192</v>
          </cell>
          <cell r="N1358">
            <v>17.180999985344748</v>
          </cell>
          <cell r="O1358">
            <v>17.180999998009813</v>
          </cell>
          <cell r="P1358">
            <v>17.180999966398321</v>
          </cell>
          <cell r="Q1358">
            <v>17.181000000516725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0</v>
          </cell>
          <cell r="CA1358">
            <v>0</v>
          </cell>
          <cell r="CB1358">
            <v>0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0</v>
          </cell>
          <cell r="DA1358">
            <v>0</v>
          </cell>
          <cell r="DB1358">
            <v>0</v>
          </cell>
          <cell r="DC1358">
            <v>0</v>
          </cell>
          <cell r="DD1358">
            <v>0</v>
          </cell>
          <cell r="DE1358">
            <v>0</v>
          </cell>
          <cell r="DF1358">
            <v>0</v>
          </cell>
          <cell r="DG1358">
            <v>0</v>
          </cell>
          <cell r="DH1358">
            <v>0</v>
          </cell>
          <cell r="DI1358">
            <v>0</v>
          </cell>
          <cell r="DJ1358">
            <v>0</v>
          </cell>
          <cell r="DK1358">
            <v>0</v>
          </cell>
          <cell r="DL1358">
            <v>0</v>
          </cell>
          <cell r="DM1358">
            <v>0</v>
          </cell>
          <cell r="DN1358">
            <v>0</v>
          </cell>
          <cell r="DO1358">
            <v>0</v>
          </cell>
          <cell r="DP1358">
            <v>0</v>
          </cell>
          <cell r="DQ1358">
            <v>0</v>
          </cell>
          <cell r="DR1358">
            <v>0</v>
          </cell>
          <cell r="DS1358">
            <v>0</v>
          </cell>
          <cell r="DT1358">
            <v>0</v>
          </cell>
          <cell r="DU1358">
            <v>0</v>
          </cell>
          <cell r="DV1358">
            <v>0</v>
          </cell>
          <cell r="DW1358">
            <v>0</v>
          </cell>
          <cell r="DX1358">
            <v>0</v>
          </cell>
          <cell r="DY1358">
            <v>0</v>
          </cell>
          <cell r="DZ1358">
            <v>0</v>
          </cell>
          <cell r="EA1358">
            <v>0</v>
          </cell>
          <cell r="EB1358">
            <v>0</v>
          </cell>
          <cell r="EC1358">
            <v>0</v>
          </cell>
          <cell r="ED1358">
            <v>0</v>
          </cell>
        </row>
        <row r="1360"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  <cell r="DB1360">
            <v>0</v>
          </cell>
          <cell r="DC1360">
            <v>0</v>
          </cell>
          <cell r="DD1360">
            <v>0</v>
          </cell>
          <cell r="DE1360">
            <v>0</v>
          </cell>
          <cell r="DF1360">
            <v>0</v>
          </cell>
          <cell r="DG1360">
            <v>0</v>
          </cell>
          <cell r="DH1360">
            <v>0</v>
          </cell>
          <cell r="DI1360">
            <v>0</v>
          </cell>
          <cell r="DJ1360">
            <v>0</v>
          </cell>
          <cell r="DK1360">
            <v>0</v>
          </cell>
          <cell r="DL1360">
            <v>0</v>
          </cell>
          <cell r="DM1360">
            <v>0</v>
          </cell>
          <cell r="DN1360">
            <v>0</v>
          </cell>
          <cell r="DO1360">
            <v>0</v>
          </cell>
          <cell r="DP1360">
            <v>0</v>
          </cell>
          <cell r="DQ1360">
            <v>0</v>
          </cell>
          <cell r="DR1360">
            <v>0</v>
          </cell>
          <cell r="DS1360">
            <v>0</v>
          </cell>
          <cell r="DT1360">
            <v>0</v>
          </cell>
          <cell r="DU1360">
            <v>0</v>
          </cell>
          <cell r="DV1360">
            <v>0</v>
          </cell>
          <cell r="DW1360">
            <v>0</v>
          </cell>
          <cell r="DX1360">
            <v>0</v>
          </cell>
          <cell r="DY1360">
            <v>0</v>
          </cell>
          <cell r="DZ1360">
            <v>0</v>
          </cell>
          <cell r="EA1360">
            <v>0</v>
          </cell>
          <cell r="EB1360">
            <v>0</v>
          </cell>
          <cell r="EC1360">
            <v>0</v>
          </cell>
          <cell r="ED1360">
            <v>0</v>
          </cell>
        </row>
        <row r="1361">
          <cell r="F1361">
            <v>22.741878736429662</v>
          </cell>
          <cell r="G1361">
            <v>22.733985700693758</v>
          </cell>
          <cell r="H1361">
            <v>22.74840399653673</v>
          </cell>
          <cell r="I1361">
            <v>22.755855292733553</v>
          </cell>
          <cell r="J1361">
            <v>22.777262442026885</v>
          </cell>
          <cell r="K1361">
            <v>22.777770235964862</v>
          </cell>
          <cell r="L1361">
            <v>22.74536663912583</v>
          </cell>
          <cell r="M1361">
            <v>22.7447872983041</v>
          </cell>
          <cell r="N1361">
            <v>22.740049181565801</v>
          </cell>
          <cell r="O1361">
            <v>22.696010626327496</v>
          </cell>
          <cell r="P1361">
            <v>22.715003096254335</v>
          </cell>
          <cell r="Q1361">
            <v>22.759587531657051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0</v>
          </cell>
          <cell r="CB1361">
            <v>0</v>
          </cell>
          <cell r="CC1361">
            <v>0</v>
          </cell>
          <cell r="CD1361">
            <v>0</v>
          </cell>
          <cell r="CE1361">
            <v>0</v>
          </cell>
          <cell r="CF1361">
            <v>0</v>
          </cell>
          <cell r="CG1361">
            <v>0</v>
          </cell>
          <cell r="CH1361">
            <v>0</v>
          </cell>
          <cell r="CI1361">
            <v>0</v>
          </cell>
          <cell r="CJ1361">
            <v>0</v>
          </cell>
          <cell r="CK1361">
            <v>0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0</v>
          </cell>
          <cell r="DB1361">
            <v>0</v>
          </cell>
          <cell r="DC1361">
            <v>0</v>
          </cell>
          <cell r="DD1361">
            <v>0</v>
          </cell>
          <cell r="DE1361">
            <v>0</v>
          </cell>
          <cell r="DF1361">
            <v>0</v>
          </cell>
          <cell r="DG1361">
            <v>0</v>
          </cell>
          <cell r="DH1361">
            <v>0</v>
          </cell>
          <cell r="DI1361">
            <v>0</v>
          </cell>
          <cell r="DJ1361">
            <v>0</v>
          </cell>
          <cell r="DK1361">
            <v>0</v>
          </cell>
          <cell r="DL1361">
            <v>0</v>
          </cell>
          <cell r="DM1361">
            <v>0</v>
          </cell>
          <cell r="DN1361">
            <v>0</v>
          </cell>
          <cell r="DO1361">
            <v>0</v>
          </cell>
          <cell r="DP1361">
            <v>0</v>
          </cell>
          <cell r="DQ1361">
            <v>0</v>
          </cell>
          <cell r="DR1361">
            <v>0</v>
          </cell>
          <cell r="DS1361">
            <v>0</v>
          </cell>
          <cell r="DT1361">
            <v>0</v>
          </cell>
          <cell r="DU1361">
            <v>0</v>
          </cell>
          <cell r="DV1361">
            <v>0</v>
          </cell>
          <cell r="DW1361">
            <v>0</v>
          </cell>
          <cell r="DX1361">
            <v>0</v>
          </cell>
          <cell r="DY1361">
            <v>0</v>
          </cell>
          <cell r="DZ1361">
            <v>0</v>
          </cell>
          <cell r="EA1361">
            <v>0</v>
          </cell>
          <cell r="EB1361">
            <v>0</v>
          </cell>
          <cell r="EC1361">
            <v>0</v>
          </cell>
          <cell r="ED1361">
            <v>0</v>
          </cell>
        </row>
        <row r="1362">
          <cell r="F1362">
            <v>20.376847778896831</v>
          </cell>
          <cell r="G1362">
            <v>20.408683648171564</v>
          </cell>
          <cell r="H1362">
            <v>20.58108566970942</v>
          </cell>
          <cell r="I1362">
            <v>20.624496830463077</v>
          </cell>
          <cell r="J1362">
            <v>20.650800344207973</v>
          </cell>
          <cell r="K1362">
            <v>20.406357268850208</v>
          </cell>
          <cell r="L1362">
            <v>20.355978520856038</v>
          </cell>
          <cell r="M1362">
            <v>20.362107427753841</v>
          </cell>
          <cell r="N1362">
            <v>20.374058440016789</v>
          </cell>
          <cell r="O1362">
            <v>20.351990533464889</v>
          </cell>
          <cell r="P1362">
            <v>20.360044827257251</v>
          </cell>
          <cell r="Q1362">
            <v>20.36116919424623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0</v>
          </cell>
          <cell r="CB1362">
            <v>0</v>
          </cell>
          <cell r="CC1362">
            <v>0</v>
          </cell>
          <cell r="CD1362">
            <v>0</v>
          </cell>
          <cell r="CE1362">
            <v>0</v>
          </cell>
          <cell r="CF1362">
            <v>0</v>
          </cell>
          <cell r="CG1362">
            <v>0</v>
          </cell>
          <cell r="CH1362">
            <v>0</v>
          </cell>
          <cell r="CI1362">
            <v>0</v>
          </cell>
          <cell r="CJ1362">
            <v>0</v>
          </cell>
          <cell r="CK1362">
            <v>0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0</v>
          </cell>
          <cell r="DB1362">
            <v>0</v>
          </cell>
          <cell r="DC1362">
            <v>0</v>
          </cell>
          <cell r="DD1362">
            <v>0</v>
          </cell>
          <cell r="DE1362">
            <v>0</v>
          </cell>
          <cell r="DF1362">
            <v>0</v>
          </cell>
          <cell r="DG1362">
            <v>0</v>
          </cell>
          <cell r="DH1362">
            <v>0</v>
          </cell>
          <cell r="DI1362">
            <v>0</v>
          </cell>
          <cell r="DJ1362">
            <v>0</v>
          </cell>
          <cell r="DK1362">
            <v>0</v>
          </cell>
          <cell r="DL1362">
            <v>0</v>
          </cell>
          <cell r="DM1362">
            <v>0</v>
          </cell>
          <cell r="DN1362">
            <v>0</v>
          </cell>
          <cell r="DO1362">
            <v>0</v>
          </cell>
          <cell r="DP1362">
            <v>0</v>
          </cell>
          <cell r="DQ1362">
            <v>0</v>
          </cell>
          <cell r="DR1362">
            <v>0</v>
          </cell>
          <cell r="DS1362">
            <v>0</v>
          </cell>
          <cell r="DT1362">
            <v>0</v>
          </cell>
          <cell r="DU1362">
            <v>0</v>
          </cell>
          <cell r="DV1362">
            <v>0</v>
          </cell>
          <cell r="DW1362">
            <v>0</v>
          </cell>
          <cell r="DX1362">
            <v>0</v>
          </cell>
          <cell r="DY1362">
            <v>0</v>
          </cell>
          <cell r="DZ1362">
            <v>0</v>
          </cell>
          <cell r="EA1362">
            <v>0</v>
          </cell>
          <cell r="EB1362">
            <v>0</v>
          </cell>
          <cell r="EC1362">
            <v>0</v>
          </cell>
          <cell r="ED1362">
            <v>0</v>
          </cell>
        </row>
        <row r="1363">
          <cell r="F1363">
            <v>12.846838832757445</v>
          </cell>
          <cell r="G1363">
            <v>12.783218030922296</v>
          </cell>
          <cell r="H1363">
            <v>12.606138384644341</v>
          </cell>
          <cell r="I1363">
            <v>12.798143285000199</v>
          </cell>
          <cell r="J1363">
            <v>12.629477084424506</v>
          </cell>
          <cell r="K1363">
            <v>12.581308501216531</v>
          </cell>
          <cell r="L1363">
            <v>12.582955016630661</v>
          </cell>
          <cell r="M1363">
            <v>12.550167902284871</v>
          </cell>
          <cell r="N1363">
            <v>12.603282472846951</v>
          </cell>
          <cell r="O1363">
            <v>12.690807792911679</v>
          </cell>
          <cell r="P1363">
            <v>12.792101336252381</v>
          </cell>
          <cell r="Q1363">
            <v>12.817139452014253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  <cell r="DB1363">
            <v>0</v>
          </cell>
          <cell r="DC1363">
            <v>0</v>
          </cell>
          <cell r="DD1363">
            <v>0</v>
          </cell>
          <cell r="DE1363">
            <v>0</v>
          </cell>
          <cell r="DF1363">
            <v>0</v>
          </cell>
          <cell r="DG1363">
            <v>0</v>
          </cell>
          <cell r="DH1363">
            <v>0</v>
          </cell>
          <cell r="DI1363">
            <v>0</v>
          </cell>
          <cell r="DJ1363">
            <v>0</v>
          </cell>
          <cell r="DK1363">
            <v>0</v>
          </cell>
          <cell r="DL1363">
            <v>0</v>
          </cell>
          <cell r="DM1363">
            <v>0</v>
          </cell>
          <cell r="DN1363">
            <v>0</v>
          </cell>
          <cell r="DO1363">
            <v>0</v>
          </cell>
          <cell r="DP1363">
            <v>0</v>
          </cell>
          <cell r="DQ1363">
            <v>0</v>
          </cell>
          <cell r="DR1363">
            <v>0</v>
          </cell>
          <cell r="DS1363">
            <v>0</v>
          </cell>
          <cell r="DT1363">
            <v>0</v>
          </cell>
          <cell r="DU1363">
            <v>0</v>
          </cell>
          <cell r="DV1363">
            <v>0</v>
          </cell>
          <cell r="DW1363">
            <v>0</v>
          </cell>
          <cell r="DX1363">
            <v>0</v>
          </cell>
          <cell r="DY1363">
            <v>0</v>
          </cell>
          <cell r="DZ1363">
            <v>0</v>
          </cell>
          <cell r="EA1363">
            <v>0</v>
          </cell>
          <cell r="EB1363">
            <v>0</v>
          </cell>
          <cell r="EC1363">
            <v>0</v>
          </cell>
          <cell r="ED1363">
            <v>0</v>
          </cell>
        </row>
        <row r="1364">
          <cell r="F1364">
            <v>23.569587367111264</v>
          </cell>
          <cell r="G1364">
            <v>23.536080269668965</v>
          </cell>
          <cell r="H1364">
            <v>23.601055767075255</v>
          </cell>
          <cell r="I1364">
            <v>23.794968868212109</v>
          </cell>
          <cell r="J1364">
            <v>23.813886841948062</v>
          </cell>
          <cell r="K1364">
            <v>23.555366525219135</v>
          </cell>
          <cell r="L1364">
            <v>23.38176247846339</v>
          </cell>
          <cell r="M1364">
            <v>23.385835841506992</v>
          </cell>
          <cell r="N1364">
            <v>23.29037979562251</v>
          </cell>
          <cell r="O1364">
            <v>23.43043896963286</v>
          </cell>
          <cell r="P1364">
            <v>23.396575154968939</v>
          </cell>
          <cell r="Q1364">
            <v>23.385190291102059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0</v>
          </cell>
          <cell r="CB1364">
            <v>0</v>
          </cell>
          <cell r="CC1364">
            <v>0</v>
          </cell>
          <cell r="CD1364">
            <v>0</v>
          </cell>
          <cell r="CE1364">
            <v>0</v>
          </cell>
          <cell r="CF1364">
            <v>0</v>
          </cell>
          <cell r="CG1364">
            <v>0</v>
          </cell>
          <cell r="CH1364">
            <v>0</v>
          </cell>
          <cell r="CI1364">
            <v>0</v>
          </cell>
          <cell r="CJ1364">
            <v>0</v>
          </cell>
          <cell r="CK1364">
            <v>0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0</v>
          </cell>
          <cell r="DB1364">
            <v>0</v>
          </cell>
          <cell r="DC1364">
            <v>0</v>
          </cell>
          <cell r="DD1364">
            <v>0</v>
          </cell>
          <cell r="DE1364">
            <v>0</v>
          </cell>
          <cell r="DF1364">
            <v>0</v>
          </cell>
          <cell r="DG1364">
            <v>0</v>
          </cell>
          <cell r="DH1364">
            <v>0</v>
          </cell>
          <cell r="DI1364">
            <v>0</v>
          </cell>
          <cell r="DJ1364">
            <v>0</v>
          </cell>
          <cell r="DK1364">
            <v>0</v>
          </cell>
          <cell r="DL1364">
            <v>0</v>
          </cell>
          <cell r="DM1364">
            <v>0</v>
          </cell>
          <cell r="DN1364">
            <v>0</v>
          </cell>
          <cell r="DO1364">
            <v>0</v>
          </cell>
          <cell r="DP1364">
            <v>0</v>
          </cell>
          <cell r="DQ1364">
            <v>0</v>
          </cell>
          <cell r="DR1364">
            <v>0</v>
          </cell>
          <cell r="DS1364">
            <v>0</v>
          </cell>
          <cell r="DT1364">
            <v>0</v>
          </cell>
          <cell r="DU1364">
            <v>0</v>
          </cell>
          <cell r="DV1364">
            <v>0</v>
          </cell>
          <cell r="DW1364">
            <v>0</v>
          </cell>
          <cell r="DX1364">
            <v>0</v>
          </cell>
          <cell r="DY1364">
            <v>0</v>
          </cell>
          <cell r="DZ1364">
            <v>0</v>
          </cell>
          <cell r="EA1364">
            <v>0</v>
          </cell>
          <cell r="EB1364">
            <v>0</v>
          </cell>
          <cell r="EC1364">
            <v>0</v>
          </cell>
          <cell r="ED1364">
            <v>0</v>
          </cell>
        </row>
        <row r="1365">
          <cell r="F1365">
            <v>23.660243570190918</v>
          </cell>
          <cell r="G1365">
            <v>23.703480163729001</v>
          </cell>
          <cell r="H1365">
            <v>24.001481136009648</v>
          </cell>
          <cell r="I1365">
            <v>25.369933002871647</v>
          </cell>
          <cell r="J1365">
            <v>25.368401175155455</v>
          </cell>
          <cell r="K1365">
            <v>24.407417069150792</v>
          </cell>
          <cell r="L1365">
            <v>23.399136476304367</v>
          </cell>
          <cell r="M1365">
            <v>23.470905069231861</v>
          </cell>
          <cell r="N1365">
            <v>23.892728082798115</v>
          </cell>
          <cell r="O1365">
            <v>23.865875911938073</v>
          </cell>
          <cell r="P1365">
            <v>23.487651171408459</v>
          </cell>
          <cell r="Q1365">
            <v>23.398278662254629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  <cell r="DB1365">
            <v>0</v>
          </cell>
          <cell r="DC1365">
            <v>0</v>
          </cell>
          <cell r="DD1365">
            <v>0</v>
          </cell>
          <cell r="DE1365">
            <v>0</v>
          </cell>
          <cell r="DF1365">
            <v>0</v>
          </cell>
          <cell r="DG1365">
            <v>0</v>
          </cell>
          <cell r="DH1365">
            <v>0</v>
          </cell>
          <cell r="DI1365">
            <v>0</v>
          </cell>
          <cell r="DJ1365">
            <v>0</v>
          </cell>
          <cell r="DK1365">
            <v>0</v>
          </cell>
          <cell r="DL1365">
            <v>0</v>
          </cell>
          <cell r="DM1365">
            <v>0</v>
          </cell>
          <cell r="DN1365">
            <v>0</v>
          </cell>
          <cell r="DO1365">
            <v>0</v>
          </cell>
          <cell r="DP1365">
            <v>0</v>
          </cell>
          <cell r="DQ1365">
            <v>0</v>
          </cell>
          <cell r="DR1365">
            <v>0</v>
          </cell>
          <cell r="DS1365">
            <v>0</v>
          </cell>
          <cell r="DT1365">
            <v>0</v>
          </cell>
          <cell r="DU1365">
            <v>0</v>
          </cell>
          <cell r="DV1365">
            <v>0</v>
          </cell>
          <cell r="DW1365">
            <v>0</v>
          </cell>
          <cell r="DX1365">
            <v>0</v>
          </cell>
          <cell r="DY1365">
            <v>0</v>
          </cell>
          <cell r="DZ1365">
            <v>0</v>
          </cell>
          <cell r="EA1365">
            <v>0</v>
          </cell>
          <cell r="EB1365">
            <v>0</v>
          </cell>
          <cell r="EC1365">
            <v>0</v>
          </cell>
          <cell r="ED1365">
            <v>0</v>
          </cell>
        </row>
        <row r="1366">
          <cell r="F1366">
            <v>21.549705957869108</v>
          </cell>
          <cell r="G1366">
            <v>21.723296715640281</v>
          </cell>
          <cell r="H1366">
            <v>21.975259817424032</v>
          </cell>
          <cell r="I1366">
            <v>22.190553446919036</v>
          </cell>
          <cell r="J1366">
            <v>22.37269531611587</v>
          </cell>
          <cell r="K1366">
            <v>21.796913724104485</v>
          </cell>
          <cell r="L1366">
            <v>21.628976445183298</v>
          </cell>
          <cell r="M1366">
            <v>21.538146935228287</v>
          </cell>
          <cell r="N1366">
            <v>21.681911320070025</v>
          </cell>
          <cell r="O1366">
            <v>21.657521395008544</v>
          </cell>
          <cell r="P1366">
            <v>21.419583186325884</v>
          </cell>
          <cell r="Q1366">
            <v>21.513301339023378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0</v>
          </cell>
          <cell r="BU1366">
            <v>0</v>
          </cell>
          <cell r="BV1366">
            <v>0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  <cell r="DB1366">
            <v>0</v>
          </cell>
          <cell r="DC1366">
            <v>0</v>
          </cell>
          <cell r="DD1366">
            <v>0</v>
          </cell>
          <cell r="DE1366">
            <v>0</v>
          </cell>
          <cell r="DF1366">
            <v>0</v>
          </cell>
          <cell r="DG1366">
            <v>0</v>
          </cell>
          <cell r="DH1366">
            <v>0</v>
          </cell>
          <cell r="DI1366">
            <v>0</v>
          </cell>
          <cell r="DJ1366">
            <v>0</v>
          </cell>
          <cell r="DK1366">
            <v>0</v>
          </cell>
          <cell r="DL1366">
            <v>0</v>
          </cell>
          <cell r="DM1366">
            <v>0</v>
          </cell>
          <cell r="DN1366">
            <v>0</v>
          </cell>
          <cell r="DO1366">
            <v>0</v>
          </cell>
          <cell r="DP1366">
            <v>0</v>
          </cell>
          <cell r="DQ1366">
            <v>0</v>
          </cell>
          <cell r="DR1366">
            <v>0</v>
          </cell>
          <cell r="DS1366">
            <v>0</v>
          </cell>
          <cell r="DT1366">
            <v>0</v>
          </cell>
          <cell r="DU1366">
            <v>0</v>
          </cell>
          <cell r="DV1366">
            <v>0</v>
          </cell>
          <cell r="DW1366">
            <v>0</v>
          </cell>
          <cell r="DX1366">
            <v>0</v>
          </cell>
          <cell r="DY1366">
            <v>0</v>
          </cell>
          <cell r="DZ1366">
            <v>0</v>
          </cell>
          <cell r="EA1366">
            <v>0</v>
          </cell>
          <cell r="EB1366">
            <v>0</v>
          </cell>
          <cell r="EC1366">
            <v>0</v>
          </cell>
          <cell r="ED1366">
            <v>0</v>
          </cell>
        </row>
        <row r="1367">
          <cell r="F1367">
            <v>15.784957842809302</v>
          </cell>
          <cell r="G1367">
            <v>15.772680225071632</v>
          </cell>
          <cell r="H1367">
            <v>15.847085948336376</v>
          </cell>
          <cell r="I1367">
            <v>15.935181607700249</v>
          </cell>
          <cell r="J1367">
            <v>15.882403672013597</v>
          </cell>
          <cell r="K1367">
            <v>15.808615977700269</v>
          </cell>
          <cell r="L1367">
            <v>15.804073060591113</v>
          </cell>
          <cell r="M1367">
            <v>15.808386757970709</v>
          </cell>
          <cell r="N1367">
            <v>15.832321946691351</v>
          </cell>
          <cell r="O1367">
            <v>15.802793612436004</v>
          </cell>
          <cell r="P1367">
            <v>15.800795804502531</v>
          </cell>
          <cell r="Q1367">
            <v>15.75290061184211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0</v>
          </cell>
          <cell r="BQ1367">
            <v>0</v>
          </cell>
          <cell r="BR1367">
            <v>0</v>
          </cell>
          <cell r="BS1367">
            <v>0</v>
          </cell>
          <cell r="BT1367">
            <v>0</v>
          </cell>
          <cell r="BU1367">
            <v>0</v>
          </cell>
          <cell r="BV1367">
            <v>0</v>
          </cell>
          <cell r="BW1367">
            <v>0</v>
          </cell>
          <cell r="BX1367">
            <v>0</v>
          </cell>
          <cell r="BY1367">
            <v>0</v>
          </cell>
          <cell r="BZ1367">
            <v>0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0</v>
          </cell>
          <cell r="CZ1367">
            <v>0</v>
          </cell>
          <cell r="DA1367">
            <v>0</v>
          </cell>
          <cell r="DB1367">
            <v>0</v>
          </cell>
          <cell r="DC1367">
            <v>0</v>
          </cell>
          <cell r="DD1367">
            <v>0</v>
          </cell>
          <cell r="DE1367">
            <v>0</v>
          </cell>
          <cell r="DF1367">
            <v>0</v>
          </cell>
          <cell r="DG1367">
            <v>0</v>
          </cell>
          <cell r="DH1367">
            <v>0</v>
          </cell>
          <cell r="DI1367">
            <v>0</v>
          </cell>
          <cell r="DJ1367">
            <v>0</v>
          </cell>
          <cell r="DK1367">
            <v>0</v>
          </cell>
          <cell r="DL1367">
            <v>0</v>
          </cell>
          <cell r="DM1367">
            <v>0</v>
          </cell>
          <cell r="DN1367">
            <v>0</v>
          </cell>
          <cell r="DO1367">
            <v>0</v>
          </cell>
          <cell r="DP1367">
            <v>0</v>
          </cell>
          <cell r="DQ1367">
            <v>0</v>
          </cell>
          <cell r="DR1367">
            <v>0</v>
          </cell>
          <cell r="DS1367">
            <v>0</v>
          </cell>
          <cell r="DT1367">
            <v>0</v>
          </cell>
          <cell r="DU1367">
            <v>0</v>
          </cell>
          <cell r="DV1367">
            <v>0</v>
          </cell>
          <cell r="DW1367">
            <v>0</v>
          </cell>
          <cell r="DX1367">
            <v>0</v>
          </cell>
          <cell r="DY1367">
            <v>0</v>
          </cell>
          <cell r="DZ1367">
            <v>0</v>
          </cell>
          <cell r="EA1367">
            <v>0</v>
          </cell>
          <cell r="EB1367">
            <v>0</v>
          </cell>
          <cell r="EC1367">
            <v>0</v>
          </cell>
          <cell r="ED1367">
            <v>0</v>
          </cell>
        </row>
        <row r="1368">
          <cell r="F1368">
            <v>29.634109574795648</v>
          </cell>
          <cell r="G1368">
            <v>29.865817490291228</v>
          </cell>
          <cell r="H1368">
            <v>31.136017658973547</v>
          </cell>
          <cell r="I1368">
            <v>36.544245535313742</v>
          </cell>
          <cell r="J1368">
            <v>35.920965168322759</v>
          </cell>
          <cell r="K1368">
            <v>33.689916984875232</v>
          </cell>
          <cell r="L1368">
            <v>32.561274878145511</v>
          </cell>
          <cell r="M1368">
            <v>31.291700004110297</v>
          </cell>
          <cell r="N1368">
            <v>34.408994556530111</v>
          </cell>
          <cell r="O1368">
            <v>33.834020127630325</v>
          </cell>
          <cell r="P1368">
            <v>28.974658728933388</v>
          </cell>
          <cell r="Q1368">
            <v>28.902411984621683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0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0</v>
          </cell>
          <cell r="CZ1368">
            <v>0</v>
          </cell>
          <cell r="DA1368">
            <v>0</v>
          </cell>
          <cell r="DB1368">
            <v>0</v>
          </cell>
          <cell r="DC1368">
            <v>0</v>
          </cell>
          <cell r="DD1368">
            <v>0</v>
          </cell>
          <cell r="DE1368">
            <v>0</v>
          </cell>
          <cell r="DF1368">
            <v>0</v>
          </cell>
          <cell r="DG1368">
            <v>0</v>
          </cell>
          <cell r="DH1368">
            <v>0</v>
          </cell>
          <cell r="DI1368">
            <v>0</v>
          </cell>
          <cell r="DJ1368">
            <v>0</v>
          </cell>
          <cell r="DK1368">
            <v>0</v>
          </cell>
          <cell r="DL1368">
            <v>0</v>
          </cell>
          <cell r="DM1368">
            <v>0</v>
          </cell>
          <cell r="DN1368">
            <v>0</v>
          </cell>
          <cell r="DO1368">
            <v>0</v>
          </cell>
          <cell r="DP1368">
            <v>0</v>
          </cell>
          <cell r="DQ1368">
            <v>0</v>
          </cell>
          <cell r="DR1368">
            <v>0</v>
          </cell>
          <cell r="DS1368">
            <v>0</v>
          </cell>
          <cell r="DT1368">
            <v>0</v>
          </cell>
          <cell r="DU1368">
            <v>0</v>
          </cell>
          <cell r="DV1368">
            <v>0</v>
          </cell>
          <cell r="DW1368">
            <v>0</v>
          </cell>
          <cell r="DX1368">
            <v>0</v>
          </cell>
          <cell r="DY1368">
            <v>0</v>
          </cell>
          <cell r="DZ1368">
            <v>0</v>
          </cell>
          <cell r="EA1368">
            <v>0</v>
          </cell>
          <cell r="EB1368">
            <v>0</v>
          </cell>
          <cell r="EC1368">
            <v>0</v>
          </cell>
          <cell r="ED1368">
            <v>0</v>
          </cell>
        </row>
        <row r="1369">
          <cell r="F1369">
            <v>19.538500464219904</v>
          </cell>
          <cell r="G1369">
            <v>19.317564071972654</v>
          </cell>
          <cell r="H1369">
            <v>19.234488948498157</v>
          </cell>
          <cell r="I1369">
            <v>19.266719921030308</v>
          </cell>
          <cell r="J1369">
            <v>19.338713223051087</v>
          </cell>
          <cell r="K1369">
            <v>18.755989521493873</v>
          </cell>
          <cell r="L1369">
            <v>18.794477306470352</v>
          </cell>
          <cell r="M1369">
            <v>18.809401836623476</v>
          </cell>
          <cell r="N1369">
            <v>18.889519406585944</v>
          </cell>
          <cell r="O1369">
            <v>19.007511684070035</v>
          </cell>
          <cell r="P1369">
            <v>19.228810359395723</v>
          </cell>
          <cell r="Q1369">
            <v>19.429968829366913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0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0</v>
          </cell>
          <cell r="DB1369">
            <v>0</v>
          </cell>
          <cell r="DC1369">
            <v>0</v>
          </cell>
          <cell r="DD1369">
            <v>0</v>
          </cell>
          <cell r="DE1369">
            <v>0</v>
          </cell>
          <cell r="DF1369">
            <v>0</v>
          </cell>
          <cell r="DG1369">
            <v>0</v>
          </cell>
          <cell r="DH1369">
            <v>0</v>
          </cell>
          <cell r="DI1369">
            <v>0</v>
          </cell>
          <cell r="DJ1369">
            <v>0</v>
          </cell>
          <cell r="DK1369">
            <v>0</v>
          </cell>
          <cell r="DL1369">
            <v>0</v>
          </cell>
          <cell r="DM1369">
            <v>0</v>
          </cell>
          <cell r="DN1369">
            <v>0</v>
          </cell>
          <cell r="DO1369">
            <v>0</v>
          </cell>
          <cell r="DP1369">
            <v>0</v>
          </cell>
          <cell r="DQ1369">
            <v>0</v>
          </cell>
          <cell r="DR1369">
            <v>0</v>
          </cell>
          <cell r="DS1369">
            <v>0</v>
          </cell>
          <cell r="DT1369">
            <v>0</v>
          </cell>
          <cell r="DU1369">
            <v>0</v>
          </cell>
          <cell r="DV1369">
            <v>0</v>
          </cell>
          <cell r="DW1369">
            <v>0</v>
          </cell>
          <cell r="DX1369">
            <v>0</v>
          </cell>
          <cell r="DY1369">
            <v>0</v>
          </cell>
          <cell r="DZ1369">
            <v>0</v>
          </cell>
          <cell r="EA1369">
            <v>0</v>
          </cell>
          <cell r="EB1369">
            <v>0</v>
          </cell>
          <cell r="EC1369">
            <v>0</v>
          </cell>
          <cell r="ED1369">
            <v>0</v>
          </cell>
        </row>
        <row r="1371">
          <cell r="F1371">
            <v>20.176852776860752</v>
          </cell>
          <cell r="G1371">
            <v>20.117666537223062</v>
          </cell>
          <cell r="H1371">
            <v>20.168342464139517</v>
          </cell>
          <cell r="I1371">
            <v>19.860087866086644</v>
          </cell>
          <cell r="J1371">
            <v>19.475022041245431</v>
          </cell>
          <cell r="K1371">
            <v>19.321206670790108</v>
          </cell>
          <cell r="L1371">
            <v>19.631727609579361</v>
          </cell>
          <cell r="M1371">
            <v>19.594797902311434</v>
          </cell>
          <cell r="N1371">
            <v>19.757544953218641</v>
          </cell>
          <cell r="O1371">
            <v>19.530341123944336</v>
          </cell>
          <cell r="P1371">
            <v>20.046211580285615</v>
          </cell>
          <cell r="Q1371">
            <v>20.057670544347115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0</v>
          </cell>
          <cell r="BS1371">
            <v>0</v>
          </cell>
          <cell r="BT1371">
            <v>0</v>
          </cell>
          <cell r="BU1371">
            <v>0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0</v>
          </cell>
          <cell r="DA1371">
            <v>0</v>
          </cell>
          <cell r="DB1371">
            <v>0</v>
          </cell>
          <cell r="DC1371">
            <v>0</v>
          </cell>
          <cell r="DD1371">
            <v>0</v>
          </cell>
          <cell r="DE1371">
            <v>0</v>
          </cell>
          <cell r="DF1371">
            <v>0</v>
          </cell>
          <cell r="DG1371">
            <v>0</v>
          </cell>
          <cell r="DH1371">
            <v>0</v>
          </cell>
          <cell r="DI1371">
            <v>0</v>
          </cell>
          <cell r="DJ1371">
            <v>0</v>
          </cell>
          <cell r="DK1371">
            <v>0</v>
          </cell>
          <cell r="DL1371">
            <v>0</v>
          </cell>
          <cell r="DM1371">
            <v>0</v>
          </cell>
          <cell r="DN1371">
            <v>0</v>
          </cell>
          <cell r="DO1371">
            <v>0</v>
          </cell>
          <cell r="DP1371">
            <v>0</v>
          </cell>
          <cell r="DQ1371">
            <v>0</v>
          </cell>
          <cell r="DR1371">
            <v>0</v>
          </cell>
          <cell r="DS1371">
            <v>0</v>
          </cell>
          <cell r="DT1371">
            <v>0</v>
          </cell>
          <cell r="DU1371">
            <v>0</v>
          </cell>
          <cell r="DV1371">
            <v>0</v>
          </cell>
          <cell r="DW1371">
            <v>0</v>
          </cell>
          <cell r="DX1371">
            <v>0</v>
          </cell>
          <cell r="DY1371">
            <v>0</v>
          </cell>
          <cell r="DZ1371">
            <v>0</v>
          </cell>
          <cell r="EA1371">
            <v>0</v>
          </cell>
          <cell r="EB1371">
            <v>0</v>
          </cell>
          <cell r="EC1371">
            <v>0</v>
          </cell>
          <cell r="ED1371">
            <v>0</v>
          </cell>
        </row>
        <row r="1373">
          <cell r="F1373">
            <v>69.483397627430691</v>
          </cell>
          <cell r="G1373">
            <v>62.923310084309996</v>
          </cell>
          <cell r="H1373">
            <v>48.411575831025864</v>
          </cell>
          <cell r="I1373">
            <v>23.426971422680502</v>
          </cell>
          <cell r="J1373">
            <v>21.298498909105643</v>
          </cell>
          <cell r="K1373">
            <v>22.135894224475503</v>
          </cell>
          <cell r="L1373">
            <v>25.334368399262726</v>
          </cell>
          <cell r="M1373">
            <v>26.634695972314528</v>
          </cell>
          <cell r="N1373">
            <v>25.523005050287722</v>
          </cell>
          <cell r="O1373">
            <v>24.990230252679858</v>
          </cell>
          <cell r="P1373">
            <v>42.217455712028581</v>
          </cell>
          <cell r="Q1373">
            <v>56.764747702857186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  <cell r="DB1373">
            <v>0</v>
          </cell>
          <cell r="DC1373">
            <v>0</v>
          </cell>
          <cell r="DD1373">
            <v>0</v>
          </cell>
          <cell r="DE1373">
            <v>0</v>
          </cell>
          <cell r="DF1373">
            <v>0</v>
          </cell>
          <cell r="DG1373">
            <v>0</v>
          </cell>
          <cell r="DH1373">
            <v>0</v>
          </cell>
          <cell r="DI1373">
            <v>0</v>
          </cell>
          <cell r="DJ1373">
            <v>0</v>
          </cell>
          <cell r="DK1373">
            <v>0</v>
          </cell>
          <cell r="DL1373">
            <v>0</v>
          </cell>
          <cell r="DM1373">
            <v>0</v>
          </cell>
          <cell r="DN1373">
            <v>0</v>
          </cell>
          <cell r="DO1373">
            <v>0</v>
          </cell>
          <cell r="DP1373">
            <v>0</v>
          </cell>
          <cell r="DQ1373">
            <v>0</v>
          </cell>
          <cell r="DR1373">
            <v>0</v>
          </cell>
          <cell r="DS1373">
            <v>0</v>
          </cell>
          <cell r="DT1373">
            <v>0</v>
          </cell>
          <cell r="DU1373">
            <v>0</v>
          </cell>
          <cell r="DV1373">
            <v>0</v>
          </cell>
          <cell r="DW1373">
            <v>0</v>
          </cell>
          <cell r="DX1373">
            <v>0</v>
          </cell>
          <cell r="DY1373">
            <v>0</v>
          </cell>
          <cell r="DZ1373">
            <v>0</v>
          </cell>
          <cell r="EA1373">
            <v>0</v>
          </cell>
          <cell r="EB1373">
            <v>0</v>
          </cell>
          <cell r="EC1373">
            <v>0</v>
          </cell>
          <cell r="ED1373">
            <v>0</v>
          </cell>
        </row>
        <row r="1374"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0</v>
          </cell>
          <cell r="DA1374">
            <v>0</v>
          </cell>
          <cell r="DB1374">
            <v>0</v>
          </cell>
          <cell r="DC1374">
            <v>0</v>
          </cell>
          <cell r="DD1374">
            <v>0</v>
          </cell>
          <cell r="DE1374">
            <v>0</v>
          </cell>
          <cell r="DF1374">
            <v>0</v>
          </cell>
          <cell r="DG1374">
            <v>0</v>
          </cell>
          <cell r="DH1374">
            <v>0</v>
          </cell>
          <cell r="DI1374">
            <v>0</v>
          </cell>
          <cell r="DJ1374">
            <v>0</v>
          </cell>
          <cell r="DK1374">
            <v>0</v>
          </cell>
          <cell r="DL1374">
            <v>0</v>
          </cell>
          <cell r="DM1374">
            <v>0</v>
          </cell>
          <cell r="DN1374">
            <v>0</v>
          </cell>
          <cell r="DO1374">
            <v>0</v>
          </cell>
          <cell r="DP1374">
            <v>0</v>
          </cell>
          <cell r="DQ1374">
            <v>0</v>
          </cell>
          <cell r="DR1374">
            <v>0</v>
          </cell>
          <cell r="DS1374">
            <v>0</v>
          </cell>
          <cell r="DT1374">
            <v>0</v>
          </cell>
          <cell r="DU1374">
            <v>0</v>
          </cell>
          <cell r="DV1374">
            <v>0</v>
          </cell>
          <cell r="DW1374">
            <v>0</v>
          </cell>
          <cell r="DX1374">
            <v>0</v>
          </cell>
          <cell r="DY1374">
            <v>0</v>
          </cell>
          <cell r="DZ1374">
            <v>0</v>
          </cell>
          <cell r="EA1374">
            <v>0</v>
          </cell>
          <cell r="EB1374">
            <v>0</v>
          </cell>
          <cell r="EC1374">
            <v>0</v>
          </cell>
          <cell r="ED1374">
            <v>0</v>
          </cell>
        </row>
        <row r="1375"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  <cell r="DB1375">
            <v>0</v>
          </cell>
          <cell r="DC1375">
            <v>0</v>
          </cell>
          <cell r="DD1375">
            <v>0</v>
          </cell>
          <cell r="DE1375">
            <v>0</v>
          </cell>
          <cell r="DF1375">
            <v>0</v>
          </cell>
          <cell r="DG1375">
            <v>0</v>
          </cell>
          <cell r="DH1375">
            <v>0</v>
          </cell>
          <cell r="DI1375">
            <v>0</v>
          </cell>
          <cell r="DJ1375">
            <v>0</v>
          </cell>
          <cell r="DK1375">
            <v>0</v>
          </cell>
          <cell r="DL1375">
            <v>0</v>
          </cell>
          <cell r="DM1375">
            <v>0</v>
          </cell>
          <cell r="DN1375">
            <v>0</v>
          </cell>
          <cell r="DO1375">
            <v>0</v>
          </cell>
          <cell r="DP1375">
            <v>0</v>
          </cell>
          <cell r="DQ1375">
            <v>0</v>
          </cell>
          <cell r="DR1375">
            <v>0</v>
          </cell>
          <cell r="DS1375">
            <v>0</v>
          </cell>
          <cell r="DT1375">
            <v>0</v>
          </cell>
          <cell r="DU1375">
            <v>0</v>
          </cell>
          <cell r="DV1375">
            <v>0</v>
          </cell>
          <cell r="DW1375">
            <v>0</v>
          </cell>
          <cell r="DX1375">
            <v>0</v>
          </cell>
          <cell r="DY1375">
            <v>0</v>
          </cell>
          <cell r="DZ1375">
            <v>0</v>
          </cell>
          <cell r="EA1375">
            <v>0</v>
          </cell>
          <cell r="EB1375">
            <v>0</v>
          </cell>
          <cell r="EC1375">
            <v>0</v>
          </cell>
          <cell r="ED1375">
            <v>0</v>
          </cell>
        </row>
        <row r="1376">
          <cell r="F1376">
            <v>91.275639020838014</v>
          </cell>
          <cell r="G1376">
            <v>89.793600839848025</v>
          </cell>
          <cell r="H1376">
            <v>78.852991696841286</v>
          </cell>
          <cell r="I1376">
            <v>55.866086128489492</v>
          </cell>
          <cell r="J1376">
            <v>52.979910232546615</v>
          </cell>
          <cell r="K1376">
            <v>54.024968160678107</v>
          </cell>
          <cell r="L1376">
            <v>57.855298816007448</v>
          </cell>
          <cell r="M1376">
            <v>58.431164632555927</v>
          </cell>
          <cell r="N1376">
            <v>57.630041180227302</v>
          </cell>
          <cell r="O1376">
            <v>61.683508822690598</v>
          </cell>
          <cell r="P1376">
            <v>77.640511633440425</v>
          </cell>
          <cell r="Q1376">
            <v>94.802491433629996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0</v>
          </cell>
          <cell r="CB1376">
            <v>0</v>
          </cell>
          <cell r="CC1376">
            <v>0</v>
          </cell>
          <cell r="CD1376">
            <v>0</v>
          </cell>
          <cell r="CE1376">
            <v>0</v>
          </cell>
          <cell r="CF1376">
            <v>0</v>
          </cell>
          <cell r="CG1376">
            <v>0</v>
          </cell>
          <cell r="CH1376">
            <v>0</v>
          </cell>
          <cell r="CI1376">
            <v>0</v>
          </cell>
          <cell r="CJ1376">
            <v>0</v>
          </cell>
          <cell r="CK1376">
            <v>0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0</v>
          </cell>
          <cell r="DB1376">
            <v>0</v>
          </cell>
          <cell r="DC1376">
            <v>0</v>
          </cell>
          <cell r="DD1376">
            <v>0</v>
          </cell>
          <cell r="DE1376">
            <v>0</v>
          </cell>
          <cell r="DF1376">
            <v>0</v>
          </cell>
          <cell r="DG1376">
            <v>0</v>
          </cell>
          <cell r="DH1376">
            <v>0</v>
          </cell>
          <cell r="DI1376">
            <v>0</v>
          </cell>
          <cell r="DJ1376">
            <v>0</v>
          </cell>
          <cell r="DK1376">
            <v>0</v>
          </cell>
          <cell r="DL1376">
            <v>0</v>
          </cell>
          <cell r="DM1376">
            <v>0</v>
          </cell>
          <cell r="DN1376">
            <v>0</v>
          </cell>
          <cell r="DO1376">
            <v>0</v>
          </cell>
          <cell r="DP1376">
            <v>0</v>
          </cell>
          <cell r="DQ1376">
            <v>0</v>
          </cell>
          <cell r="DR1376">
            <v>0</v>
          </cell>
          <cell r="DS1376">
            <v>0</v>
          </cell>
          <cell r="DT1376">
            <v>0</v>
          </cell>
          <cell r="DU1376">
            <v>0</v>
          </cell>
          <cell r="DV1376">
            <v>0</v>
          </cell>
          <cell r="DW1376">
            <v>0</v>
          </cell>
          <cell r="DX1376">
            <v>0</v>
          </cell>
          <cell r="DY1376">
            <v>0</v>
          </cell>
          <cell r="DZ1376">
            <v>0</v>
          </cell>
          <cell r="EA1376">
            <v>0</v>
          </cell>
          <cell r="EB1376">
            <v>0</v>
          </cell>
          <cell r="EC1376">
            <v>0</v>
          </cell>
          <cell r="ED1376">
            <v>0</v>
          </cell>
        </row>
        <row r="1377">
          <cell r="F1377">
            <v>93.916305035559731</v>
          </cell>
          <cell r="G1377">
            <v>91.464210616149302</v>
          </cell>
          <cell r="H1377">
            <v>79.68877275415133</v>
          </cell>
          <cell r="I1377">
            <v>55.521189075448817</v>
          </cell>
          <cell r="J1377">
            <v>44.370433333531814</v>
          </cell>
          <cell r="K1377">
            <v>53.074539072487219</v>
          </cell>
          <cell r="L1377">
            <v>59.112123233374803</v>
          </cell>
          <cell r="M1377">
            <v>57.795276862485437</v>
          </cell>
          <cell r="N1377">
            <v>58.2216090864138</v>
          </cell>
          <cell r="O1377">
            <v>58.541976073538798</v>
          </cell>
          <cell r="P1377">
            <v>79.566370165880627</v>
          </cell>
          <cell r="Q1377">
            <v>96.994337236997836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0</v>
          </cell>
          <cell r="CB1377">
            <v>0</v>
          </cell>
          <cell r="CC1377">
            <v>0</v>
          </cell>
          <cell r="CD1377">
            <v>0</v>
          </cell>
          <cell r="CE1377">
            <v>0</v>
          </cell>
          <cell r="CF1377">
            <v>0</v>
          </cell>
          <cell r="CG1377">
            <v>0</v>
          </cell>
          <cell r="CH1377">
            <v>0</v>
          </cell>
          <cell r="CI1377">
            <v>0</v>
          </cell>
          <cell r="CJ1377">
            <v>0</v>
          </cell>
          <cell r="CK1377">
            <v>0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0</v>
          </cell>
          <cell r="DB1377">
            <v>0</v>
          </cell>
          <cell r="DC1377">
            <v>0</v>
          </cell>
          <cell r="DD1377">
            <v>0</v>
          </cell>
          <cell r="DE1377">
            <v>0</v>
          </cell>
          <cell r="DF1377">
            <v>0</v>
          </cell>
          <cell r="DG1377">
            <v>0</v>
          </cell>
          <cell r="DH1377">
            <v>0</v>
          </cell>
          <cell r="DI1377">
            <v>0</v>
          </cell>
          <cell r="DJ1377">
            <v>0</v>
          </cell>
          <cell r="DK1377">
            <v>0</v>
          </cell>
          <cell r="DL1377">
            <v>0</v>
          </cell>
          <cell r="DM1377">
            <v>0</v>
          </cell>
          <cell r="DN1377">
            <v>0</v>
          </cell>
          <cell r="DO1377">
            <v>0</v>
          </cell>
          <cell r="DP1377">
            <v>0</v>
          </cell>
          <cell r="DQ1377">
            <v>0</v>
          </cell>
          <cell r="DR1377">
            <v>0</v>
          </cell>
          <cell r="DS1377">
            <v>0</v>
          </cell>
          <cell r="DT1377">
            <v>0</v>
          </cell>
          <cell r="DU1377">
            <v>0</v>
          </cell>
          <cell r="DV1377">
            <v>0</v>
          </cell>
          <cell r="DW1377">
            <v>0</v>
          </cell>
          <cell r="DX1377">
            <v>0</v>
          </cell>
          <cell r="DY1377">
            <v>0</v>
          </cell>
          <cell r="DZ1377">
            <v>0</v>
          </cell>
          <cell r="EA1377">
            <v>0</v>
          </cell>
          <cell r="EB1377">
            <v>0</v>
          </cell>
          <cell r="EC1377">
            <v>0</v>
          </cell>
          <cell r="ED1377">
            <v>0</v>
          </cell>
        </row>
        <row r="1378">
          <cell r="F1378">
            <v>29.410041999146628</v>
          </cell>
          <cell r="G1378">
            <v>31.555968129813468</v>
          </cell>
          <cell r="H1378">
            <v>31.342689178934613</v>
          </cell>
          <cell r="I1378">
            <v>21.269676229749383</v>
          </cell>
          <cell r="J1378">
            <v>20.343108695386775</v>
          </cell>
          <cell r="K1378">
            <v>20.137853025482901</v>
          </cell>
          <cell r="L1378">
            <v>20.715675610282911</v>
          </cell>
          <cell r="M1378">
            <v>20.803927109020851</v>
          </cell>
          <cell r="N1378">
            <v>21.125705356568051</v>
          </cell>
          <cell r="O1378">
            <v>21.275855151025954</v>
          </cell>
          <cell r="P1378">
            <v>26.870960188991919</v>
          </cell>
          <cell r="Q1378">
            <v>33.273444938947819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0</v>
          </cell>
          <cell r="CF1378">
            <v>0</v>
          </cell>
          <cell r="CG1378">
            <v>0</v>
          </cell>
          <cell r="CH1378">
            <v>0</v>
          </cell>
          <cell r="CI1378">
            <v>0</v>
          </cell>
          <cell r="CJ1378">
            <v>0</v>
          </cell>
          <cell r="CK1378">
            <v>0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0</v>
          </cell>
          <cell r="DB1378">
            <v>0</v>
          </cell>
          <cell r="DC1378">
            <v>0</v>
          </cell>
          <cell r="DD1378">
            <v>0</v>
          </cell>
          <cell r="DE1378">
            <v>0</v>
          </cell>
          <cell r="DF1378">
            <v>0</v>
          </cell>
          <cell r="DG1378">
            <v>0</v>
          </cell>
          <cell r="DH1378">
            <v>0</v>
          </cell>
          <cell r="DI1378">
            <v>0</v>
          </cell>
          <cell r="DJ1378">
            <v>0</v>
          </cell>
          <cell r="DK1378">
            <v>0</v>
          </cell>
          <cell r="DL1378">
            <v>0</v>
          </cell>
          <cell r="DM1378">
            <v>0</v>
          </cell>
          <cell r="DN1378">
            <v>0</v>
          </cell>
          <cell r="DO1378">
            <v>0</v>
          </cell>
          <cell r="DP1378">
            <v>0</v>
          </cell>
          <cell r="DQ1378">
            <v>0</v>
          </cell>
          <cell r="DR1378">
            <v>0</v>
          </cell>
          <cell r="DS1378">
            <v>0</v>
          </cell>
          <cell r="DT1378">
            <v>0</v>
          </cell>
          <cell r="DU1378">
            <v>0</v>
          </cell>
          <cell r="DV1378">
            <v>0</v>
          </cell>
          <cell r="DW1378">
            <v>0</v>
          </cell>
          <cell r="DX1378">
            <v>0</v>
          </cell>
          <cell r="DY1378">
            <v>0</v>
          </cell>
          <cell r="DZ1378">
            <v>0</v>
          </cell>
          <cell r="EA1378">
            <v>0</v>
          </cell>
          <cell r="EB1378">
            <v>0</v>
          </cell>
          <cell r="EC1378">
            <v>0</v>
          </cell>
          <cell r="ED1378">
            <v>0</v>
          </cell>
        </row>
        <row r="1379">
          <cell r="F1379">
            <v>41.482809737704848</v>
          </cell>
          <cell r="G1379">
            <v>40.348346585513596</v>
          </cell>
          <cell r="H1379">
            <v>35.367767113570217</v>
          </cell>
          <cell r="I1379">
            <v>24.322661346338602</v>
          </cell>
          <cell r="J1379">
            <v>22.636259269505114</v>
          </cell>
          <cell r="K1379">
            <v>23.209437543331948</v>
          </cell>
          <cell r="L1379">
            <v>27.639471402549397</v>
          </cell>
          <cell r="M1379">
            <v>27.668349976311998</v>
          </cell>
          <cell r="N1379">
            <v>25.201954146169303</v>
          </cell>
          <cell r="O1379">
            <v>27.209752106281535</v>
          </cell>
          <cell r="P1379">
            <v>35.306630642030207</v>
          </cell>
          <cell r="Q1379">
            <v>43.243132647279097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0</v>
          </cell>
          <cell r="CF1379">
            <v>0</v>
          </cell>
          <cell r="CG1379">
            <v>0</v>
          </cell>
          <cell r="CH1379">
            <v>0</v>
          </cell>
          <cell r="CI1379">
            <v>0</v>
          </cell>
          <cell r="CJ1379">
            <v>0</v>
          </cell>
          <cell r="CK1379">
            <v>0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0</v>
          </cell>
          <cell r="DB1379">
            <v>0</v>
          </cell>
          <cell r="DC1379">
            <v>0</v>
          </cell>
          <cell r="DD1379">
            <v>0</v>
          </cell>
          <cell r="DE1379">
            <v>0</v>
          </cell>
          <cell r="DF1379">
            <v>0</v>
          </cell>
          <cell r="DG1379">
            <v>0</v>
          </cell>
          <cell r="DH1379">
            <v>0</v>
          </cell>
          <cell r="DI1379">
            <v>0</v>
          </cell>
          <cell r="DJ1379">
            <v>0</v>
          </cell>
          <cell r="DK1379">
            <v>0</v>
          </cell>
          <cell r="DL1379">
            <v>0</v>
          </cell>
          <cell r="DM1379">
            <v>0</v>
          </cell>
          <cell r="DN1379">
            <v>0</v>
          </cell>
          <cell r="DO1379">
            <v>0</v>
          </cell>
          <cell r="DP1379">
            <v>0</v>
          </cell>
          <cell r="DQ1379">
            <v>0</v>
          </cell>
          <cell r="DR1379">
            <v>0</v>
          </cell>
          <cell r="DS1379">
            <v>0</v>
          </cell>
          <cell r="DT1379">
            <v>0</v>
          </cell>
          <cell r="DU1379">
            <v>0</v>
          </cell>
          <cell r="DV1379">
            <v>0</v>
          </cell>
          <cell r="DW1379">
            <v>0</v>
          </cell>
          <cell r="DX1379">
            <v>0</v>
          </cell>
          <cell r="DY1379">
            <v>0</v>
          </cell>
          <cell r="DZ1379">
            <v>0</v>
          </cell>
          <cell r="EA1379">
            <v>0</v>
          </cell>
          <cell r="EB1379">
            <v>0</v>
          </cell>
          <cell r="EC1379">
            <v>0</v>
          </cell>
          <cell r="ED1379">
            <v>0</v>
          </cell>
        </row>
        <row r="1380">
          <cell r="F1380">
            <v>42.238369495152192</v>
          </cell>
          <cell r="G1380">
            <v>41.369361853327966</v>
          </cell>
          <cell r="H1380">
            <v>37.438726418570241</v>
          </cell>
          <cell r="I1380">
            <v>25.771888907138692</v>
          </cell>
          <cell r="J1380">
            <v>25.347513071636829</v>
          </cell>
          <cell r="K1380">
            <v>26.203578370197917</v>
          </cell>
          <cell r="L1380">
            <v>28.819123274860949</v>
          </cell>
          <cell r="M1380">
            <v>29.098743034607807</v>
          </cell>
          <cell r="N1380">
            <v>28.573465396566004</v>
          </cell>
          <cell r="O1380">
            <v>29.683518352517911</v>
          </cell>
          <cell r="P1380">
            <v>37.492560035738848</v>
          </cell>
          <cell r="Q1380">
            <v>46.013652161278856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0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0</v>
          </cell>
          <cell r="CG1380">
            <v>0</v>
          </cell>
          <cell r="CH1380">
            <v>0</v>
          </cell>
          <cell r="CI1380">
            <v>0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0</v>
          </cell>
          <cell r="DB1380">
            <v>0</v>
          </cell>
          <cell r="DC1380">
            <v>0</v>
          </cell>
          <cell r="DD1380">
            <v>0</v>
          </cell>
          <cell r="DE1380">
            <v>0</v>
          </cell>
          <cell r="DF1380">
            <v>0</v>
          </cell>
          <cell r="DG1380">
            <v>0</v>
          </cell>
          <cell r="DH1380">
            <v>0</v>
          </cell>
          <cell r="DI1380">
            <v>0</v>
          </cell>
          <cell r="DJ1380">
            <v>0</v>
          </cell>
          <cell r="DK1380">
            <v>0</v>
          </cell>
          <cell r="DL1380">
            <v>0</v>
          </cell>
          <cell r="DM1380">
            <v>0</v>
          </cell>
          <cell r="DN1380">
            <v>0</v>
          </cell>
          <cell r="DO1380">
            <v>0</v>
          </cell>
          <cell r="DP1380">
            <v>0</v>
          </cell>
          <cell r="DQ1380">
            <v>0</v>
          </cell>
          <cell r="DR1380">
            <v>0</v>
          </cell>
          <cell r="DS1380">
            <v>0</v>
          </cell>
          <cell r="DT1380">
            <v>0</v>
          </cell>
          <cell r="DU1380">
            <v>0</v>
          </cell>
          <cell r="DV1380">
            <v>0</v>
          </cell>
          <cell r="DW1380">
            <v>0</v>
          </cell>
          <cell r="DX1380">
            <v>0</v>
          </cell>
          <cell r="DY1380">
            <v>0</v>
          </cell>
          <cell r="DZ1380">
            <v>0</v>
          </cell>
          <cell r="EA1380">
            <v>0</v>
          </cell>
          <cell r="EB1380">
            <v>0</v>
          </cell>
          <cell r="EC1380">
            <v>0</v>
          </cell>
          <cell r="ED1380">
            <v>0</v>
          </cell>
        </row>
        <row r="1381">
          <cell r="F1381">
            <v>49.131982218824859</v>
          </cell>
          <cell r="G1381">
            <v>48.451337706209934</v>
          </cell>
          <cell r="H1381">
            <v>43.928433958681936</v>
          </cell>
          <cell r="I1381">
            <v>36.27408030758734</v>
          </cell>
          <cell r="J1381">
            <v>32.41556565817438</v>
          </cell>
          <cell r="K1381">
            <v>57.381115229699091</v>
          </cell>
          <cell r="L1381">
            <v>34.502842347564297</v>
          </cell>
          <cell r="M1381">
            <v>48.957354846510235</v>
          </cell>
          <cell r="N1381">
            <v>72.480268424904693</v>
          </cell>
          <cell r="O1381">
            <v>43.466712516831329</v>
          </cell>
          <cell r="P1381">
            <v>64.763495023255402</v>
          </cell>
          <cell r="Q1381">
            <v>66.668785034118471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0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0</v>
          </cell>
          <cell r="CG1381">
            <v>0</v>
          </cell>
          <cell r="CH1381">
            <v>0</v>
          </cell>
          <cell r="CI1381">
            <v>0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0</v>
          </cell>
          <cell r="DB1381">
            <v>0</v>
          </cell>
          <cell r="DC1381">
            <v>0</v>
          </cell>
          <cell r="DD1381">
            <v>0</v>
          </cell>
          <cell r="DE1381">
            <v>0</v>
          </cell>
          <cell r="DF1381">
            <v>0</v>
          </cell>
          <cell r="DG1381">
            <v>0</v>
          </cell>
          <cell r="DH1381">
            <v>0</v>
          </cell>
          <cell r="DI1381">
            <v>0</v>
          </cell>
          <cell r="DJ1381">
            <v>0</v>
          </cell>
          <cell r="DK1381">
            <v>0</v>
          </cell>
          <cell r="DL1381">
            <v>0</v>
          </cell>
          <cell r="DM1381">
            <v>0</v>
          </cell>
          <cell r="DN1381">
            <v>0</v>
          </cell>
          <cell r="DO1381">
            <v>0</v>
          </cell>
          <cell r="DP1381">
            <v>0</v>
          </cell>
          <cell r="DQ1381">
            <v>0</v>
          </cell>
          <cell r="DR1381">
            <v>0</v>
          </cell>
          <cell r="DS1381">
            <v>0</v>
          </cell>
          <cell r="DT1381">
            <v>0</v>
          </cell>
          <cell r="DU1381">
            <v>0</v>
          </cell>
          <cell r="DV1381">
            <v>0</v>
          </cell>
          <cell r="DW1381">
            <v>0</v>
          </cell>
          <cell r="DX1381">
            <v>0</v>
          </cell>
          <cell r="DY1381">
            <v>0</v>
          </cell>
          <cell r="DZ1381">
            <v>0</v>
          </cell>
          <cell r="EA1381">
            <v>0</v>
          </cell>
          <cell r="EB1381">
            <v>0</v>
          </cell>
          <cell r="EC1381">
            <v>0</v>
          </cell>
          <cell r="ED1381">
            <v>0</v>
          </cell>
        </row>
        <row r="1384"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0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0</v>
          </cell>
          <cell r="CG1384">
            <v>0</v>
          </cell>
          <cell r="CH1384">
            <v>0</v>
          </cell>
          <cell r="CI1384">
            <v>0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0</v>
          </cell>
          <cell r="DB1384">
            <v>0</v>
          </cell>
          <cell r="DC1384">
            <v>0</v>
          </cell>
          <cell r="DD1384">
            <v>0</v>
          </cell>
          <cell r="DE1384">
            <v>0</v>
          </cell>
          <cell r="DF1384">
            <v>0</v>
          </cell>
          <cell r="DG1384">
            <v>0</v>
          </cell>
          <cell r="DH1384">
            <v>0</v>
          </cell>
          <cell r="DI1384">
            <v>0</v>
          </cell>
          <cell r="DJ1384">
            <v>0</v>
          </cell>
          <cell r="DK1384">
            <v>0</v>
          </cell>
          <cell r="DL1384">
            <v>0</v>
          </cell>
          <cell r="DM1384">
            <v>0</v>
          </cell>
          <cell r="DN1384">
            <v>0</v>
          </cell>
          <cell r="DO1384">
            <v>0</v>
          </cell>
          <cell r="DP1384">
            <v>0</v>
          </cell>
          <cell r="DQ1384">
            <v>0</v>
          </cell>
          <cell r="DR1384">
            <v>0</v>
          </cell>
          <cell r="DS1384">
            <v>0</v>
          </cell>
          <cell r="DT1384">
            <v>0</v>
          </cell>
          <cell r="DU1384">
            <v>0</v>
          </cell>
          <cell r="DV1384">
            <v>0</v>
          </cell>
          <cell r="DW1384">
            <v>0</v>
          </cell>
          <cell r="DX1384">
            <v>0</v>
          </cell>
          <cell r="DY1384">
            <v>0</v>
          </cell>
          <cell r="DZ1384">
            <v>0</v>
          </cell>
          <cell r="EA1384">
            <v>0</v>
          </cell>
          <cell r="EB1384">
            <v>0</v>
          </cell>
          <cell r="EC1384">
            <v>0</v>
          </cell>
          <cell r="ED1384">
            <v>0</v>
          </cell>
        </row>
        <row r="1385"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163.42007921213511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0</v>
          </cell>
          <cell r="CB1385">
            <v>0</v>
          </cell>
          <cell r="CC1385">
            <v>0</v>
          </cell>
          <cell r="CD1385">
            <v>0</v>
          </cell>
          <cell r="CE1385">
            <v>0</v>
          </cell>
          <cell r="CF1385">
            <v>0</v>
          </cell>
          <cell r="CG1385">
            <v>0</v>
          </cell>
          <cell r="CH1385">
            <v>0</v>
          </cell>
          <cell r="CI1385">
            <v>0</v>
          </cell>
          <cell r="CJ1385">
            <v>0</v>
          </cell>
          <cell r="CK1385">
            <v>0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0</v>
          </cell>
          <cell r="DB1385">
            <v>0</v>
          </cell>
          <cell r="DC1385">
            <v>0</v>
          </cell>
          <cell r="DD1385">
            <v>0</v>
          </cell>
          <cell r="DE1385">
            <v>0</v>
          </cell>
          <cell r="DF1385">
            <v>0</v>
          </cell>
          <cell r="DG1385">
            <v>0</v>
          </cell>
          <cell r="DH1385">
            <v>0</v>
          </cell>
          <cell r="DI1385">
            <v>0</v>
          </cell>
          <cell r="DJ1385">
            <v>0</v>
          </cell>
          <cell r="DK1385">
            <v>0</v>
          </cell>
          <cell r="DL1385">
            <v>0</v>
          </cell>
          <cell r="DM1385">
            <v>0</v>
          </cell>
          <cell r="DN1385">
            <v>0</v>
          </cell>
          <cell r="DO1385">
            <v>0</v>
          </cell>
          <cell r="DP1385">
            <v>0</v>
          </cell>
          <cell r="DQ1385">
            <v>0</v>
          </cell>
          <cell r="DR1385">
            <v>0</v>
          </cell>
          <cell r="DS1385">
            <v>0</v>
          </cell>
          <cell r="DT1385">
            <v>0</v>
          </cell>
          <cell r="DU1385">
            <v>0</v>
          </cell>
          <cell r="DV1385">
            <v>0</v>
          </cell>
          <cell r="DW1385">
            <v>0</v>
          </cell>
          <cell r="DX1385">
            <v>0</v>
          </cell>
          <cell r="DY1385">
            <v>0</v>
          </cell>
          <cell r="DZ1385">
            <v>0</v>
          </cell>
          <cell r="EA1385">
            <v>0</v>
          </cell>
          <cell r="EB1385">
            <v>0</v>
          </cell>
          <cell r="EC1385">
            <v>0</v>
          </cell>
          <cell r="ED1385">
            <v>0</v>
          </cell>
        </row>
        <row r="1386">
          <cell r="F1386">
            <v>138.74684031159697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0</v>
          </cell>
          <cell r="CB1386">
            <v>0</v>
          </cell>
          <cell r="CC1386">
            <v>0</v>
          </cell>
          <cell r="CD1386">
            <v>0</v>
          </cell>
          <cell r="CE1386">
            <v>0</v>
          </cell>
          <cell r="CF1386">
            <v>0</v>
          </cell>
          <cell r="CG1386">
            <v>0</v>
          </cell>
          <cell r="CH1386">
            <v>0</v>
          </cell>
          <cell r="CI1386">
            <v>0</v>
          </cell>
          <cell r="CJ1386">
            <v>0</v>
          </cell>
          <cell r="CK1386">
            <v>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0</v>
          </cell>
          <cell r="DB1386">
            <v>0</v>
          </cell>
          <cell r="DC1386">
            <v>0</v>
          </cell>
          <cell r="DD1386">
            <v>0</v>
          </cell>
          <cell r="DE1386">
            <v>0</v>
          </cell>
          <cell r="DF1386">
            <v>0</v>
          </cell>
          <cell r="DG1386">
            <v>0</v>
          </cell>
          <cell r="DH1386">
            <v>0</v>
          </cell>
          <cell r="DI1386">
            <v>0</v>
          </cell>
          <cell r="DJ1386">
            <v>0</v>
          </cell>
          <cell r="DK1386">
            <v>0</v>
          </cell>
          <cell r="DL1386">
            <v>0</v>
          </cell>
          <cell r="DM1386">
            <v>0</v>
          </cell>
          <cell r="DN1386">
            <v>0</v>
          </cell>
          <cell r="DO1386">
            <v>0</v>
          </cell>
          <cell r="DP1386">
            <v>0</v>
          </cell>
          <cell r="DQ1386">
            <v>0</v>
          </cell>
          <cell r="DR1386">
            <v>0</v>
          </cell>
          <cell r="DS1386">
            <v>0</v>
          </cell>
          <cell r="DT1386">
            <v>0</v>
          </cell>
          <cell r="DU1386">
            <v>0</v>
          </cell>
          <cell r="DV1386">
            <v>0</v>
          </cell>
          <cell r="DW1386">
            <v>0</v>
          </cell>
          <cell r="DX1386">
            <v>0</v>
          </cell>
          <cell r="DY1386">
            <v>0</v>
          </cell>
          <cell r="DZ1386">
            <v>0</v>
          </cell>
          <cell r="EA1386">
            <v>0</v>
          </cell>
          <cell r="EB1386">
            <v>0</v>
          </cell>
          <cell r="EC1386">
            <v>0</v>
          </cell>
          <cell r="ED1386">
            <v>0</v>
          </cell>
        </row>
        <row r="1387">
          <cell r="F1387">
            <v>88.090439680651144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0</v>
          </cell>
          <cell r="CF1387">
            <v>0</v>
          </cell>
          <cell r="CG1387">
            <v>0</v>
          </cell>
          <cell r="CH1387">
            <v>0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0</v>
          </cell>
          <cell r="DB1387">
            <v>0</v>
          </cell>
          <cell r="DC1387">
            <v>0</v>
          </cell>
          <cell r="DD1387">
            <v>0</v>
          </cell>
          <cell r="DE1387">
            <v>0</v>
          </cell>
          <cell r="DF1387">
            <v>0</v>
          </cell>
          <cell r="DG1387">
            <v>0</v>
          </cell>
          <cell r="DH1387">
            <v>0</v>
          </cell>
          <cell r="DI1387">
            <v>0</v>
          </cell>
          <cell r="DJ1387">
            <v>0</v>
          </cell>
          <cell r="DK1387">
            <v>0</v>
          </cell>
          <cell r="DL1387">
            <v>0</v>
          </cell>
          <cell r="DM1387">
            <v>0</v>
          </cell>
          <cell r="DN1387">
            <v>0</v>
          </cell>
          <cell r="DO1387">
            <v>0</v>
          </cell>
          <cell r="DP1387">
            <v>0</v>
          </cell>
          <cell r="DQ1387">
            <v>0</v>
          </cell>
          <cell r="DR1387">
            <v>0</v>
          </cell>
          <cell r="DS1387">
            <v>0</v>
          </cell>
          <cell r="DT1387">
            <v>0</v>
          </cell>
          <cell r="DU1387">
            <v>0</v>
          </cell>
          <cell r="DV1387">
            <v>0</v>
          </cell>
          <cell r="DW1387">
            <v>0</v>
          </cell>
          <cell r="DX1387">
            <v>0</v>
          </cell>
          <cell r="DY1387">
            <v>0</v>
          </cell>
          <cell r="DZ1387">
            <v>0</v>
          </cell>
          <cell r="EA1387">
            <v>0</v>
          </cell>
          <cell r="EB1387">
            <v>0</v>
          </cell>
          <cell r="EC1387">
            <v>0</v>
          </cell>
          <cell r="ED1387">
            <v>0</v>
          </cell>
        </row>
        <row r="1388"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0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0</v>
          </cell>
          <cell r="DB1388">
            <v>0</v>
          </cell>
          <cell r="DC1388">
            <v>0</v>
          </cell>
          <cell r="DD1388">
            <v>0</v>
          </cell>
          <cell r="DE1388">
            <v>0</v>
          </cell>
          <cell r="DF1388">
            <v>0</v>
          </cell>
          <cell r="DG1388">
            <v>0</v>
          </cell>
          <cell r="DH1388">
            <v>0</v>
          </cell>
          <cell r="DI1388">
            <v>0</v>
          </cell>
          <cell r="DJ1388">
            <v>0</v>
          </cell>
          <cell r="DK1388">
            <v>0</v>
          </cell>
          <cell r="DL1388">
            <v>0</v>
          </cell>
          <cell r="DM1388">
            <v>0</v>
          </cell>
          <cell r="DN1388">
            <v>0</v>
          </cell>
          <cell r="DO1388">
            <v>0</v>
          </cell>
          <cell r="DP1388">
            <v>0</v>
          </cell>
          <cell r="DQ1388">
            <v>0</v>
          </cell>
          <cell r="DR1388">
            <v>0</v>
          </cell>
          <cell r="DS1388">
            <v>0</v>
          </cell>
          <cell r="DT1388">
            <v>0</v>
          </cell>
          <cell r="DU1388">
            <v>0</v>
          </cell>
          <cell r="DV1388">
            <v>0</v>
          </cell>
          <cell r="DW1388">
            <v>0</v>
          </cell>
          <cell r="DX1388">
            <v>0</v>
          </cell>
          <cell r="DY1388">
            <v>0</v>
          </cell>
          <cell r="DZ1388">
            <v>0</v>
          </cell>
          <cell r="EA1388">
            <v>0</v>
          </cell>
          <cell r="EB1388">
            <v>0</v>
          </cell>
          <cell r="EC1388">
            <v>0</v>
          </cell>
          <cell r="ED1388">
            <v>0</v>
          </cell>
        </row>
        <row r="1389"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0</v>
          </cell>
          <cell r="CF1389">
            <v>0</v>
          </cell>
          <cell r="CG1389">
            <v>0</v>
          </cell>
          <cell r="CH1389">
            <v>0</v>
          </cell>
          <cell r="CI1389">
            <v>0</v>
          </cell>
          <cell r="CJ1389">
            <v>0</v>
          </cell>
          <cell r="CK1389">
            <v>0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0</v>
          </cell>
          <cell r="DB1389">
            <v>0</v>
          </cell>
          <cell r="DC1389">
            <v>0</v>
          </cell>
          <cell r="DD1389">
            <v>0</v>
          </cell>
          <cell r="DE1389">
            <v>0</v>
          </cell>
          <cell r="DF1389">
            <v>0</v>
          </cell>
          <cell r="DG1389">
            <v>0</v>
          </cell>
          <cell r="DH1389">
            <v>0</v>
          </cell>
          <cell r="DI1389">
            <v>0</v>
          </cell>
          <cell r="DJ1389">
            <v>0</v>
          </cell>
          <cell r="DK1389">
            <v>0</v>
          </cell>
          <cell r="DL1389">
            <v>0</v>
          </cell>
          <cell r="DM1389">
            <v>0</v>
          </cell>
          <cell r="DN1389">
            <v>0</v>
          </cell>
          <cell r="DO1389">
            <v>0</v>
          </cell>
          <cell r="DP1389">
            <v>0</v>
          </cell>
          <cell r="DQ1389">
            <v>0</v>
          </cell>
          <cell r="DR1389">
            <v>0</v>
          </cell>
          <cell r="DS1389">
            <v>0</v>
          </cell>
          <cell r="DT1389">
            <v>0</v>
          </cell>
          <cell r="DU1389">
            <v>0</v>
          </cell>
          <cell r="DV1389">
            <v>0</v>
          </cell>
          <cell r="DW1389">
            <v>0</v>
          </cell>
          <cell r="DX1389">
            <v>0</v>
          </cell>
          <cell r="DY1389">
            <v>0</v>
          </cell>
          <cell r="DZ1389">
            <v>0</v>
          </cell>
          <cell r="EA1389">
            <v>0</v>
          </cell>
          <cell r="EB1389">
            <v>0</v>
          </cell>
          <cell r="EC1389">
            <v>0</v>
          </cell>
          <cell r="ED1389">
            <v>0</v>
          </cell>
        </row>
        <row r="1390"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0</v>
          </cell>
          <cell r="CF1390">
            <v>0</v>
          </cell>
          <cell r="CG1390">
            <v>0</v>
          </cell>
          <cell r="CH1390">
            <v>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0</v>
          </cell>
          <cell r="DB1390">
            <v>0</v>
          </cell>
          <cell r="DC1390">
            <v>0</v>
          </cell>
          <cell r="DD1390">
            <v>0</v>
          </cell>
          <cell r="DE1390">
            <v>0</v>
          </cell>
          <cell r="DF1390">
            <v>0</v>
          </cell>
          <cell r="DG1390">
            <v>0</v>
          </cell>
          <cell r="DH1390">
            <v>0</v>
          </cell>
          <cell r="DI1390">
            <v>0</v>
          </cell>
          <cell r="DJ1390">
            <v>0</v>
          </cell>
          <cell r="DK1390">
            <v>0</v>
          </cell>
          <cell r="DL1390">
            <v>0</v>
          </cell>
          <cell r="DM1390">
            <v>0</v>
          </cell>
          <cell r="DN1390">
            <v>0</v>
          </cell>
          <cell r="DO1390">
            <v>0</v>
          </cell>
          <cell r="DP1390">
            <v>0</v>
          </cell>
          <cell r="DQ1390">
            <v>0</v>
          </cell>
          <cell r="DR1390">
            <v>0</v>
          </cell>
          <cell r="DS1390">
            <v>0</v>
          </cell>
          <cell r="DT1390">
            <v>0</v>
          </cell>
          <cell r="DU1390">
            <v>0</v>
          </cell>
          <cell r="DV1390">
            <v>0</v>
          </cell>
          <cell r="DW1390">
            <v>0</v>
          </cell>
          <cell r="DX1390">
            <v>0</v>
          </cell>
          <cell r="DY1390">
            <v>0</v>
          </cell>
          <cell r="DZ1390">
            <v>0</v>
          </cell>
          <cell r="EA1390">
            <v>0</v>
          </cell>
          <cell r="EB1390">
            <v>0</v>
          </cell>
          <cell r="EC1390">
            <v>0</v>
          </cell>
          <cell r="ED1390">
            <v>0</v>
          </cell>
        </row>
        <row r="1391"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0</v>
          </cell>
          <cell r="CB1391">
            <v>0</v>
          </cell>
          <cell r="CC1391">
            <v>0</v>
          </cell>
          <cell r="CD1391">
            <v>0</v>
          </cell>
          <cell r="CE1391">
            <v>0</v>
          </cell>
          <cell r="CF1391">
            <v>0</v>
          </cell>
          <cell r="CG1391">
            <v>0</v>
          </cell>
          <cell r="CH1391">
            <v>0</v>
          </cell>
          <cell r="CI1391">
            <v>0</v>
          </cell>
          <cell r="CJ1391">
            <v>0</v>
          </cell>
          <cell r="CK1391">
            <v>0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0</v>
          </cell>
          <cell r="DB1391">
            <v>0</v>
          </cell>
          <cell r="DC1391">
            <v>0</v>
          </cell>
          <cell r="DD1391">
            <v>0</v>
          </cell>
          <cell r="DE1391">
            <v>0</v>
          </cell>
          <cell r="DF1391">
            <v>0</v>
          </cell>
          <cell r="DG1391">
            <v>0</v>
          </cell>
          <cell r="DH1391">
            <v>0</v>
          </cell>
          <cell r="DI1391">
            <v>0</v>
          </cell>
          <cell r="DJ1391">
            <v>0</v>
          </cell>
          <cell r="DK1391">
            <v>0</v>
          </cell>
          <cell r="DL1391">
            <v>0</v>
          </cell>
          <cell r="DM1391">
            <v>0</v>
          </cell>
          <cell r="DN1391">
            <v>0</v>
          </cell>
          <cell r="DO1391">
            <v>0</v>
          </cell>
          <cell r="DP1391">
            <v>0</v>
          </cell>
          <cell r="DQ1391">
            <v>0</v>
          </cell>
          <cell r="DR1391">
            <v>0</v>
          </cell>
          <cell r="DS1391">
            <v>0</v>
          </cell>
          <cell r="DT1391">
            <v>0</v>
          </cell>
          <cell r="DU1391">
            <v>0</v>
          </cell>
          <cell r="DV1391">
            <v>0</v>
          </cell>
          <cell r="DW1391">
            <v>0</v>
          </cell>
          <cell r="DX1391">
            <v>0</v>
          </cell>
          <cell r="DY1391">
            <v>0</v>
          </cell>
          <cell r="DZ1391">
            <v>0</v>
          </cell>
          <cell r="EA1391">
            <v>0</v>
          </cell>
          <cell r="EB1391">
            <v>0</v>
          </cell>
          <cell r="EC1391">
            <v>0</v>
          </cell>
          <cell r="ED1391">
            <v>0</v>
          </cell>
        </row>
        <row r="1392"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0</v>
          </cell>
          <cell r="CF1392">
            <v>0</v>
          </cell>
          <cell r="CG1392">
            <v>0</v>
          </cell>
          <cell r="CH1392">
            <v>0</v>
          </cell>
          <cell r="CI1392">
            <v>0</v>
          </cell>
          <cell r="CJ1392">
            <v>0</v>
          </cell>
          <cell r="CK1392">
            <v>0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0</v>
          </cell>
          <cell r="DB1392">
            <v>0</v>
          </cell>
          <cell r="DC1392">
            <v>0</v>
          </cell>
          <cell r="DD1392">
            <v>0</v>
          </cell>
          <cell r="DE1392">
            <v>0</v>
          </cell>
          <cell r="DF1392">
            <v>0</v>
          </cell>
          <cell r="DG1392">
            <v>0</v>
          </cell>
          <cell r="DH1392">
            <v>0</v>
          </cell>
          <cell r="DI1392">
            <v>0</v>
          </cell>
          <cell r="DJ1392">
            <v>0</v>
          </cell>
          <cell r="DK1392">
            <v>0</v>
          </cell>
          <cell r="DL1392">
            <v>0</v>
          </cell>
          <cell r="DM1392">
            <v>0</v>
          </cell>
          <cell r="DN1392">
            <v>0</v>
          </cell>
          <cell r="DO1392">
            <v>0</v>
          </cell>
          <cell r="DP1392">
            <v>0</v>
          </cell>
          <cell r="DQ1392">
            <v>0</v>
          </cell>
          <cell r="DR1392">
            <v>0</v>
          </cell>
          <cell r="DS1392">
            <v>0</v>
          </cell>
          <cell r="DT1392">
            <v>0</v>
          </cell>
          <cell r="DU1392">
            <v>0</v>
          </cell>
          <cell r="DV1392">
            <v>0</v>
          </cell>
          <cell r="DW1392">
            <v>0</v>
          </cell>
          <cell r="DX1392">
            <v>0</v>
          </cell>
          <cell r="DY1392">
            <v>0</v>
          </cell>
          <cell r="DZ1392">
            <v>0</v>
          </cell>
          <cell r="EA1392">
            <v>0</v>
          </cell>
          <cell r="EB1392">
            <v>0</v>
          </cell>
          <cell r="EC1392">
            <v>0</v>
          </cell>
          <cell r="ED1392">
            <v>0</v>
          </cell>
        </row>
        <row r="1393"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0</v>
          </cell>
          <cell r="CG1393">
            <v>0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  <cell r="DB1393">
            <v>0</v>
          </cell>
          <cell r="DC1393">
            <v>0</v>
          </cell>
          <cell r="DD1393">
            <v>0</v>
          </cell>
          <cell r="DE1393">
            <v>0</v>
          </cell>
          <cell r="DF1393">
            <v>0</v>
          </cell>
          <cell r="DG1393">
            <v>0</v>
          </cell>
          <cell r="DH1393">
            <v>0</v>
          </cell>
          <cell r="DI1393">
            <v>0</v>
          </cell>
          <cell r="DJ1393">
            <v>0</v>
          </cell>
          <cell r="DK1393">
            <v>0</v>
          </cell>
          <cell r="DL1393">
            <v>0</v>
          </cell>
          <cell r="DM1393">
            <v>0</v>
          </cell>
          <cell r="DN1393">
            <v>0</v>
          </cell>
          <cell r="DO1393">
            <v>0</v>
          </cell>
          <cell r="DP1393">
            <v>0</v>
          </cell>
          <cell r="DQ1393">
            <v>0</v>
          </cell>
          <cell r="DR1393">
            <v>0</v>
          </cell>
          <cell r="DS1393">
            <v>0</v>
          </cell>
          <cell r="DT1393">
            <v>0</v>
          </cell>
          <cell r="DU1393">
            <v>0</v>
          </cell>
          <cell r="DV1393">
            <v>0</v>
          </cell>
          <cell r="DW1393">
            <v>0</v>
          </cell>
          <cell r="DX1393">
            <v>0</v>
          </cell>
          <cell r="DY1393">
            <v>0</v>
          </cell>
          <cell r="DZ1393">
            <v>0</v>
          </cell>
          <cell r="EA1393">
            <v>0</v>
          </cell>
          <cell r="EB1393">
            <v>0</v>
          </cell>
          <cell r="EC1393">
            <v>0</v>
          </cell>
          <cell r="ED1393">
            <v>0</v>
          </cell>
        </row>
        <row r="1394"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0</v>
          </cell>
          <cell r="CG1394">
            <v>0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  <cell r="DB1394">
            <v>0</v>
          </cell>
          <cell r="DC1394">
            <v>0</v>
          </cell>
          <cell r="DD1394">
            <v>0</v>
          </cell>
          <cell r="DE1394">
            <v>0</v>
          </cell>
          <cell r="DF1394">
            <v>0</v>
          </cell>
          <cell r="DG1394">
            <v>0</v>
          </cell>
          <cell r="DH1394">
            <v>0</v>
          </cell>
          <cell r="DI1394">
            <v>0</v>
          </cell>
          <cell r="DJ1394">
            <v>0</v>
          </cell>
          <cell r="DK1394">
            <v>0</v>
          </cell>
          <cell r="DL1394">
            <v>0</v>
          </cell>
          <cell r="DM1394">
            <v>0</v>
          </cell>
          <cell r="DN1394">
            <v>0</v>
          </cell>
          <cell r="DO1394">
            <v>0</v>
          </cell>
          <cell r="DP1394">
            <v>0</v>
          </cell>
          <cell r="DQ1394">
            <v>0</v>
          </cell>
          <cell r="DR1394">
            <v>0</v>
          </cell>
          <cell r="DS1394">
            <v>0</v>
          </cell>
          <cell r="DT1394">
            <v>0</v>
          </cell>
          <cell r="DU1394">
            <v>0</v>
          </cell>
          <cell r="DV1394">
            <v>0</v>
          </cell>
          <cell r="DW1394">
            <v>0</v>
          </cell>
          <cell r="DX1394">
            <v>0</v>
          </cell>
          <cell r="DY1394">
            <v>0</v>
          </cell>
          <cell r="DZ1394">
            <v>0</v>
          </cell>
          <cell r="EA1394">
            <v>0</v>
          </cell>
          <cell r="EB1394">
            <v>0</v>
          </cell>
          <cell r="EC1394">
            <v>0</v>
          </cell>
          <cell r="ED1394">
            <v>0</v>
          </cell>
        </row>
        <row r="1395"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0</v>
          </cell>
          <cell r="DB1395">
            <v>0</v>
          </cell>
          <cell r="DC1395">
            <v>0</v>
          </cell>
          <cell r="DD1395">
            <v>0</v>
          </cell>
          <cell r="DE1395">
            <v>0</v>
          </cell>
          <cell r="DF1395">
            <v>0</v>
          </cell>
          <cell r="DG1395">
            <v>0</v>
          </cell>
          <cell r="DH1395">
            <v>0</v>
          </cell>
          <cell r="DI1395">
            <v>0</v>
          </cell>
          <cell r="DJ1395">
            <v>0</v>
          </cell>
          <cell r="DK1395">
            <v>0</v>
          </cell>
          <cell r="DL1395">
            <v>0</v>
          </cell>
          <cell r="DM1395">
            <v>0</v>
          </cell>
          <cell r="DN1395">
            <v>0</v>
          </cell>
          <cell r="DO1395">
            <v>0</v>
          </cell>
          <cell r="DP1395">
            <v>0</v>
          </cell>
          <cell r="DQ1395">
            <v>0</v>
          </cell>
          <cell r="DR1395">
            <v>0</v>
          </cell>
          <cell r="DS1395">
            <v>0</v>
          </cell>
          <cell r="DT1395">
            <v>0</v>
          </cell>
          <cell r="DU1395">
            <v>0</v>
          </cell>
          <cell r="DV1395">
            <v>0</v>
          </cell>
          <cell r="DW1395">
            <v>0</v>
          </cell>
          <cell r="DX1395">
            <v>0</v>
          </cell>
          <cell r="DY1395">
            <v>0</v>
          </cell>
          <cell r="DZ1395">
            <v>0</v>
          </cell>
          <cell r="EA1395">
            <v>0</v>
          </cell>
          <cell r="EB1395">
            <v>0</v>
          </cell>
          <cell r="EC1395">
            <v>0</v>
          </cell>
          <cell r="ED1395">
            <v>0</v>
          </cell>
        </row>
        <row r="1396"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33.376948293549489</v>
          </cell>
          <cell r="L1396">
            <v>35.167726171160695</v>
          </cell>
          <cell r="M1396">
            <v>36.372794126635732</v>
          </cell>
          <cell r="N1396">
            <v>36.910860469859259</v>
          </cell>
          <cell r="O1396">
            <v>34.269680545787203</v>
          </cell>
          <cell r="P1396">
            <v>46.668343884027429</v>
          </cell>
          <cell r="Q1396">
            <v>66.273443123604807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0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0</v>
          </cell>
          <cell r="DB1396">
            <v>0</v>
          </cell>
          <cell r="DC1396">
            <v>0</v>
          </cell>
          <cell r="DD1396">
            <v>0</v>
          </cell>
          <cell r="DE1396">
            <v>0</v>
          </cell>
          <cell r="DF1396">
            <v>0</v>
          </cell>
          <cell r="DG1396">
            <v>0</v>
          </cell>
          <cell r="DH1396">
            <v>0</v>
          </cell>
          <cell r="DI1396">
            <v>0</v>
          </cell>
          <cell r="DJ1396">
            <v>0</v>
          </cell>
          <cell r="DK1396">
            <v>0</v>
          </cell>
          <cell r="DL1396">
            <v>0</v>
          </cell>
          <cell r="DM1396">
            <v>0</v>
          </cell>
          <cell r="DN1396">
            <v>0</v>
          </cell>
          <cell r="DO1396">
            <v>0</v>
          </cell>
          <cell r="DP1396">
            <v>0</v>
          </cell>
          <cell r="DQ1396">
            <v>0</v>
          </cell>
          <cell r="DR1396">
            <v>0</v>
          </cell>
          <cell r="DS1396">
            <v>0</v>
          </cell>
          <cell r="DT1396">
            <v>0</v>
          </cell>
          <cell r="DU1396">
            <v>0</v>
          </cell>
          <cell r="DV1396">
            <v>0</v>
          </cell>
          <cell r="DW1396">
            <v>0</v>
          </cell>
          <cell r="DX1396">
            <v>0</v>
          </cell>
          <cell r="DY1396">
            <v>0</v>
          </cell>
          <cell r="DZ1396">
            <v>0</v>
          </cell>
          <cell r="EA1396">
            <v>0</v>
          </cell>
          <cell r="EB1396">
            <v>0</v>
          </cell>
          <cell r="EC1396">
            <v>0</v>
          </cell>
          <cell r="ED1396">
            <v>0</v>
          </cell>
        </row>
        <row r="1397"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34.940313152120801</v>
          </cell>
          <cell r="L1397">
            <v>35.729391358695196</v>
          </cell>
          <cell r="M1397">
            <v>37.638112268745573</v>
          </cell>
          <cell r="N1397">
            <v>39.271813247905307</v>
          </cell>
          <cell r="O1397">
            <v>35.203232221474408</v>
          </cell>
          <cell r="P1397">
            <v>48.857018087649429</v>
          </cell>
          <cell r="Q1397">
            <v>68.330697505148905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0</v>
          </cell>
          <cell r="DB1397">
            <v>0</v>
          </cell>
          <cell r="DC1397">
            <v>0</v>
          </cell>
          <cell r="DD1397">
            <v>0</v>
          </cell>
          <cell r="DE1397">
            <v>0</v>
          </cell>
          <cell r="DF1397">
            <v>0</v>
          </cell>
          <cell r="DG1397">
            <v>0</v>
          </cell>
          <cell r="DH1397">
            <v>0</v>
          </cell>
          <cell r="DI1397">
            <v>0</v>
          </cell>
          <cell r="DJ1397">
            <v>0</v>
          </cell>
          <cell r="DK1397">
            <v>0</v>
          </cell>
          <cell r="DL1397">
            <v>0</v>
          </cell>
          <cell r="DM1397">
            <v>0</v>
          </cell>
          <cell r="DN1397">
            <v>0</v>
          </cell>
          <cell r="DO1397">
            <v>0</v>
          </cell>
          <cell r="DP1397">
            <v>0</v>
          </cell>
          <cell r="DQ1397">
            <v>0</v>
          </cell>
          <cell r="DR1397">
            <v>0</v>
          </cell>
          <cell r="DS1397">
            <v>0</v>
          </cell>
          <cell r="DT1397">
            <v>0</v>
          </cell>
          <cell r="DU1397">
            <v>0</v>
          </cell>
          <cell r="DV1397">
            <v>0</v>
          </cell>
          <cell r="DW1397">
            <v>0</v>
          </cell>
          <cell r="DX1397">
            <v>0</v>
          </cell>
          <cell r="DY1397">
            <v>0</v>
          </cell>
          <cell r="DZ1397">
            <v>0</v>
          </cell>
          <cell r="EA1397">
            <v>0</v>
          </cell>
          <cell r="EB1397">
            <v>0</v>
          </cell>
          <cell r="EC1397">
            <v>0</v>
          </cell>
          <cell r="ED1397">
            <v>0</v>
          </cell>
        </row>
        <row r="1398"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0</v>
          </cell>
          <cell r="DB1398">
            <v>0</v>
          </cell>
          <cell r="DC1398">
            <v>0</v>
          </cell>
          <cell r="DD1398">
            <v>0</v>
          </cell>
          <cell r="DE1398">
            <v>0</v>
          </cell>
          <cell r="DF1398">
            <v>0</v>
          </cell>
          <cell r="DG1398">
            <v>0</v>
          </cell>
          <cell r="DH1398">
            <v>0</v>
          </cell>
          <cell r="DI1398">
            <v>0</v>
          </cell>
          <cell r="DJ1398">
            <v>0</v>
          </cell>
          <cell r="DK1398">
            <v>0</v>
          </cell>
          <cell r="DL1398">
            <v>0</v>
          </cell>
          <cell r="DM1398">
            <v>0</v>
          </cell>
          <cell r="DN1398">
            <v>0</v>
          </cell>
          <cell r="DO1398">
            <v>0</v>
          </cell>
          <cell r="DP1398">
            <v>0</v>
          </cell>
          <cell r="DQ1398">
            <v>0</v>
          </cell>
          <cell r="DR1398">
            <v>0</v>
          </cell>
          <cell r="DS1398">
            <v>0</v>
          </cell>
          <cell r="DT1398">
            <v>0</v>
          </cell>
          <cell r="DU1398">
            <v>0</v>
          </cell>
          <cell r="DV1398">
            <v>0</v>
          </cell>
          <cell r="DW1398">
            <v>0</v>
          </cell>
          <cell r="DX1398">
            <v>0</v>
          </cell>
          <cell r="DY1398">
            <v>0</v>
          </cell>
          <cell r="DZ1398">
            <v>0</v>
          </cell>
          <cell r="EA1398">
            <v>0</v>
          </cell>
          <cell r="EB1398">
            <v>0</v>
          </cell>
          <cell r="EC1398">
            <v>0</v>
          </cell>
          <cell r="ED1398">
            <v>0</v>
          </cell>
        </row>
        <row r="1399"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0</v>
          </cell>
          <cell r="DB1399">
            <v>0</v>
          </cell>
          <cell r="DC1399">
            <v>0</v>
          </cell>
          <cell r="DD1399">
            <v>0</v>
          </cell>
          <cell r="DE1399">
            <v>0</v>
          </cell>
          <cell r="DF1399">
            <v>0</v>
          </cell>
          <cell r="DG1399">
            <v>0</v>
          </cell>
          <cell r="DH1399">
            <v>0</v>
          </cell>
          <cell r="DI1399">
            <v>0</v>
          </cell>
          <cell r="DJ1399">
            <v>0</v>
          </cell>
          <cell r="DK1399">
            <v>0</v>
          </cell>
          <cell r="DL1399">
            <v>0</v>
          </cell>
          <cell r="DM1399">
            <v>0</v>
          </cell>
          <cell r="DN1399">
            <v>0</v>
          </cell>
          <cell r="DO1399">
            <v>0</v>
          </cell>
          <cell r="DP1399">
            <v>0</v>
          </cell>
          <cell r="DQ1399">
            <v>0</v>
          </cell>
          <cell r="DR1399">
            <v>0</v>
          </cell>
          <cell r="DS1399">
            <v>0</v>
          </cell>
          <cell r="DT1399">
            <v>0</v>
          </cell>
          <cell r="DU1399">
            <v>0</v>
          </cell>
          <cell r="DV1399">
            <v>0</v>
          </cell>
          <cell r="DW1399">
            <v>0</v>
          </cell>
          <cell r="DX1399">
            <v>0</v>
          </cell>
          <cell r="DY1399">
            <v>0</v>
          </cell>
          <cell r="DZ1399">
            <v>0</v>
          </cell>
          <cell r="EA1399">
            <v>0</v>
          </cell>
          <cell r="EB1399">
            <v>0</v>
          </cell>
          <cell r="EC1399">
            <v>0</v>
          </cell>
          <cell r="ED1399">
            <v>0</v>
          </cell>
        </row>
        <row r="1400"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0</v>
          </cell>
          <cell r="DB1400">
            <v>0</v>
          </cell>
          <cell r="DC1400">
            <v>0</v>
          </cell>
          <cell r="DD1400">
            <v>0</v>
          </cell>
          <cell r="DE1400">
            <v>0</v>
          </cell>
          <cell r="DF1400">
            <v>0</v>
          </cell>
          <cell r="DG1400">
            <v>0</v>
          </cell>
          <cell r="DH1400">
            <v>0</v>
          </cell>
          <cell r="DI1400">
            <v>0</v>
          </cell>
          <cell r="DJ1400">
            <v>0</v>
          </cell>
          <cell r="DK1400">
            <v>0</v>
          </cell>
          <cell r="DL1400">
            <v>0</v>
          </cell>
          <cell r="DM1400">
            <v>0</v>
          </cell>
          <cell r="DN1400">
            <v>0</v>
          </cell>
          <cell r="DO1400">
            <v>0</v>
          </cell>
          <cell r="DP1400">
            <v>0</v>
          </cell>
          <cell r="DQ1400">
            <v>0</v>
          </cell>
          <cell r="DR1400">
            <v>0</v>
          </cell>
          <cell r="DS1400">
            <v>0</v>
          </cell>
          <cell r="DT1400">
            <v>0</v>
          </cell>
          <cell r="DU1400">
            <v>0</v>
          </cell>
          <cell r="DV1400">
            <v>0</v>
          </cell>
          <cell r="DW1400">
            <v>0</v>
          </cell>
          <cell r="DX1400">
            <v>0</v>
          </cell>
          <cell r="DY1400">
            <v>0</v>
          </cell>
          <cell r="DZ1400">
            <v>0</v>
          </cell>
          <cell r="EA1400">
            <v>0</v>
          </cell>
          <cell r="EB1400">
            <v>0</v>
          </cell>
          <cell r="EC1400">
            <v>0</v>
          </cell>
          <cell r="ED1400">
            <v>0</v>
          </cell>
        </row>
        <row r="1401"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0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0</v>
          </cell>
          <cell r="DB1401">
            <v>0</v>
          </cell>
          <cell r="DC1401">
            <v>0</v>
          </cell>
          <cell r="DD1401">
            <v>0</v>
          </cell>
          <cell r="DE1401">
            <v>0</v>
          </cell>
          <cell r="DF1401">
            <v>0</v>
          </cell>
          <cell r="DG1401">
            <v>0</v>
          </cell>
          <cell r="DH1401">
            <v>0</v>
          </cell>
          <cell r="DI1401">
            <v>0</v>
          </cell>
          <cell r="DJ1401">
            <v>0</v>
          </cell>
          <cell r="DK1401">
            <v>0</v>
          </cell>
          <cell r="DL1401">
            <v>0</v>
          </cell>
          <cell r="DM1401">
            <v>0</v>
          </cell>
          <cell r="DN1401">
            <v>0</v>
          </cell>
          <cell r="DO1401">
            <v>0</v>
          </cell>
          <cell r="DP1401">
            <v>0</v>
          </cell>
          <cell r="DQ1401">
            <v>0</v>
          </cell>
          <cell r="DR1401">
            <v>0</v>
          </cell>
          <cell r="DS1401">
            <v>0</v>
          </cell>
          <cell r="DT1401">
            <v>0</v>
          </cell>
          <cell r="DU1401">
            <v>0</v>
          </cell>
          <cell r="DV1401">
            <v>0</v>
          </cell>
          <cell r="DW1401">
            <v>0</v>
          </cell>
          <cell r="DX1401">
            <v>0</v>
          </cell>
          <cell r="DY1401">
            <v>0</v>
          </cell>
          <cell r="DZ1401">
            <v>0</v>
          </cell>
          <cell r="EA1401">
            <v>0</v>
          </cell>
          <cell r="EB1401">
            <v>0</v>
          </cell>
          <cell r="EC1401">
            <v>0</v>
          </cell>
          <cell r="ED1401">
            <v>0</v>
          </cell>
        </row>
        <row r="1402"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0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0</v>
          </cell>
          <cell r="DB1402">
            <v>0</v>
          </cell>
          <cell r="DC1402">
            <v>0</v>
          </cell>
          <cell r="DD1402">
            <v>0</v>
          </cell>
          <cell r="DE1402">
            <v>0</v>
          </cell>
          <cell r="DF1402">
            <v>0</v>
          </cell>
          <cell r="DG1402">
            <v>0</v>
          </cell>
          <cell r="DH1402">
            <v>0</v>
          </cell>
          <cell r="DI1402">
            <v>0</v>
          </cell>
          <cell r="DJ1402">
            <v>0</v>
          </cell>
          <cell r="DK1402">
            <v>0</v>
          </cell>
          <cell r="DL1402">
            <v>0</v>
          </cell>
          <cell r="DM1402">
            <v>0</v>
          </cell>
          <cell r="DN1402">
            <v>0</v>
          </cell>
          <cell r="DO1402">
            <v>0</v>
          </cell>
          <cell r="DP1402">
            <v>0</v>
          </cell>
          <cell r="DQ1402">
            <v>0</v>
          </cell>
          <cell r="DR1402">
            <v>0</v>
          </cell>
          <cell r="DS1402">
            <v>0</v>
          </cell>
          <cell r="DT1402">
            <v>0</v>
          </cell>
          <cell r="DU1402">
            <v>0</v>
          </cell>
          <cell r="DV1402">
            <v>0</v>
          </cell>
          <cell r="DW1402">
            <v>0</v>
          </cell>
          <cell r="DX1402">
            <v>0</v>
          </cell>
          <cell r="DY1402">
            <v>0</v>
          </cell>
          <cell r="DZ1402">
            <v>0</v>
          </cell>
          <cell r="EA1402">
            <v>0</v>
          </cell>
          <cell r="EB1402">
            <v>0</v>
          </cell>
          <cell r="EC1402">
            <v>0</v>
          </cell>
          <cell r="ED1402">
            <v>0</v>
          </cell>
        </row>
        <row r="1403"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0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0</v>
          </cell>
          <cell r="DB1403">
            <v>0</v>
          </cell>
          <cell r="DC1403">
            <v>0</v>
          </cell>
          <cell r="DD1403">
            <v>0</v>
          </cell>
          <cell r="DE1403">
            <v>0</v>
          </cell>
          <cell r="DF1403">
            <v>0</v>
          </cell>
          <cell r="DG1403">
            <v>0</v>
          </cell>
          <cell r="DH1403">
            <v>0</v>
          </cell>
          <cell r="DI1403">
            <v>0</v>
          </cell>
          <cell r="DJ1403">
            <v>0</v>
          </cell>
          <cell r="DK1403">
            <v>0</v>
          </cell>
          <cell r="DL1403">
            <v>0</v>
          </cell>
          <cell r="DM1403">
            <v>0</v>
          </cell>
          <cell r="DN1403">
            <v>0</v>
          </cell>
          <cell r="DO1403">
            <v>0</v>
          </cell>
          <cell r="DP1403">
            <v>0</v>
          </cell>
          <cell r="DQ1403">
            <v>0</v>
          </cell>
          <cell r="DR1403">
            <v>0</v>
          </cell>
          <cell r="DS1403">
            <v>0</v>
          </cell>
          <cell r="DT1403">
            <v>0</v>
          </cell>
          <cell r="DU1403">
            <v>0</v>
          </cell>
          <cell r="DV1403">
            <v>0</v>
          </cell>
          <cell r="DW1403">
            <v>0</v>
          </cell>
          <cell r="DX1403">
            <v>0</v>
          </cell>
          <cell r="DY1403">
            <v>0</v>
          </cell>
          <cell r="DZ1403">
            <v>0</v>
          </cell>
          <cell r="EA1403">
            <v>0</v>
          </cell>
          <cell r="EB1403">
            <v>0</v>
          </cell>
          <cell r="EC1403">
            <v>0</v>
          </cell>
          <cell r="ED1403">
            <v>0</v>
          </cell>
        </row>
        <row r="1404"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  <cell r="DB1404">
            <v>0</v>
          </cell>
          <cell r="DC1404">
            <v>0</v>
          </cell>
          <cell r="DD1404">
            <v>0</v>
          </cell>
          <cell r="DE1404">
            <v>0</v>
          </cell>
          <cell r="DF1404">
            <v>0</v>
          </cell>
          <cell r="DG1404">
            <v>0</v>
          </cell>
          <cell r="DH1404">
            <v>0</v>
          </cell>
          <cell r="DI1404">
            <v>0</v>
          </cell>
          <cell r="DJ1404">
            <v>0</v>
          </cell>
          <cell r="DK1404">
            <v>0</v>
          </cell>
          <cell r="DL1404">
            <v>0</v>
          </cell>
          <cell r="DM1404">
            <v>0</v>
          </cell>
          <cell r="DN1404">
            <v>0</v>
          </cell>
          <cell r="DO1404">
            <v>0</v>
          </cell>
          <cell r="DP1404">
            <v>0</v>
          </cell>
          <cell r="DQ1404">
            <v>0</v>
          </cell>
          <cell r="DR1404">
            <v>0</v>
          </cell>
          <cell r="DS1404">
            <v>0</v>
          </cell>
          <cell r="DT1404">
            <v>0</v>
          </cell>
          <cell r="DU1404">
            <v>0</v>
          </cell>
          <cell r="DV1404">
            <v>0</v>
          </cell>
          <cell r="DW1404">
            <v>0</v>
          </cell>
          <cell r="DX1404">
            <v>0</v>
          </cell>
          <cell r="DY1404">
            <v>0</v>
          </cell>
          <cell r="DZ1404">
            <v>0</v>
          </cell>
          <cell r="EA1404">
            <v>0</v>
          </cell>
          <cell r="EB1404">
            <v>0</v>
          </cell>
          <cell r="EC1404">
            <v>0</v>
          </cell>
          <cell r="ED1404">
            <v>0</v>
          </cell>
        </row>
        <row r="1405"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  <cell r="DB1405">
            <v>0</v>
          </cell>
          <cell r="DC1405">
            <v>0</v>
          </cell>
          <cell r="DD1405">
            <v>0</v>
          </cell>
          <cell r="DE1405">
            <v>0</v>
          </cell>
          <cell r="DF1405">
            <v>0</v>
          </cell>
          <cell r="DG1405">
            <v>0</v>
          </cell>
          <cell r="DH1405">
            <v>0</v>
          </cell>
          <cell r="DI1405">
            <v>0</v>
          </cell>
          <cell r="DJ1405">
            <v>0</v>
          </cell>
          <cell r="DK1405">
            <v>0</v>
          </cell>
          <cell r="DL1405">
            <v>0</v>
          </cell>
          <cell r="DM1405">
            <v>0</v>
          </cell>
          <cell r="DN1405">
            <v>0</v>
          </cell>
          <cell r="DO1405">
            <v>0</v>
          </cell>
          <cell r="DP1405">
            <v>0</v>
          </cell>
          <cell r="DQ1405">
            <v>0</v>
          </cell>
          <cell r="DR1405">
            <v>0</v>
          </cell>
          <cell r="DS1405">
            <v>0</v>
          </cell>
          <cell r="DT1405">
            <v>0</v>
          </cell>
          <cell r="DU1405">
            <v>0</v>
          </cell>
          <cell r="DV1405">
            <v>0</v>
          </cell>
          <cell r="DW1405">
            <v>0</v>
          </cell>
          <cell r="DX1405">
            <v>0</v>
          </cell>
          <cell r="DY1405">
            <v>0</v>
          </cell>
          <cell r="DZ1405">
            <v>0</v>
          </cell>
          <cell r="EA1405">
            <v>0</v>
          </cell>
          <cell r="EB1405">
            <v>0</v>
          </cell>
          <cell r="EC1405">
            <v>0</v>
          </cell>
          <cell r="ED1405">
            <v>0</v>
          </cell>
        </row>
        <row r="1406"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  <cell r="DB1406">
            <v>0</v>
          </cell>
          <cell r="DC1406">
            <v>0</v>
          </cell>
          <cell r="DD1406">
            <v>0</v>
          </cell>
          <cell r="DE1406">
            <v>0</v>
          </cell>
          <cell r="DF1406">
            <v>0</v>
          </cell>
          <cell r="DG1406">
            <v>0</v>
          </cell>
          <cell r="DH1406">
            <v>0</v>
          </cell>
          <cell r="DI1406">
            <v>0</v>
          </cell>
          <cell r="DJ1406">
            <v>0</v>
          </cell>
          <cell r="DK1406">
            <v>0</v>
          </cell>
          <cell r="DL1406">
            <v>0</v>
          </cell>
          <cell r="DM1406">
            <v>0</v>
          </cell>
          <cell r="DN1406">
            <v>0</v>
          </cell>
          <cell r="DO1406">
            <v>0</v>
          </cell>
          <cell r="DP1406">
            <v>0</v>
          </cell>
          <cell r="DQ1406">
            <v>0</v>
          </cell>
          <cell r="DR1406">
            <v>0</v>
          </cell>
          <cell r="DS1406">
            <v>0</v>
          </cell>
          <cell r="DT1406">
            <v>0</v>
          </cell>
          <cell r="DU1406">
            <v>0</v>
          </cell>
          <cell r="DV1406">
            <v>0</v>
          </cell>
          <cell r="DW1406">
            <v>0</v>
          </cell>
          <cell r="DX1406">
            <v>0</v>
          </cell>
          <cell r="DY1406">
            <v>0</v>
          </cell>
          <cell r="DZ1406">
            <v>0</v>
          </cell>
          <cell r="EA1406">
            <v>0</v>
          </cell>
          <cell r="EB1406">
            <v>0</v>
          </cell>
          <cell r="EC1406">
            <v>0</v>
          </cell>
          <cell r="ED1406">
            <v>0</v>
          </cell>
        </row>
        <row r="1407"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  <cell r="DB1407">
            <v>0</v>
          </cell>
          <cell r="DC1407">
            <v>0</v>
          </cell>
          <cell r="DD1407">
            <v>0</v>
          </cell>
          <cell r="DE1407">
            <v>0</v>
          </cell>
          <cell r="DF1407">
            <v>0</v>
          </cell>
          <cell r="DG1407">
            <v>0</v>
          </cell>
          <cell r="DH1407">
            <v>0</v>
          </cell>
          <cell r="DI1407">
            <v>0</v>
          </cell>
          <cell r="DJ1407">
            <v>0</v>
          </cell>
          <cell r="DK1407">
            <v>0</v>
          </cell>
          <cell r="DL1407">
            <v>0</v>
          </cell>
          <cell r="DM1407">
            <v>0</v>
          </cell>
          <cell r="DN1407">
            <v>0</v>
          </cell>
          <cell r="DO1407">
            <v>0</v>
          </cell>
          <cell r="DP1407">
            <v>0</v>
          </cell>
          <cell r="DQ1407">
            <v>0</v>
          </cell>
          <cell r="DR1407">
            <v>0</v>
          </cell>
          <cell r="DS1407">
            <v>0</v>
          </cell>
          <cell r="DT1407">
            <v>0</v>
          </cell>
          <cell r="DU1407">
            <v>0</v>
          </cell>
          <cell r="DV1407">
            <v>0</v>
          </cell>
          <cell r="DW1407">
            <v>0</v>
          </cell>
          <cell r="DX1407">
            <v>0</v>
          </cell>
          <cell r="DY1407">
            <v>0</v>
          </cell>
          <cell r="DZ1407">
            <v>0</v>
          </cell>
          <cell r="EA1407">
            <v>0</v>
          </cell>
          <cell r="EB1407">
            <v>0</v>
          </cell>
          <cell r="EC1407">
            <v>0</v>
          </cell>
          <cell r="ED1407">
            <v>0</v>
          </cell>
        </row>
        <row r="1408"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  <cell r="DB1408">
            <v>0</v>
          </cell>
          <cell r="DC1408">
            <v>0</v>
          </cell>
          <cell r="DD1408">
            <v>0</v>
          </cell>
          <cell r="DE1408">
            <v>0</v>
          </cell>
          <cell r="DF1408">
            <v>0</v>
          </cell>
          <cell r="DG1408">
            <v>0</v>
          </cell>
          <cell r="DH1408">
            <v>0</v>
          </cell>
          <cell r="DI1408">
            <v>0</v>
          </cell>
          <cell r="DJ1408">
            <v>0</v>
          </cell>
          <cell r="DK1408">
            <v>0</v>
          </cell>
          <cell r="DL1408">
            <v>0</v>
          </cell>
          <cell r="DM1408">
            <v>0</v>
          </cell>
          <cell r="DN1408">
            <v>0</v>
          </cell>
          <cell r="DO1408">
            <v>0</v>
          </cell>
          <cell r="DP1408">
            <v>0</v>
          </cell>
          <cell r="DQ1408">
            <v>0</v>
          </cell>
          <cell r="DR1408">
            <v>0</v>
          </cell>
          <cell r="DS1408">
            <v>0</v>
          </cell>
          <cell r="DT1408">
            <v>0</v>
          </cell>
          <cell r="DU1408">
            <v>0</v>
          </cell>
          <cell r="DV1408">
            <v>0</v>
          </cell>
          <cell r="DW1408">
            <v>0</v>
          </cell>
          <cell r="DX1408">
            <v>0</v>
          </cell>
          <cell r="DY1408">
            <v>0</v>
          </cell>
          <cell r="DZ1408">
            <v>0</v>
          </cell>
          <cell r="EA1408">
            <v>0</v>
          </cell>
          <cell r="EB1408">
            <v>0</v>
          </cell>
          <cell r="EC1408">
            <v>0</v>
          </cell>
          <cell r="ED1408">
            <v>0</v>
          </cell>
        </row>
        <row r="1409"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  <cell r="DB1409">
            <v>0</v>
          </cell>
          <cell r="DC1409">
            <v>0</v>
          </cell>
          <cell r="DD1409">
            <v>0</v>
          </cell>
          <cell r="DE1409">
            <v>0</v>
          </cell>
          <cell r="DF1409">
            <v>0</v>
          </cell>
          <cell r="DG1409">
            <v>0</v>
          </cell>
          <cell r="DH1409">
            <v>0</v>
          </cell>
          <cell r="DI1409">
            <v>0</v>
          </cell>
          <cell r="DJ1409">
            <v>0</v>
          </cell>
          <cell r="DK1409">
            <v>0</v>
          </cell>
          <cell r="DL1409">
            <v>0</v>
          </cell>
          <cell r="DM1409">
            <v>0</v>
          </cell>
          <cell r="DN1409">
            <v>0</v>
          </cell>
          <cell r="DO1409">
            <v>0</v>
          </cell>
          <cell r="DP1409">
            <v>0</v>
          </cell>
          <cell r="DQ1409">
            <v>0</v>
          </cell>
          <cell r="DR1409">
            <v>0</v>
          </cell>
          <cell r="DS1409">
            <v>0</v>
          </cell>
          <cell r="DT1409">
            <v>0</v>
          </cell>
          <cell r="DU1409">
            <v>0</v>
          </cell>
          <cell r="DV1409">
            <v>0</v>
          </cell>
          <cell r="DW1409">
            <v>0</v>
          </cell>
          <cell r="DX1409">
            <v>0</v>
          </cell>
          <cell r="DY1409">
            <v>0</v>
          </cell>
          <cell r="DZ1409">
            <v>0</v>
          </cell>
          <cell r="EA1409">
            <v>0</v>
          </cell>
          <cell r="EB1409">
            <v>0</v>
          </cell>
          <cell r="EC1409">
            <v>0</v>
          </cell>
          <cell r="ED1409">
            <v>0</v>
          </cell>
        </row>
        <row r="1410"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  <cell r="DB1410">
            <v>0</v>
          </cell>
          <cell r="DC1410">
            <v>0</v>
          </cell>
          <cell r="DD1410">
            <v>0</v>
          </cell>
          <cell r="DE1410">
            <v>0</v>
          </cell>
          <cell r="DF1410">
            <v>0</v>
          </cell>
          <cell r="DG1410">
            <v>0</v>
          </cell>
          <cell r="DH1410">
            <v>0</v>
          </cell>
          <cell r="DI1410">
            <v>0</v>
          </cell>
          <cell r="DJ1410">
            <v>0</v>
          </cell>
          <cell r="DK1410">
            <v>0</v>
          </cell>
          <cell r="DL1410">
            <v>0</v>
          </cell>
          <cell r="DM1410">
            <v>0</v>
          </cell>
          <cell r="DN1410">
            <v>0</v>
          </cell>
          <cell r="DO1410">
            <v>0</v>
          </cell>
          <cell r="DP1410">
            <v>0</v>
          </cell>
          <cell r="DQ1410">
            <v>0</v>
          </cell>
          <cell r="DR1410">
            <v>0</v>
          </cell>
          <cell r="DS1410">
            <v>0</v>
          </cell>
          <cell r="DT1410">
            <v>0</v>
          </cell>
          <cell r="DU1410">
            <v>0</v>
          </cell>
          <cell r="DV1410">
            <v>0</v>
          </cell>
          <cell r="DW1410">
            <v>0</v>
          </cell>
          <cell r="DX1410">
            <v>0</v>
          </cell>
          <cell r="DY1410">
            <v>0</v>
          </cell>
          <cell r="DZ1410">
            <v>0</v>
          </cell>
          <cell r="EA1410">
            <v>0</v>
          </cell>
          <cell r="EB1410">
            <v>0</v>
          </cell>
          <cell r="EC1410">
            <v>0</v>
          </cell>
          <cell r="ED1410">
            <v>0</v>
          </cell>
        </row>
        <row r="1411"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  <cell r="DB1411">
            <v>0</v>
          </cell>
          <cell r="DC1411">
            <v>0</v>
          </cell>
          <cell r="DD1411">
            <v>0</v>
          </cell>
          <cell r="DE1411">
            <v>0</v>
          </cell>
          <cell r="DF1411">
            <v>0</v>
          </cell>
          <cell r="DG1411">
            <v>0</v>
          </cell>
          <cell r="DH1411">
            <v>0</v>
          </cell>
          <cell r="DI1411">
            <v>0</v>
          </cell>
          <cell r="DJ1411">
            <v>0</v>
          </cell>
          <cell r="DK1411">
            <v>0</v>
          </cell>
          <cell r="DL1411">
            <v>0</v>
          </cell>
          <cell r="DM1411">
            <v>0</v>
          </cell>
          <cell r="DN1411">
            <v>0</v>
          </cell>
          <cell r="DO1411">
            <v>0</v>
          </cell>
          <cell r="DP1411">
            <v>0</v>
          </cell>
          <cell r="DQ1411">
            <v>0</v>
          </cell>
          <cell r="DR1411">
            <v>0</v>
          </cell>
          <cell r="DS1411">
            <v>0</v>
          </cell>
          <cell r="DT1411">
            <v>0</v>
          </cell>
          <cell r="DU1411">
            <v>0</v>
          </cell>
          <cell r="DV1411">
            <v>0</v>
          </cell>
          <cell r="DW1411">
            <v>0</v>
          </cell>
          <cell r="DX1411">
            <v>0</v>
          </cell>
          <cell r="DY1411">
            <v>0</v>
          </cell>
          <cell r="DZ1411">
            <v>0</v>
          </cell>
          <cell r="EA1411">
            <v>0</v>
          </cell>
          <cell r="EB1411">
            <v>0</v>
          </cell>
          <cell r="EC1411">
            <v>0</v>
          </cell>
          <cell r="ED1411">
            <v>0</v>
          </cell>
        </row>
        <row r="1412"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  <cell r="DB1412">
            <v>0</v>
          </cell>
          <cell r="DC1412">
            <v>0</v>
          </cell>
          <cell r="DD1412">
            <v>0</v>
          </cell>
          <cell r="DE1412">
            <v>0</v>
          </cell>
          <cell r="DF1412">
            <v>0</v>
          </cell>
          <cell r="DG1412">
            <v>0</v>
          </cell>
          <cell r="DH1412">
            <v>0</v>
          </cell>
          <cell r="DI1412">
            <v>0</v>
          </cell>
          <cell r="DJ1412">
            <v>0</v>
          </cell>
          <cell r="DK1412">
            <v>0</v>
          </cell>
          <cell r="DL1412">
            <v>0</v>
          </cell>
          <cell r="DM1412">
            <v>0</v>
          </cell>
          <cell r="DN1412">
            <v>0</v>
          </cell>
          <cell r="DO1412">
            <v>0</v>
          </cell>
          <cell r="DP1412">
            <v>0</v>
          </cell>
          <cell r="DQ1412">
            <v>0</v>
          </cell>
          <cell r="DR1412">
            <v>0</v>
          </cell>
          <cell r="DS1412">
            <v>0</v>
          </cell>
          <cell r="DT1412">
            <v>0</v>
          </cell>
          <cell r="DU1412">
            <v>0</v>
          </cell>
          <cell r="DV1412">
            <v>0</v>
          </cell>
          <cell r="DW1412">
            <v>0</v>
          </cell>
          <cell r="DX1412">
            <v>0</v>
          </cell>
          <cell r="DY1412">
            <v>0</v>
          </cell>
          <cell r="DZ1412">
            <v>0</v>
          </cell>
          <cell r="EA1412">
            <v>0</v>
          </cell>
          <cell r="EB1412">
            <v>0</v>
          </cell>
          <cell r="EC1412">
            <v>0</v>
          </cell>
          <cell r="ED1412">
            <v>0</v>
          </cell>
        </row>
        <row r="1413"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  <cell r="DB1413">
            <v>0</v>
          </cell>
          <cell r="DC1413">
            <v>0</v>
          </cell>
          <cell r="DD1413">
            <v>0</v>
          </cell>
          <cell r="DE1413">
            <v>0</v>
          </cell>
          <cell r="DF1413">
            <v>0</v>
          </cell>
          <cell r="DG1413">
            <v>0</v>
          </cell>
          <cell r="DH1413">
            <v>0</v>
          </cell>
          <cell r="DI1413">
            <v>0</v>
          </cell>
          <cell r="DJ1413">
            <v>0</v>
          </cell>
          <cell r="DK1413">
            <v>0</v>
          </cell>
          <cell r="DL1413">
            <v>0</v>
          </cell>
          <cell r="DM1413">
            <v>0</v>
          </cell>
          <cell r="DN1413">
            <v>0</v>
          </cell>
          <cell r="DO1413">
            <v>0</v>
          </cell>
          <cell r="DP1413">
            <v>0</v>
          </cell>
          <cell r="DQ1413">
            <v>0</v>
          </cell>
          <cell r="DR1413">
            <v>0</v>
          </cell>
          <cell r="DS1413">
            <v>0</v>
          </cell>
          <cell r="DT1413">
            <v>0</v>
          </cell>
          <cell r="DU1413">
            <v>0</v>
          </cell>
          <cell r="DV1413">
            <v>0</v>
          </cell>
          <cell r="DW1413">
            <v>0</v>
          </cell>
          <cell r="DX1413">
            <v>0</v>
          </cell>
          <cell r="DY1413">
            <v>0</v>
          </cell>
          <cell r="DZ1413">
            <v>0</v>
          </cell>
          <cell r="EA1413">
            <v>0</v>
          </cell>
          <cell r="EB1413">
            <v>0</v>
          </cell>
          <cell r="EC1413">
            <v>0</v>
          </cell>
          <cell r="ED1413">
            <v>0</v>
          </cell>
        </row>
        <row r="1414"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  <cell r="DB1414">
            <v>0</v>
          </cell>
          <cell r="DC1414">
            <v>0</v>
          </cell>
          <cell r="DD1414">
            <v>0</v>
          </cell>
          <cell r="DE1414">
            <v>0</v>
          </cell>
          <cell r="DF1414">
            <v>0</v>
          </cell>
          <cell r="DG1414">
            <v>0</v>
          </cell>
          <cell r="DH1414">
            <v>0</v>
          </cell>
          <cell r="DI1414">
            <v>0</v>
          </cell>
          <cell r="DJ1414">
            <v>0</v>
          </cell>
          <cell r="DK1414">
            <v>0</v>
          </cell>
          <cell r="DL1414">
            <v>0</v>
          </cell>
          <cell r="DM1414">
            <v>0</v>
          </cell>
          <cell r="DN1414">
            <v>0</v>
          </cell>
          <cell r="DO1414">
            <v>0</v>
          </cell>
          <cell r="DP1414">
            <v>0</v>
          </cell>
          <cell r="DQ1414">
            <v>0</v>
          </cell>
          <cell r="DR1414">
            <v>0</v>
          </cell>
          <cell r="DS1414">
            <v>0</v>
          </cell>
          <cell r="DT1414">
            <v>0</v>
          </cell>
          <cell r="DU1414">
            <v>0</v>
          </cell>
          <cell r="DV1414">
            <v>0</v>
          </cell>
          <cell r="DW1414">
            <v>0</v>
          </cell>
          <cell r="DX1414">
            <v>0</v>
          </cell>
          <cell r="DY1414">
            <v>0</v>
          </cell>
          <cell r="DZ1414">
            <v>0</v>
          </cell>
          <cell r="EA1414">
            <v>0</v>
          </cell>
          <cell r="EB1414">
            <v>0</v>
          </cell>
          <cell r="EC1414">
            <v>0</v>
          </cell>
          <cell r="ED1414">
            <v>0</v>
          </cell>
        </row>
        <row r="1415"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  <cell r="DB1415">
            <v>0</v>
          </cell>
          <cell r="DC1415">
            <v>0</v>
          </cell>
          <cell r="DD1415">
            <v>0</v>
          </cell>
          <cell r="DE1415">
            <v>0</v>
          </cell>
          <cell r="DF1415">
            <v>0</v>
          </cell>
          <cell r="DG1415">
            <v>0</v>
          </cell>
          <cell r="DH1415">
            <v>0</v>
          </cell>
          <cell r="DI1415">
            <v>0</v>
          </cell>
          <cell r="DJ1415">
            <v>0</v>
          </cell>
          <cell r="DK1415">
            <v>0</v>
          </cell>
          <cell r="DL1415">
            <v>0</v>
          </cell>
          <cell r="DM1415">
            <v>0</v>
          </cell>
          <cell r="DN1415">
            <v>0</v>
          </cell>
          <cell r="DO1415">
            <v>0</v>
          </cell>
          <cell r="DP1415">
            <v>0</v>
          </cell>
          <cell r="DQ1415">
            <v>0</v>
          </cell>
          <cell r="DR1415">
            <v>0</v>
          </cell>
          <cell r="DS1415">
            <v>0</v>
          </cell>
          <cell r="DT1415">
            <v>0</v>
          </cell>
          <cell r="DU1415">
            <v>0</v>
          </cell>
          <cell r="DV1415">
            <v>0</v>
          </cell>
          <cell r="DW1415">
            <v>0</v>
          </cell>
          <cell r="DX1415">
            <v>0</v>
          </cell>
          <cell r="DY1415">
            <v>0</v>
          </cell>
          <cell r="DZ1415">
            <v>0</v>
          </cell>
          <cell r="EA1415">
            <v>0</v>
          </cell>
          <cell r="EB1415">
            <v>0</v>
          </cell>
          <cell r="EC1415">
            <v>0</v>
          </cell>
          <cell r="ED1415">
            <v>0</v>
          </cell>
        </row>
        <row r="1416"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  <cell r="DB1416">
            <v>0</v>
          </cell>
          <cell r="DC1416">
            <v>0</v>
          </cell>
          <cell r="DD1416">
            <v>0</v>
          </cell>
          <cell r="DE1416">
            <v>0</v>
          </cell>
          <cell r="DF1416">
            <v>0</v>
          </cell>
          <cell r="DG1416">
            <v>0</v>
          </cell>
          <cell r="DH1416">
            <v>0</v>
          </cell>
          <cell r="DI1416">
            <v>0</v>
          </cell>
          <cell r="DJ1416">
            <v>0</v>
          </cell>
          <cell r="DK1416">
            <v>0</v>
          </cell>
          <cell r="DL1416">
            <v>0</v>
          </cell>
          <cell r="DM1416">
            <v>0</v>
          </cell>
          <cell r="DN1416">
            <v>0</v>
          </cell>
          <cell r="DO1416">
            <v>0</v>
          </cell>
          <cell r="DP1416">
            <v>0</v>
          </cell>
          <cell r="DQ1416">
            <v>0</v>
          </cell>
          <cell r="DR1416">
            <v>0</v>
          </cell>
          <cell r="DS1416">
            <v>0</v>
          </cell>
          <cell r="DT1416">
            <v>0</v>
          </cell>
          <cell r="DU1416">
            <v>0</v>
          </cell>
          <cell r="DV1416">
            <v>0</v>
          </cell>
          <cell r="DW1416">
            <v>0</v>
          </cell>
          <cell r="DX1416">
            <v>0</v>
          </cell>
          <cell r="DY1416">
            <v>0</v>
          </cell>
          <cell r="DZ1416">
            <v>0</v>
          </cell>
          <cell r="EA1416">
            <v>0</v>
          </cell>
          <cell r="EB1416">
            <v>0</v>
          </cell>
          <cell r="EC1416">
            <v>0</v>
          </cell>
          <cell r="ED1416">
            <v>0</v>
          </cell>
        </row>
        <row r="1417"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  <cell r="DB1417">
            <v>0</v>
          </cell>
          <cell r="DC1417">
            <v>0</v>
          </cell>
          <cell r="DD1417">
            <v>0</v>
          </cell>
          <cell r="DE1417">
            <v>0</v>
          </cell>
          <cell r="DF1417">
            <v>0</v>
          </cell>
          <cell r="DG1417">
            <v>0</v>
          </cell>
          <cell r="DH1417">
            <v>0</v>
          </cell>
          <cell r="DI1417">
            <v>0</v>
          </cell>
          <cell r="DJ1417">
            <v>0</v>
          </cell>
          <cell r="DK1417">
            <v>0</v>
          </cell>
          <cell r="DL1417">
            <v>0</v>
          </cell>
          <cell r="DM1417">
            <v>0</v>
          </cell>
          <cell r="DN1417">
            <v>0</v>
          </cell>
          <cell r="DO1417">
            <v>0</v>
          </cell>
          <cell r="DP1417">
            <v>0</v>
          </cell>
          <cell r="DQ1417">
            <v>0</v>
          </cell>
          <cell r="DR1417">
            <v>0</v>
          </cell>
          <cell r="DS1417">
            <v>0</v>
          </cell>
          <cell r="DT1417">
            <v>0</v>
          </cell>
          <cell r="DU1417">
            <v>0</v>
          </cell>
          <cell r="DV1417">
            <v>0</v>
          </cell>
          <cell r="DW1417">
            <v>0</v>
          </cell>
          <cell r="DX1417">
            <v>0</v>
          </cell>
          <cell r="DY1417">
            <v>0</v>
          </cell>
          <cell r="DZ1417">
            <v>0</v>
          </cell>
          <cell r="EA1417">
            <v>0</v>
          </cell>
          <cell r="EB1417">
            <v>0</v>
          </cell>
          <cell r="EC1417">
            <v>0</v>
          </cell>
          <cell r="ED1417">
            <v>0</v>
          </cell>
        </row>
        <row r="1418"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  <cell r="DB1418">
            <v>0</v>
          </cell>
          <cell r="DC1418">
            <v>0</v>
          </cell>
          <cell r="DD1418">
            <v>0</v>
          </cell>
          <cell r="DE1418">
            <v>0</v>
          </cell>
          <cell r="DF1418">
            <v>0</v>
          </cell>
          <cell r="DG1418">
            <v>0</v>
          </cell>
          <cell r="DH1418">
            <v>0</v>
          </cell>
          <cell r="DI1418">
            <v>0</v>
          </cell>
          <cell r="DJ1418">
            <v>0</v>
          </cell>
          <cell r="DK1418">
            <v>0</v>
          </cell>
          <cell r="DL1418">
            <v>0</v>
          </cell>
          <cell r="DM1418">
            <v>0</v>
          </cell>
          <cell r="DN1418">
            <v>0</v>
          </cell>
          <cell r="DO1418">
            <v>0</v>
          </cell>
          <cell r="DP1418">
            <v>0</v>
          </cell>
          <cell r="DQ1418">
            <v>0</v>
          </cell>
          <cell r="DR1418">
            <v>0</v>
          </cell>
          <cell r="DS1418">
            <v>0</v>
          </cell>
          <cell r="DT1418">
            <v>0</v>
          </cell>
          <cell r="DU1418">
            <v>0</v>
          </cell>
          <cell r="DV1418">
            <v>0</v>
          </cell>
          <cell r="DW1418">
            <v>0</v>
          </cell>
          <cell r="DX1418">
            <v>0</v>
          </cell>
          <cell r="DY1418">
            <v>0</v>
          </cell>
          <cell r="DZ1418">
            <v>0</v>
          </cell>
          <cell r="EA1418">
            <v>0</v>
          </cell>
          <cell r="EB1418">
            <v>0</v>
          </cell>
          <cell r="EC1418">
            <v>0</v>
          </cell>
          <cell r="ED1418">
            <v>0</v>
          </cell>
        </row>
        <row r="1419"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  <cell r="DB1419">
            <v>0</v>
          </cell>
          <cell r="DC1419">
            <v>0</v>
          </cell>
          <cell r="DD1419">
            <v>0</v>
          </cell>
          <cell r="DE1419">
            <v>0</v>
          </cell>
          <cell r="DF1419">
            <v>0</v>
          </cell>
          <cell r="DG1419">
            <v>0</v>
          </cell>
          <cell r="DH1419">
            <v>0</v>
          </cell>
          <cell r="DI1419">
            <v>0</v>
          </cell>
          <cell r="DJ1419">
            <v>0</v>
          </cell>
          <cell r="DK1419">
            <v>0</v>
          </cell>
          <cell r="DL1419">
            <v>0</v>
          </cell>
          <cell r="DM1419">
            <v>0</v>
          </cell>
          <cell r="DN1419">
            <v>0</v>
          </cell>
          <cell r="DO1419">
            <v>0</v>
          </cell>
          <cell r="DP1419">
            <v>0</v>
          </cell>
          <cell r="DQ1419">
            <v>0</v>
          </cell>
          <cell r="DR1419">
            <v>0</v>
          </cell>
          <cell r="DS1419">
            <v>0</v>
          </cell>
          <cell r="DT1419">
            <v>0</v>
          </cell>
          <cell r="DU1419">
            <v>0</v>
          </cell>
          <cell r="DV1419">
            <v>0</v>
          </cell>
          <cell r="DW1419">
            <v>0</v>
          </cell>
          <cell r="DX1419">
            <v>0</v>
          </cell>
          <cell r="DY1419">
            <v>0</v>
          </cell>
          <cell r="DZ1419">
            <v>0</v>
          </cell>
          <cell r="EA1419">
            <v>0</v>
          </cell>
          <cell r="EB1419">
            <v>0</v>
          </cell>
          <cell r="EC1419">
            <v>0</v>
          </cell>
          <cell r="ED1419">
            <v>0</v>
          </cell>
        </row>
        <row r="1420"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  <cell r="DB1420">
            <v>0</v>
          </cell>
          <cell r="DC1420">
            <v>0</v>
          </cell>
          <cell r="DD1420">
            <v>0</v>
          </cell>
          <cell r="DE1420">
            <v>0</v>
          </cell>
          <cell r="DF1420">
            <v>0</v>
          </cell>
          <cell r="DG1420">
            <v>0</v>
          </cell>
          <cell r="DH1420">
            <v>0</v>
          </cell>
          <cell r="DI1420">
            <v>0</v>
          </cell>
          <cell r="DJ1420">
            <v>0</v>
          </cell>
          <cell r="DK1420">
            <v>0</v>
          </cell>
          <cell r="DL1420">
            <v>0</v>
          </cell>
          <cell r="DM1420">
            <v>0</v>
          </cell>
          <cell r="DN1420">
            <v>0</v>
          </cell>
          <cell r="DO1420">
            <v>0</v>
          </cell>
          <cell r="DP1420">
            <v>0</v>
          </cell>
          <cell r="DQ1420">
            <v>0</v>
          </cell>
          <cell r="DR1420">
            <v>0</v>
          </cell>
          <cell r="DS1420">
            <v>0</v>
          </cell>
          <cell r="DT1420">
            <v>0</v>
          </cell>
          <cell r="DU1420">
            <v>0</v>
          </cell>
          <cell r="DV1420">
            <v>0</v>
          </cell>
          <cell r="DW1420">
            <v>0</v>
          </cell>
          <cell r="DX1420">
            <v>0</v>
          </cell>
          <cell r="DY1420">
            <v>0</v>
          </cell>
          <cell r="DZ1420">
            <v>0</v>
          </cell>
          <cell r="EA1420">
            <v>0</v>
          </cell>
          <cell r="EB1420">
            <v>0</v>
          </cell>
          <cell r="EC1420">
            <v>0</v>
          </cell>
          <cell r="ED1420">
            <v>0</v>
          </cell>
        </row>
        <row r="1421"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  <cell r="DB1421">
            <v>0</v>
          </cell>
          <cell r="DC1421">
            <v>0</v>
          </cell>
          <cell r="DD1421">
            <v>0</v>
          </cell>
          <cell r="DE1421">
            <v>0</v>
          </cell>
          <cell r="DF1421">
            <v>0</v>
          </cell>
          <cell r="DG1421">
            <v>0</v>
          </cell>
          <cell r="DH1421">
            <v>0</v>
          </cell>
          <cell r="DI1421">
            <v>0</v>
          </cell>
          <cell r="DJ1421">
            <v>0</v>
          </cell>
          <cell r="DK1421">
            <v>0</v>
          </cell>
          <cell r="DL1421">
            <v>0</v>
          </cell>
          <cell r="DM1421">
            <v>0</v>
          </cell>
          <cell r="DN1421">
            <v>0</v>
          </cell>
          <cell r="DO1421">
            <v>0</v>
          </cell>
          <cell r="DP1421">
            <v>0</v>
          </cell>
          <cell r="DQ1421">
            <v>0</v>
          </cell>
          <cell r="DR1421">
            <v>0</v>
          </cell>
          <cell r="DS1421">
            <v>0</v>
          </cell>
          <cell r="DT1421">
            <v>0</v>
          </cell>
          <cell r="DU1421">
            <v>0</v>
          </cell>
          <cell r="DV1421">
            <v>0</v>
          </cell>
          <cell r="DW1421">
            <v>0</v>
          </cell>
          <cell r="DX1421">
            <v>0</v>
          </cell>
          <cell r="DY1421">
            <v>0</v>
          </cell>
          <cell r="DZ1421">
            <v>0</v>
          </cell>
          <cell r="EA1421">
            <v>0</v>
          </cell>
          <cell r="EB1421">
            <v>0</v>
          </cell>
          <cell r="EC1421">
            <v>0</v>
          </cell>
          <cell r="ED1421">
            <v>0</v>
          </cell>
        </row>
        <row r="1422"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  <cell r="DB1422">
            <v>0</v>
          </cell>
          <cell r="DC1422">
            <v>0</v>
          </cell>
          <cell r="DD1422">
            <v>0</v>
          </cell>
          <cell r="DE1422">
            <v>0</v>
          </cell>
          <cell r="DF1422">
            <v>0</v>
          </cell>
          <cell r="DG1422">
            <v>0</v>
          </cell>
          <cell r="DH1422">
            <v>0</v>
          </cell>
          <cell r="DI1422">
            <v>0</v>
          </cell>
          <cell r="DJ1422">
            <v>0</v>
          </cell>
          <cell r="DK1422">
            <v>0</v>
          </cell>
          <cell r="DL1422">
            <v>0</v>
          </cell>
          <cell r="DM1422">
            <v>0</v>
          </cell>
          <cell r="DN1422">
            <v>0</v>
          </cell>
          <cell r="DO1422">
            <v>0</v>
          </cell>
          <cell r="DP1422">
            <v>0</v>
          </cell>
          <cell r="DQ1422">
            <v>0</v>
          </cell>
          <cell r="DR1422">
            <v>0</v>
          </cell>
          <cell r="DS1422">
            <v>0</v>
          </cell>
          <cell r="DT1422">
            <v>0</v>
          </cell>
          <cell r="DU1422">
            <v>0</v>
          </cell>
          <cell r="DV1422">
            <v>0</v>
          </cell>
          <cell r="DW1422">
            <v>0</v>
          </cell>
          <cell r="DX1422">
            <v>0</v>
          </cell>
          <cell r="DY1422">
            <v>0</v>
          </cell>
          <cell r="DZ1422">
            <v>0</v>
          </cell>
          <cell r="EA1422">
            <v>0</v>
          </cell>
          <cell r="EB1422">
            <v>0</v>
          </cell>
          <cell r="EC1422">
            <v>0</v>
          </cell>
          <cell r="ED1422">
            <v>0</v>
          </cell>
        </row>
        <row r="1423"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  <cell r="DB1423">
            <v>0</v>
          </cell>
          <cell r="DC1423">
            <v>0</v>
          </cell>
          <cell r="DD1423">
            <v>0</v>
          </cell>
          <cell r="DE1423">
            <v>0</v>
          </cell>
          <cell r="DF1423">
            <v>0</v>
          </cell>
          <cell r="DG1423">
            <v>0</v>
          </cell>
          <cell r="DH1423">
            <v>0</v>
          </cell>
          <cell r="DI1423">
            <v>0</v>
          </cell>
          <cell r="DJ1423">
            <v>0</v>
          </cell>
          <cell r="DK1423">
            <v>0</v>
          </cell>
          <cell r="DL1423">
            <v>0</v>
          </cell>
          <cell r="DM1423">
            <v>0</v>
          </cell>
          <cell r="DN1423">
            <v>0</v>
          </cell>
          <cell r="DO1423">
            <v>0</v>
          </cell>
          <cell r="DP1423">
            <v>0</v>
          </cell>
          <cell r="DQ1423">
            <v>0</v>
          </cell>
          <cell r="DR1423">
            <v>0</v>
          </cell>
          <cell r="DS1423">
            <v>0</v>
          </cell>
          <cell r="DT1423">
            <v>0</v>
          </cell>
          <cell r="DU1423">
            <v>0</v>
          </cell>
          <cell r="DV1423">
            <v>0</v>
          </cell>
          <cell r="DW1423">
            <v>0</v>
          </cell>
          <cell r="DX1423">
            <v>0</v>
          </cell>
          <cell r="DY1423">
            <v>0</v>
          </cell>
          <cell r="DZ1423">
            <v>0</v>
          </cell>
          <cell r="EA1423">
            <v>0</v>
          </cell>
          <cell r="EB1423">
            <v>0</v>
          </cell>
          <cell r="EC1423">
            <v>0</v>
          </cell>
          <cell r="ED1423">
            <v>0</v>
          </cell>
        </row>
        <row r="1424"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  <cell r="DB1424">
            <v>0</v>
          </cell>
          <cell r="DC1424">
            <v>0</v>
          </cell>
          <cell r="DD1424">
            <v>0</v>
          </cell>
          <cell r="DE1424">
            <v>0</v>
          </cell>
          <cell r="DF1424">
            <v>0</v>
          </cell>
          <cell r="DG1424">
            <v>0</v>
          </cell>
          <cell r="DH1424">
            <v>0</v>
          </cell>
          <cell r="DI1424">
            <v>0</v>
          </cell>
          <cell r="DJ1424">
            <v>0</v>
          </cell>
          <cell r="DK1424">
            <v>0</v>
          </cell>
          <cell r="DL1424">
            <v>0</v>
          </cell>
          <cell r="DM1424">
            <v>0</v>
          </cell>
          <cell r="DN1424">
            <v>0</v>
          </cell>
          <cell r="DO1424">
            <v>0</v>
          </cell>
          <cell r="DP1424">
            <v>0</v>
          </cell>
          <cell r="DQ1424">
            <v>0</v>
          </cell>
          <cell r="DR1424">
            <v>0</v>
          </cell>
          <cell r="DS1424">
            <v>0</v>
          </cell>
          <cell r="DT1424">
            <v>0</v>
          </cell>
          <cell r="DU1424">
            <v>0</v>
          </cell>
          <cell r="DV1424">
            <v>0</v>
          </cell>
          <cell r="DW1424">
            <v>0</v>
          </cell>
          <cell r="DX1424">
            <v>0</v>
          </cell>
          <cell r="DY1424">
            <v>0</v>
          </cell>
          <cell r="DZ1424">
            <v>0</v>
          </cell>
          <cell r="EA1424">
            <v>0</v>
          </cell>
          <cell r="EB1424">
            <v>0</v>
          </cell>
          <cell r="EC1424">
            <v>0</v>
          </cell>
          <cell r="ED1424">
            <v>0</v>
          </cell>
        </row>
        <row r="1425"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  <cell r="DB1425">
            <v>0</v>
          </cell>
          <cell r="DC1425">
            <v>0</v>
          </cell>
          <cell r="DD1425">
            <v>0</v>
          </cell>
          <cell r="DE1425">
            <v>0</v>
          </cell>
          <cell r="DF1425">
            <v>0</v>
          </cell>
          <cell r="DG1425">
            <v>0</v>
          </cell>
          <cell r="DH1425">
            <v>0</v>
          </cell>
          <cell r="DI1425">
            <v>0</v>
          </cell>
          <cell r="DJ1425">
            <v>0</v>
          </cell>
          <cell r="DK1425">
            <v>0</v>
          </cell>
          <cell r="DL1425">
            <v>0</v>
          </cell>
          <cell r="DM1425">
            <v>0</v>
          </cell>
          <cell r="DN1425">
            <v>0</v>
          </cell>
          <cell r="DO1425">
            <v>0</v>
          </cell>
          <cell r="DP1425">
            <v>0</v>
          </cell>
          <cell r="DQ1425">
            <v>0</v>
          </cell>
          <cell r="DR1425">
            <v>0</v>
          </cell>
          <cell r="DS1425">
            <v>0</v>
          </cell>
          <cell r="DT1425">
            <v>0</v>
          </cell>
          <cell r="DU1425">
            <v>0</v>
          </cell>
          <cell r="DV1425">
            <v>0</v>
          </cell>
          <cell r="DW1425">
            <v>0</v>
          </cell>
          <cell r="DX1425">
            <v>0</v>
          </cell>
          <cell r="DY1425">
            <v>0</v>
          </cell>
          <cell r="DZ1425">
            <v>0</v>
          </cell>
          <cell r="EA1425">
            <v>0</v>
          </cell>
          <cell r="EB1425">
            <v>0</v>
          </cell>
          <cell r="EC1425">
            <v>0</v>
          </cell>
          <cell r="ED1425">
            <v>0</v>
          </cell>
        </row>
        <row r="1426"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  <cell r="DB1426">
            <v>0</v>
          </cell>
          <cell r="DC1426">
            <v>0</v>
          </cell>
          <cell r="DD1426">
            <v>0</v>
          </cell>
          <cell r="DE1426">
            <v>0</v>
          </cell>
          <cell r="DF1426">
            <v>0</v>
          </cell>
          <cell r="DG1426">
            <v>0</v>
          </cell>
          <cell r="DH1426">
            <v>0</v>
          </cell>
          <cell r="DI1426">
            <v>0</v>
          </cell>
          <cell r="DJ1426">
            <v>0</v>
          </cell>
          <cell r="DK1426">
            <v>0</v>
          </cell>
          <cell r="DL1426">
            <v>0</v>
          </cell>
          <cell r="DM1426">
            <v>0</v>
          </cell>
          <cell r="DN1426">
            <v>0</v>
          </cell>
          <cell r="DO1426">
            <v>0</v>
          </cell>
          <cell r="DP1426">
            <v>0</v>
          </cell>
          <cell r="DQ1426">
            <v>0</v>
          </cell>
          <cell r="DR1426">
            <v>0</v>
          </cell>
          <cell r="DS1426">
            <v>0</v>
          </cell>
          <cell r="DT1426">
            <v>0</v>
          </cell>
          <cell r="DU1426">
            <v>0</v>
          </cell>
          <cell r="DV1426">
            <v>0</v>
          </cell>
          <cell r="DW1426">
            <v>0</v>
          </cell>
          <cell r="DX1426">
            <v>0</v>
          </cell>
          <cell r="DY1426">
            <v>0</v>
          </cell>
          <cell r="DZ1426">
            <v>0</v>
          </cell>
          <cell r="EA1426">
            <v>0</v>
          </cell>
          <cell r="EB1426">
            <v>0</v>
          </cell>
          <cell r="EC1426">
            <v>0</v>
          </cell>
          <cell r="ED1426">
            <v>0</v>
          </cell>
        </row>
        <row r="1427"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  <cell r="DB1427">
            <v>0</v>
          </cell>
          <cell r="DC1427">
            <v>0</v>
          </cell>
          <cell r="DD1427">
            <v>0</v>
          </cell>
          <cell r="DE1427">
            <v>0</v>
          </cell>
          <cell r="DF1427">
            <v>0</v>
          </cell>
          <cell r="DG1427">
            <v>0</v>
          </cell>
          <cell r="DH1427">
            <v>0</v>
          </cell>
          <cell r="DI1427">
            <v>0</v>
          </cell>
          <cell r="DJ1427">
            <v>0</v>
          </cell>
          <cell r="DK1427">
            <v>0</v>
          </cell>
          <cell r="DL1427">
            <v>0</v>
          </cell>
          <cell r="DM1427">
            <v>0</v>
          </cell>
          <cell r="DN1427">
            <v>0</v>
          </cell>
          <cell r="DO1427">
            <v>0</v>
          </cell>
          <cell r="DP1427">
            <v>0</v>
          </cell>
          <cell r="DQ1427">
            <v>0</v>
          </cell>
          <cell r="DR1427">
            <v>0</v>
          </cell>
          <cell r="DS1427">
            <v>0</v>
          </cell>
          <cell r="DT1427">
            <v>0</v>
          </cell>
          <cell r="DU1427">
            <v>0</v>
          </cell>
          <cell r="DV1427">
            <v>0</v>
          </cell>
          <cell r="DW1427">
            <v>0</v>
          </cell>
          <cell r="DX1427">
            <v>0</v>
          </cell>
          <cell r="DY1427">
            <v>0</v>
          </cell>
          <cell r="DZ1427">
            <v>0</v>
          </cell>
          <cell r="EA1427">
            <v>0</v>
          </cell>
          <cell r="EB1427">
            <v>0</v>
          </cell>
          <cell r="EC1427">
            <v>0</v>
          </cell>
          <cell r="ED1427">
            <v>0</v>
          </cell>
        </row>
        <row r="1428"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  <cell r="DB1428">
            <v>0</v>
          </cell>
          <cell r="DC1428">
            <v>0</v>
          </cell>
          <cell r="DD1428">
            <v>0</v>
          </cell>
          <cell r="DE1428">
            <v>0</v>
          </cell>
          <cell r="DF1428">
            <v>0</v>
          </cell>
          <cell r="DG1428">
            <v>0</v>
          </cell>
          <cell r="DH1428">
            <v>0</v>
          </cell>
          <cell r="DI1428">
            <v>0</v>
          </cell>
          <cell r="DJ1428">
            <v>0</v>
          </cell>
          <cell r="DK1428">
            <v>0</v>
          </cell>
          <cell r="DL1428">
            <v>0</v>
          </cell>
          <cell r="DM1428">
            <v>0</v>
          </cell>
          <cell r="DN1428">
            <v>0</v>
          </cell>
          <cell r="DO1428">
            <v>0</v>
          </cell>
          <cell r="DP1428">
            <v>0</v>
          </cell>
          <cell r="DQ1428">
            <v>0</v>
          </cell>
          <cell r="DR1428">
            <v>0</v>
          </cell>
          <cell r="DS1428">
            <v>0</v>
          </cell>
          <cell r="DT1428">
            <v>0</v>
          </cell>
          <cell r="DU1428">
            <v>0</v>
          </cell>
          <cell r="DV1428">
            <v>0</v>
          </cell>
          <cell r="DW1428">
            <v>0</v>
          </cell>
          <cell r="DX1428">
            <v>0</v>
          </cell>
          <cell r="DY1428">
            <v>0</v>
          </cell>
          <cell r="DZ1428">
            <v>0</v>
          </cell>
          <cell r="EA1428">
            <v>0</v>
          </cell>
          <cell r="EB1428">
            <v>0</v>
          </cell>
          <cell r="EC1428">
            <v>0</v>
          </cell>
          <cell r="ED1428">
            <v>0</v>
          </cell>
        </row>
        <row r="1429"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  <cell r="DB1429">
            <v>0</v>
          </cell>
          <cell r="DC1429">
            <v>0</v>
          </cell>
          <cell r="DD1429">
            <v>0</v>
          </cell>
          <cell r="DE1429">
            <v>0</v>
          </cell>
          <cell r="DF1429">
            <v>0</v>
          </cell>
          <cell r="DG1429">
            <v>0</v>
          </cell>
          <cell r="DH1429">
            <v>0</v>
          </cell>
          <cell r="DI1429">
            <v>0</v>
          </cell>
          <cell r="DJ1429">
            <v>0</v>
          </cell>
          <cell r="DK1429">
            <v>0</v>
          </cell>
          <cell r="DL1429">
            <v>0</v>
          </cell>
          <cell r="DM1429">
            <v>0</v>
          </cell>
          <cell r="DN1429">
            <v>0</v>
          </cell>
          <cell r="DO1429">
            <v>0</v>
          </cell>
          <cell r="DP1429">
            <v>0</v>
          </cell>
          <cell r="DQ1429">
            <v>0</v>
          </cell>
          <cell r="DR1429">
            <v>0</v>
          </cell>
          <cell r="DS1429">
            <v>0</v>
          </cell>
          <cell r="DT1429">
            <v>0</v>
          </cell>
          <cell r="DU1429">
            <v>0</v>
          </cell>
          <cell r="DV1429">
            <v>0</v>
          </cell>
          <cell r="DW1429">
            <v>0</v>
          </cell>
          <cell r="DX1429">
            <v>0</v>
          </cell>
          <cell r="DY1429">
            <v>0</v>
          </cell>
          <cell r="DZ1429">
            <v>0</v>
          </cell>
          <cell r="EA1429">
            <v>0</v>
          </cell>
          <cell r="EB1429">
            <v>0</v>
          </cell>
          <cell r="EC1429">
            <v>0</v>
          </cell>
          <cell r="ED1429">
            <v>0</v>
          </cell>
        </row>
        <row r="1430"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  <cell r="DB1430">
            <v>0</v>
          </cell>
          <cell r="DC1430">
            <v>0</v>
          </cell>
          <cell r="DD1430">
            <v>0</v>
          </cell>
          <cell r="DE1430">
            <v>0</v>
          </cell>
          <cell r="DF1430">
            <v>0</v>
          </cell>
          <cell r="DG1430">
            <v>0</v>
          </cell>
          <cell r="DH1430">
            <v>0</v>
          </cell>
          <cell r="DI1430">
            <v>0</v>
          </cell>
          <cell r="DJ1430">
            <v>0</v>
          </cell>
          <cell r="DK1430">
            <v>0</v>
          </cell>
          <cell r="DL1430">
            <v>0</v>
          </cell>
          <cell r="DM1430">
            <v>0</v>
          </cell>
          <cell r="DN1430">
            <v>0</v>
          </cell>
          <cell r="DO1430">
            <v>0</v>
          </cell>
          <cell r="DP1430">
            <v>0</v>
          </cell>
          <cell r="DQ1430">
            <v>0</v>
          </cell>
          <cell r="DR1430">
            <v>0</v>
          </cell>
          <cell r="DS1430">
            <v>0</v>
          </cell>
          <cell r="DT1430">
            <v>0</v>
          </cell>
          <cell r="DU1430">
            <v>0</v>
          </cell>
          <cell r="DV1430">
            <v>0</v>
          </cell>
          <cell r="DW1430">
            <v>0</v>
          </cell>
          <cell r="DX1430">
            <v>0</v>
          </cell>
          <cell r="DY1430">
            <v>0</v>
          </cell>
          <cell r="DZ1430">
            <v>0</v>
          </cell>
          <cell r="EA1430">
            <v>0</v>
          </cell>
          <cell r="EB1430">
            <v>0</v>
          </cell>
          <cell r="EC1430">
            <v>0</v>
          </cell>
          <cell r="ED1430">
            <v>0</v>
          </cell>
        </row>
        <row r="1431"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  <cell r="DB1431">
            <v>0</v>
          </cell>
          <cell r="DC1431">
            <v>0</v>
          </cell>
          <cell r="DD1431">
            <v>0</v>
          </cell>
          <cell r="DE1431">
            <v>0</v>
          </cell>
          <cell r="DF1431">
            <v>0</v>
          </cell>
          <cell r="DG1431">
            <v>0</v>
          </cell>
          <cell r="DH1431">
            <v>0</v>
          </cell>
          <cell r="DI1431">
            <v>0</v>
          </cell>
          <cell r="DJ1431">
            <v>0</v>
          </cell>
          <cell r="DK1431">
            <v>0</v>
          </cell>
          <cell r="DL1431">
            <v>0</v>
          </cell>
          <cell r="DM1431">
            <v>0</v>
          </cell>
          <cell r="DN1431">
            <v>0</v>
          </cell>
          <cell r="DO1431">
            <v>0</v>
          </cell>
          <cell r="DP1431">
            <v>0</v>
          </cell>
          <cell r="DQ1431">
            <v>0</v>
          </cell>
          <cell r="DR1431">
            <v>0</v>
          </cell>
          <cell r="DS1431">
            <v>0</v>
          </cell>
          <cell r="DT1431">
            <v>0</v>
          </cell>
          <cell r="DU1431">
            <v>0</v>
          </cell>
          <cell r="DV1431">
            <v>0</v>
          </cell>
          <cell r="DW1431">
            <v>0</v>
          </cell>
          <cell r="DX1431">
            <v>0</v>
          </cell>
          <cell r="DY1431">
            <v>0</v>
          </cell>
          <cell r="DZ1431">
            <v>0</v>
          </cell>
          <cell r="EA1431">
            <v>0</v>
          </cell>
          <cell r="EB1431">
            <v>0</v>
          </cell>
          <cell r="EC1431">
            <v>0</v>
          </cell>
          <cell r="ED1431">
            <v>0</v>
          </cell>
        </row>
        <row r="1432"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  <cell r="DB1432">
            <v>0</v>
          </cell>
          <cell r="DC1432">
            <v>0</v>
          </cell>
          <cell r="DD1432">
            <v>0</v>
          </cell>
          <cell r="DE1432">
            <v>0</v>
          </cell>
          <cell r="DF1432">
            <v>0</v>
          </cell>
          <cell r="DG1432">
            <v>0</v>
          </cell>
          <cell r="DH1432">
            <v>0</v>
          </cell>
          <cell r="DI1432">
            <v>0</v>
          </cell>
          <cell r="DJ1432">
            <v>0</v>
          </cell>
          <cell r="DK1432">
            <v>0</v>
          </cell>
          <cell r="DL1432">
            <v>0</v>
          </cell>
          <cell r="DM1432">
            <v>0</v>
          </cell>
          <cell r="DN1432">
            <v>0</v>
          </cell>
          <cell r="DO1432">
            <v>0</v>
          </cell>
          <cell r="DP1432">
            <v>0</v>
          </cell>
          <cell r="DQ1432">
            <v>0</v>
          </cell>
          <cell r="DR1432">
            <v>0</v>
          </cell>
          <cell r="DS1432">
            <v>0</v>
          </cell>
          <cell r="DT1432">
            <v>0</v>
          </cell>
          <cell r="DU1432">
            <v>0</v>
          </cell>
          <cell r="DV1432">
            <v>0</v>
          </cell>
          <cell r="DW1432">
            <v>0</v>
          </cell>
          <cell r="DX1432">
            <v>0</v>
          </cell>
          <cell r="DY1432">
            <v>0</v>
          </cell>
          <cell r="DZ1432">
            <v>0</v>
          </cell>
          <cell r="EA1432">
            <v>0</v>
          </cell>
          <cell r="EB1432">
            <v>0</v>
          </cell>
          <cell r="EC1432">
            <v>0</v>
          </cell>
          <cell r="ED1432">
            <v>0</v>
          </cell>
        </row>
        <row r="1433"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  <cell r="DB1433">
            <v>0</v>
          </cell>
          <cell r="DC1433">
            <v>0</v>
          </cell>
          <cell r="DD1433">
            <v>0</v>
          </cell>
          <cell r="DE1433">
            <v>0</v>
          </cell>
          <cell r="DF1433">
            <v>0</v>
          </cell>
          <cell r="DG1433">
            <v>0</v>
          </cell>
          <cell r="DH1433">
            <v>0</v>
          </cell>
          <cell r="DI1433">
            <v>0</v>
          </cell>
          <cell r="DJ1433">
            <v>0</v>
          </cell>
          <cell r="DK1433">
            <v>0</v>
          </cell>
          <cell r="DL1433">
            <v>0</v>
          </cell>
          <cell r="DM1433">
            <v>0</v>
          </cell>
          <cell r="DN1433">
            <v>0</v>
          </cell>
          <cell r="DO1433">
            <v>0</v>
          </cell>
          <cell r="DP1433">
            <v>0</v>
          </cell>
          <cell r="DQ1433">
            <v>0</v>
          </cell>
          <cell r="DR1433">
            <v>0</v>
          </cell>
          <cell r="DS1433">
            <v>0</v>
          </cell>
          <cell r="DT1433">
            <v>0</v>
          </cell>
          <cell r="DU1433">
            <v>0</v>
          </cell>
          <cell r="DV1433">
            <v>0</v>
          </cell>
          <cell r="DW1433">
            <v>0</v>
          </cell>
          <cell r="DX1433">
            <v>0</v>
          </cell>
          <cell r="DY1433">
            <v>0</v>
          </cell>
          <cell r="DZ1433">
            <v>0</v>
          </cell>
          <cell r="EA1433">
            <v>0</v>
          </cell>
          <cell r="EB1433">
            <v>0</v>
          </cell>
          <cell r="EC1433">
            <v>0</v>
          </cell>
          <cell r="ED1433">
            <v>0</v>
          </cell>
        </row>
        <row r="1434"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  <cell r="DB1434">
            <v>0</v>
          </cell>
          <cell r="DC1434">
            <v>0</v>
          </cell>
          <cell r="DD1434">
            <v>0</v>
          </cell>
          <cell r="DE1434">
            <v>0</v>
          </cell>
          <cell r="DF1434">
            <v>0</v>
          </cell>
          <cell r="DG1434">
            <v>0</v>
          </cell>
          <cell r="DH1434">
            <v>0</v>
          </cell>
          <cell r="DI1434">
            <v>0</v>
          </cell>
          <cell r="DJ1434">
            <v>0</v>
          </cell>
          <cell r="DK1434">
            <v>0</v>
          </cell>
          <cell r="DL1434">
            <v>0</v>
          </cell>
          <cell r="DM1434">
            <v>0</v>
          </cell>
          <cell r="DN1434">
            <v>0</v>
          </cell>
          <cell r="DO1434">
            <v>0</v>
          </cell>
          <cell r="DP1434">
            <v>0</v>
          </cell>
          <cell r="DQ1434">
            <v>0</v>
          </cell>
          <cell r="DR1434">
            <v>0</v>
          </cell>
          <cell r="DS1434">
            <v>0</v>
          </cell>
          <cell r="DT1434">
            <v>0</v>
          </cell>
          <cell r="DU1434">
            <v>0</v>
          </cell>
          <cell r="DV1434">
            <v>0</v>
          </cell>
          <cell r="DW1434">
            <v>0</v>
          </cell>
          <cell r="DX1434">
            <v>0</v>
          </cell>
          <cell r="DY1434">
            <v>0</v>
          </cell>
          <cell r="DZ1434">
            <v>0</v>
          </cell>
          <cell r="EA1434">
            <v>0</v>
          </cell>
          <cell r="EB1434">
            <v>0</v>
          </cell>
          <cell r="EC1434">
            <v>0</v>
          </cell>
          <cell r="ED1434">
            <v>0</v>
          </cell>
        </row>
        <row r="1435"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  <cell r="DB1435">
            <v>0</v>
          </cell>
          <cell r="DC1435">
            <v>0</v>
          </cell>
          <cell r="DD1435">
            <v>0</v>
          </cell>
          <cell r="DE1435">
            <v>0</v>
          </cell>
          <cell r="DF1435">
            <v>0</v>
          </cell>
          <cell r="DG1435">
            <v>0</v>
          </cell>
          <cell r="DH1435">
            <v>0</v>
          </cell>
          <cell r="DI1435">
            <v>0</v>
          </cell>
          <cell r="DJ1435">
            <v>0</v>
          </cell>
          <cell r="DK1435">
            <v>0</v>
          </cell>
          <cell r="DL1435">
            <v>0</v>
          </cell>
          <cell r="DM1435">
            <v>0</v>
          </cell>
          <cell r="DN1435">
            <v>0</v>
          </cell>
          <cell r="DO1435">
            <v>0</v>
          </cell>
          <cell r="DP1435">
            <v>0</v>
          </cell>
          <cell r="DQ1435">
            <v>0</v>
          </cell>
          <cell r="DR1435">
            <v>0</v>
          </cell>
          <cell r="DS1435">
            <v>0</v>
          </cell>
          <cell r="DT1435">
            <v>0</v>
          </cell>
          <cell r="DU1435">
            <v>0</v>
          </cell>
          <cell r="DV1435">
            <v>0</v>
          </cell>
          <cell r="DW1435">
            <v>0</v>
          </cell>
          <cell r="DX1435">
            <v>0</v>
          </cell>
          <cell r="DY1435">
            <v>0</v>
          </cell>
          <cell r="DZ1435">
            <v>0</v>
          </cell>
          <cell r="EA1435">
            <v>0</v>
          </cell>
          <cell r="EB1435">
            <v>0</v>
          </cell>
          <cell r="EC1435">
            <v>0</v>
          </cell>
          <cell r="ED1435">
            <v>0</v>
          </cell>
        </row>
        <row r="1436"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  <cell r="DB1436">
            <v>0</v>
          </cell>
          <cell r="DC1436">
            <v>0</v>
          </cell>
          <cell r="DD1436">
            <v>0</v>
          </cell>
          <cell r="DE1436">
            <v>0</v>
          </cell>
          <cell r="DF1436">
            <v>0</v>
          </cell>
          <cell r="DG1436">
            <v>0</v>
          </cell>
          <cell r="DH1436">
            <v>0</v>
          </cell>
          <cell r="DI1436">
            <v>0</v>
          </cell>
          <cell r="DJ1436">
            <v>0</v>
          </cell>
          <cell r="DK1436">
            <v>0</v>
          </cell>
          <cell r="DL1436">
            <v>0</v>
          </cell>
          <cell r="DM1436">
            <v>0</v>
          </cell>
          <cell r="DN1436">
            <v>0</v>
          </cell>
          <cell r="DO1436">
            <v>0</v>
          </cell>
          <cell r="DP1436">
            <v>0</v>
          </cell>
          <cell r="DQ1436">
            <v>0</v>
          </cell>
          <cell r="DR1436">
            <v>0</v>
          </cell>
          <cell r="DS1436">
            <v>0</v>
          </cell>
          <cell r="DT1436">
            <v>0</v>
          </cell>
          <cell r="DU1436">
            <v>0</v>
          </cell>
          <cell r="DV1436">
            <v>0</v>
          </cell>
          <cell r="DW1436">
            <v>0</v>
          </cell>
          <cell r="DX1436">
            <v>0</v>
          </cell>
          <cell r="DY1436">
            <v>0</v>
          </cell>
          <cell r="DZ1436">
            <v>0</v>
          </cell>
          <cell r="EA1436">
            <v>0</v>
          </cell>
          <cell r="EB1436">
            <v>0</v>
          </cell>
          <cell r="EC1436">
            <v>0</v>
          </cell>
          <cell r="ED1436">
            <v>0</v>
          </cell>
        </row>
        <row r="1437"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  <cell r="DB1437">
            <v>0</v>
          </cell>
          <cell r="DC1437">
            <v>0</v>
          </cell>
          <cell r="DD1437">
            <v>0</v>
          </cell>
          <cell r="DE1437">
            <v>0</v>
          </cell>
          <cell r="DF1437">
            <v>0</v>
          </cell>
          <cell r="DG1437">
            <v>0</v>
          </cell>
          <cell r="DH1437">
            <v>0</v>
          </cell>
          <cell r="DI1437">
            <v>0</v>
          </cell>
          <cell r="DJ1437">
            <v>0</v>
          </cell>
          <cell r="DK1437">
            <v>0</v>
          </cell>
          <cell r="DL1437">
            <v>0</v>
          </cell>
          <cell r="DM1437">
            <v>0</v>
          </cell>
          <cell r="DN1437">
            <v>0</v>
          </cell>
          <cell r="DO1437">
            <v>0</v>
          </cell>
          <cell r="DP1437">
            <v>0</v>
          </cell>
          <cell r="DQ1437">
            <v>0</v>
          </cell>
          <cell r="DR1437">
            <v>0</v>
          </cell>
          <cell r="DS1437">
            <v>0</v>
          </cell>
          <cell r="DT1437">
            <v>0</v>
          </cell>
          <cell r="DU1437">
            <v>0</v>
          </cell>
          <cell r="DV1437">
            <v>0</v>
          </cell>
          <cell r="DW1437">
            <v>0</v>
          </cell>
          <cell r="DX1437">
            <v>0</v>
          </cell>
          <cell r="DY1437">
            <v>0</v>
          </cell>
          <cell r="DZ1437">
            <v>0</v>
          </cell>
          <cell r="EA1437">
            <v>0</v>
          </cell>
          <cell r="EB1437">
            <v>0</v>
          </cell>
          <cell r="EC1437">
            <v>0</v>
          </cell>
          <cell r="ED1437">
            <v>0</v>
          </cell>
        </row>
        <row r="1438"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  <cell r="DB1438">
            <v>0</v>
          </cell>
          <cell r="DC1438">
            <v>0</v>
          </cell>
          <cell r="DD1438">
            <v>0</v>
          </cell>
          <cell r="DE1438">
            <v>0</v>
          </cell>
          <cell r="DF1438">
            <v>0</v>
          </cell>
          <cell r="DG1438">
            <v>0</v>
          </cell>
          <cell r="DH1438">
            <v>0</v>
          </cell>
          <cell r="DI1438">
            <v>0</v>
          </cell>
          <cell r="DJ1438">
            <v>0</v>
          </cell>
          <cell r="DK1438">
            <v>0</v>
          </cell>
          <cell r="DL1438">
            <v>0</v>
          </cell>
          <cell r="DM1438">
            <v>0</v>
          </cell>
          <cell r="DN1438">
            <v>0</v>
          </cell>
          <cell r="DO1438">
            <v>0</v>
          </cell>
          <cell r="DP1438">
            <v>0</v>
          </cell>
          <cell r="DQ1438">
            <v>0</v>
          </cell>
          <cell r="DR1438">
            <v>0</v>
          </cell>
          <cell r="DS1438">
            <v>0</v>
          </cell>
          <cell r="DT1438">
            <v>0</v>
          </cell>
          <cell r="DU1438">
            <v>0</v>
          </cell>
          <cell r="DV1438">
            <v>0</v>
          </cell>
          <cell r="DW1438">
            <v>0</v>
          </cell>
          <cell r="DX1438">
            <v>0</v>
          </cell>
          <cell r="DY1438">
            <v>0</v>
          </cell>
          <cell r="DZ1438">
            <v>0</v>
          </cell>
          <cell r="EA1438">
            <v>0</v>
          </cell>
          <cell r="EB1438">
            <v>0</v>
          </cell>
          <cell r="EC1438">
            <v>0</v>
          </cell>
          <cell r="ED1438">
            <v>0</v>
          </cell>
        </row>
        <row r="1439"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  <cell r="DB1439">
            <v>0</v>
          </cell>
          <cell r="DC1439">
            <v>0</v>
          </cell>
          <cell r="DD1439">
            <v>0</v>
          </cell>
          <cell r="DE1439">
            <v>0</v>
          </cell>
          <cell r="DF1439">
            <v>0</v>
          </cell>
          <cell r="DG1439">
            <v>0</v>
          </cell>
          <cell r="DH1439">
            <v>0</v>
          </cell>
          <cell r="DI1439">
            <v>0</v>
          </cell>
          <cell r="DJ1439">
            <v>0</v>
          </cell>
          <cell r="DK1439">
            <v>0</v>
          </cell>
          <cell r="DL1439">
            <v>0</v>
          </cell>
          <cell r="DM1439">
            <v>0</v>
          </cell>
          <cell r="DN1439">
            <v>0</v>
          </cell>
          <cell r="DO1439">
            <v>0</v>
          </cell>
          <cell r="DP1439">
            <v>0</v>
          </cell>
          <cell r="DQ1439">
            <v>0</v>
          </cell>
          <cell r="DR1439">
            <v>0</v>
          </cell>
          <cell r="DS1439">
            <v>0</v>
          </cell>
          <cell r="DT1439">
            <v>0</v>
          </cell>
          <cell r="DU1439">
            <v>0</v>
          </cell>
          <cell r="DV1439">
            <v>0</v>
          </cell>
          <cell r="DW1439">
            <v>0</v>
          </cell>
          <cell r="DX1439">
            <v>0</v>
          </cell>
          <cell r="DY1439">
            <v>0</v>
          </cell>
          <cell r="DZ1439">
            <v>0</v>
          </cell>
          <cell r="EA1439">
            <v>0</v>
          </cell>
          <cell r="EB1439">
            <v>0</v>
          </cell>
          <cell r="EC1439">
            <v>0</v>
          </cell>
          <cell r="ED1439">
            <v>0</v>
          </cell>
        </row>
        <row r="1440"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  <cell r="DB1440">
            <v>0</v>
          </cell>
          <cell r="DC1440">
            <v>0</v>
          </cell>
          <cell r="DD1440">
            <v>0</v>
          </cell>
          <cell r="DE1440">
            <v>0</v>
          </cell>
          <cell r="DF1440">
            <v>0</v>
          </cell>
          <cell r="DG1440">
            <v>0</v>
          </cell>
          <cell r="DH1440">
            <v>0</v>
          </cell>
          <cell r="DI1440">
            <v>0</v>
          </cell>
          <cell r="DJ1440">
            <v>0</v>
          </cell>
          <cell r="DK1440">
            <v>0</v>
          </cell>
          <cell r="DL1440">
            <v>0</v>
          </cell>
          <cell r="DM1440">
            <v>0</v>
          </cell>
          <cell r="DN1440">
            <v>0</v>
          </cell>
          <cell r="DO1440">
            <v>0</v>
          </cell>
          <cell r="DP1440">
            <v>0</v>
          </cell>
          <cell r="DQ1440">
            <v>0</v>
          </cell>
          <cell r="DR1440">
            <v>0</v>
          </cell>
          <cell r="DS1440">
            <v>0</v>
          </cell>
          <cell r="DT1440">
            <v>0</v>
          </cell>
          <cell r="DU1440">
            <v>0</v>
          </cell>
          <cell r="DV1440">
            <v>0</v>
          </cell>
          <cell r="DW1440">
            <v>0</v>
          </cell>
          <cell r="DX1440">
            <v>0</v>
          </cell>
          <cell r="DY1440">
            <v>0</v>
          </cell>
          <cell r="DZ1440">
            <v>0</v>
          </cell>
          <cell r="EA1440">
            <v>0</v>
          </cell>
          <cell r="EB1440">
            <v>0</v>
          </cell>
          <cell r="EC1440">
            <v>0</v>
          </cell>
          <cell r="ED1440">
            <v>0</v>
          </cell>
        </row>
        <row r="1441"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  <cell r="DB1441">
            <v>0</v>
          </cell>
          <cell r="DC1441">
            <v>0</v>
          </cell>
          <cell r="DD1441">
            <v>0</v>
          </cell>
          <cell r="DE1441">
            <v>0</v>
          </cell>
          <cell r="DF1441">
            <v>0</v>
          </cell>
          <cell r="DG1441">
            <v>0</v>
          </cell>
          <cell r="DH1441">
            <v>0</v>
          </cell>
          <cell r="DI1441">
            <v>0</v>
          </cell>
          <cell r="DJ1441">
            <v>0</v>
          </cell>
          <cell r="DK1441">
            <v>0</v>
          </cell>
          <cell r="DL1441">
            <v>0</v>
          </cell>
          <cell r="DM1441">
            <v>0</v>
          </cell>
          <cell r="DN1441">
            <v>0</v>
          </cell>
          <cell r="DO1441">
            <v>0</v>
          </cell>
          <cell r="DP1441">
            <v>0</v>
          </cell>
          <cell r="DQ1441">
            <v>0</v>
          </cell>
          <cell r="DR1441">
            <v>0</v>
          </cell>
          <cell r="DS1441">
            <v>0</v>
          </cell>
          <cell r="DT1441">
            <v>0</v>
          </cell>
          <cell r="DU1441">
            <v>0</v>
          </cell>
          <cell r="DV1441">
            <v>0</v>
          </cell>
          <cell r="DW1441">
            <v>0</v>
          </cell>
          <cell r="DX1441">
            <v>0</v>
          </cell>
          <cell r="DY1441">
            <v>0</v>
          </cell>
          <cell r="DZ1441">
            <v>0</v>
          </cell>
          <cell r="EA1441">
            <v>0</v>
          </cell>
          <cell r="EB1441">
            <v>0</v>
          </cell>
          <cell r="EC1441">
            <v>0</v>
          </cell>
          <cell r="ED1441">
            <v>0</v>
          </cell>
        </row>
        <row r="1442"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  <cell r="DB1442">
            <v>0</v>
          </cell>
          <cell r="DC1442">
            <v>0</v>
          </cell>
          <cell r="DD1442">
            <v>0</v>
          </cell>
          <cell r="DE1442">
            <v>0</v>
          </cell>
          <cell r="DF1442">
            <v>0</v>
          </cell>
          <cell r="DG1442">
            <v>0</v>
          </cell>
          <cell r="DH1442">
            <v>0</v>
          </cell>
          <cell r="DI1442">
            <v>0</v>
          </cell>
          <cell r="DJ1442">
            <v>0</v>
          </cell>
          <cell r="DK1442">
            <v>0</v>
          </cell>
          <cell r="DL1442">
            <v>0</v>
          </cell>
          <cell r="DM1442">
            <v>0</v>
          </cell>
          <cell r="DN1442">
            <v>0</v>
          </cell>
          <cell r="DO1442">
            <v>0</v>
          </cell>
          <cell r="DP1442">
            <v>0</v>
          </cell>
          <cell r="DQ1442">
            <v>0</v>
          </cell>
          <cell r="DR1442">
            <v>0</v>
          </cell>
          <cell r="DS1442">
            <v>0</v>
          </cell>
          <cell r="DT1442">
            <v>0</v>
          </cell>
          <cell r="DU1442">
            <v>0</v>
          </cell>
          <cell r="DV1442">
            <v>0</v>
          </cell>
          <cell r="DW1442">
            <v>0</v>
          </cell>
          <cell r="DX1442">
            <v>0</v>
          </cell>
          <cell r="DY1442">
            <v>0</v>
          </cell>
          <cell r="DZ1442">
            <v>0</v>
          </cell>
          <cell r="EA1442">
            <v>0</v>
          </cell>
          <cell r="EB1442">
            <v>0</v>
          </cell>
          <cell r="EC1442">
            <v>0</v>
          </cell>
          <cell r="ED1442">
            <v>0</v>
          </cell>
        </row>
        <row r="1443"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  <cell r="DB1443">
            <v>0</v>
          </cell>
          <cell r="DC1443">
            <v>0</v>
          </cell>
          <cell r="DD1443">
            <v>0</v>
          </cell>
          <cell r="DE1443">
            <v>0</v>
          </cell>
          <cell r="DF1443">
            <v>0</v>
          </cell>
          <cell r="DG1443">
            <v>0</v>
          </cell>
          <cell r="DH1443">
            <v>0</v>
          </cell>
          <cell r="DI1443">
            <v>0</v>
          </cell>
          <cell r="DJ1443">
            <v>0</v>
          </cell>
          <cell r="DK1443">
            <v>0</v>
          </cell>
          <cell r="DL1443">
            <v>0</v>
          </cell>
          <cell r="DM1443">
            <v>0</v>
          </cell>
          <cell r="DN1443">
            <v>0</v>
          </cell>
          <cell r="DO1443">
            <v>0</v>
          </cell>
          <cell r="DP1443">
            <v>0</v>
          </cell>
          <cell r="DQ1443">
            <v>0</v>
          </cell>
          <cell r="DR1443">
            <v>0</v>
          </cell>
          <cell r="DS1443">
            <v>0</v>
          </cell>
          <cell r="DT1443">
            <v>0</v>
          </cell>
          <cell r="DU1443">
            <v>0</v>
          </cell>
          <cell r="DV1443">
            <v>0</v>
          </cell>
          <cell r="DW1443">
            <v>0</v>
          </cell>
          <cell r="DX1443">
            <v>0</v>
          </cell>
          <cell r="DY1443">
            <v>0</v>
          </cell>
          <cell r="DZ1443">
            <v>0</v>
          </cell>
          <cell r="EA1443">
            <v>0</v>
          </cell>
          <cell r="EB1443">
            <v>0</v>
          </cell>
          <cell r="EC1443">
            <v>0</v>
          </cell>
          <cell r="ED1443">
            <v>0</v>
          </cell>
        </row>
        <row r="1444"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  <cell r="DB1444">
            <v>0</v>
          </cell>
          <cell r="DC1444">
            <v>0</v>
          </cell>
          <cell r="DD1444">
            <v>0</v>
          </cell>
          <cell r="DE1444">
            <v>0</v>
          </cell>
          <cell r="DF1444">
            <v>0</v>
          </cell>
          <cell r="DG1444">
            <v>0</v>
          </cell>
          <cell r="DH1444">
            <v>0</v>
          </cell>
          <cell r="DI1444">
            <v>0</v>
          </cell>
          <cell r="DJ1444">
            <v>0</v>
          </cell>
          <cell r="DK1444">
            <v>0</v>
          </cell>
          <cell r="DL1444">
            <v>0</v>
          </cell>
          <cell r="DM1444">
            <v>0</v>
          </cell>
          <cell r="DN1444">
            <v>0</v>
          </cell>
          <cell r="DO1444">
            <v>0</v>
          </cell>
          <cell r="DP1444">
            <v>0</v>
          </cell>
          <cell r="DQ1444">
            <v>0</v>
          </cell>
          <cell r="DR1444">
            <v>0</v>
          </cell>
          <cell r="DS1444">
            <v>0</v>
          </cell>
          <cell r="DT1444">
            <v>0</v>
          </cell>
          <cell r="DU1444">
            <v>0</v>
          </cell>
          <cell r="DV1444">
            <v>0</v>
          </cell>
          <cell r="DW1444">
            <v>0</v>
          </cell>
          <cell r="DX1444">
            <v>0</v>
          </cell>
          <cell r="DY1444">
            <v>0</v>
          </cell>
          <cell r="DZ1444">
            <v>0</v>
          </cell>
          <cell r="EA1444">
            <v>0</v>
          </cell>
          <cell r="EB1444">
            <v>0</v>
          </cell>
          <cell r="EC1444">
            <v>0</v>
          </cell>
          <cell r="ED1444">
            <v>0</v>
          </cell>
        </row>
        <row r="1445"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  <cell r="DB1445">
            <v>0</v>
          </cell>
          <cell r="DC1445">
            <v>0</v>
          </cell>
          <cell r="DD1445">
            <v>0</v>
          </cell>
          <cell r="DE1445">
            <v>0</v>
          </cell>
          <cell r="DF1445">
            <v>0</v>
          </cell>
          <cell r="DG1445">
            <v>0</v>
          </cell>
          <cell r="DH1445">
            <v>0</v>
          </cell>
          <cell r="DI1445">
            <v>0</v>
          </cell>
          <cell r="DJ1445">
            <v>0</v>
          </cell>
          <cell r="DK1445">
            <v>0</v>
          </cell>
          <cell r="DL1445">
            <v>0</v>
          </cell>
          <cell r="DM1445">
            <v>0</v>
          </cell>
          <cell r="DN1445">
            <v>0</v>
          </cell>
          <cell r="DO1445">
            <v>0</v>
          </cell>
          <cell r="DP1445">
            <v>0</v>
          </cell>
          <cell r="DQ1445">
            <v>0</v>
          </cell>
          <cell r="DR1445">
            <v>0</v>
          </cell>
          <cell r="DS1445">
            <v>0</v>
          </cell>
          <cell r="DT1445">
            <v>0</v>
          </cell>
          <cell r="DU1445">
            <v>0</v>
          </cell>
          <cell r="DV1445">
            <v>0</v>
          </cell>
          <cell r="DW1445">
            <v>0</v>
          </cell>
          <cell r="DX1445">
            <v>0</v>
          </cell>
          <cell r="DY1445">
            <v>0</v>
          </cell>
          <cell r="DZ1445">
            <v>0</v>
          </cell>
          <cell r="EA1445">
            <v>0</v>
          </cell>
          <cell r="EB1445">
            <v>0</v>
          </cell>
          <cell r="EC1445">
            <v>0</v>
          </cell>
          <cell r="ED1445">
            <v>0</v>
          </cell>
        </row>
        <row r="1446"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  <cell r="DB1446">
            <v>0</v>
          </cell>
          <cell r="DC1446">
            <v>0</v>
          </cell>
          <cell r="DD1446">
            <v>0</v>
          </cell>
          <cell r="DE1446">
            <v>0</v>
          </cell>
          <cell r="DF1446">
            <v>0</v>
          </cell>
          <cell r="DG1446">
            <v>0</v>
          </cell>
          <cell r="DH1446">
            <v>0</v>
          </cell>
          <cell r="DI1446">
            <v>0</v>
          </cell>
          <cell r="DJ1446">
            <v>0</v>
          </cell>
          <cell r="DK1446">
            <v>0</v>
          </cell>
          <cell r="DL1446">
            <v>0</v>
          </cell>
          <cell r="DM1446">
            <v>0</v>
          </cell>
          <cell r="DN1446">
            <v>0</v>
          </cell>
          <cell r="DO1446">
            <v>0</v>
          </cell>
          <cell r="DP1446">
            <v>0</v>
          </cell>
          <cell r="DQ1446">
            <v>0</v>
          </cell>
          <cell r="DR1446">
            <v>0</v>
          </cell>
          <cell r="DS1446">
            <v>0</v>
          </cell>
          <cell r="DT1446">
            <v>0</v>
          </cell>
          <cell r="DU1446">
            <v>0</v>
          </cell>
          <cell r="DV1446">
            <v>0</v>
          </cell>
          <cell r="DW1446">
            <v>0</v>
          </cell>
          <cell r="DX1446">
            <v>0</v>
          </cell>
          <cell r="DY1446">
            <v>0</v>
          </cell>
          <cell r="DZ1446">
            <v>0</v>
          </cell>
          <cell r="EA1446">
            <v>0</v>
          </cell>
          <cell r="EB1446">
            <v>0</v>
          </cell>
          <cell r="EC1446">
            <v>0</v>
          </cell>
          <cell r="ED1446">
            <v>0</v>
          </cell>
        </row>
        <row r="1447"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  <cell r="DB1447">
            <v>0</v>
          </cell>
          <cell r="DC1447">
            <v>0</v>
          </cell>
          <cell r="DD1447">
            <v>0</v>
          </cell>
          <cell r="DE1447">
            <v>0</v>
          </cell>
          <cell r="DF1447">
            <v>0</v>
          </cell>
          <cell r="DG1447">
            <v>0</v>
          </cell>
          <cell r="DH1447">
            <v>0</v>
          </cell>
          <cell r="DI1447">
            <v>0</v>
          </cell>
          <cell r="DJ1447">
            <v>0</v>
          </cell>
          <cell r="DK1447">
            <v>0</v>
          </cell>
          <cell r="DL1447">
            <v>0</v>
          </cell>
          <cell r="DM1447">
            <v>0</v>
          </cell>
          <cell r="DN1447">
            <v>0</v>
          </cell>
          <cell r="DO1447">
            <v>0</v>
          </cell>
          <cell r="DP1447">
            <v>0</v>
          </cell>
          <cell r="DQ1447">
            <v>0</v>
          </cell>
          <cell r="DR1447">
            <v>0</v>
          </cell>
          <cell r="DS1447">
            <v>0</v>
          </cell>
          <cell r="DT1447">
            <v>0</v>
          </cell>
          <cell r="DU1447">
            <v>0</v>
          </cell>
          <cell r="DV1447">
            <v>0</v>
          </cell>
          <cell r="DW1447">
            <v>0</v>
          </cell>
          <cell r="DX1447">
            <v>0</v>
          </cell>
          <cell r="DY1447">
            <v>0</v>
          </cell>
          <cell r="DZ1447">
            <v>0</v>
          </cell>
          <cell r="EA1447">
            <v>0</v>
          </cell>
          <cell r="EB1447">
            <v>0</v>
          </cell>
          <cell r="EC1447">
            <v>0</v>
          </cell>
          <cell r="ED1447">
            <v>0</v>
          </cell>
        </row>
        <row r="1448"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  <cell r="DB1448">
            <v>0</v>
          </cell>
          <cell r="DC1448">
            <v>0</v>
          </cell>
          <cell r="DD1448">
            <v>0</v>
          </cell>
          <cell r="DE1448">
            <v>0</v>
          </cell>
          <cell r="DF1448">
            <v>0</v>
          </cell>
          <cell r="DG1448">
            <v>0</v>
          </cell>
          <cell r="DH1448">
            <v>0</v>
          </cell>
          <cell r="DI1448">
            <v>0</v>
          </cell>
          <cell r="DJ1448">
            <v>0</v>
          </cell>
          <cell r="DK1448">
            <v>0</v>
          </cell>
          <cell r="DL1448">
            <v>0</v>
          </cell>
          <cell r="DM1448">
            <v>0</v>
          </cell>
          <cell r="DN1448">
            <v>0</v>
          </cell>
          <cell r="DO1448">
            <v>0</v>
          </cell>
          <cell r="DP1448">
            <v>0</v>
          </cell>
          <cell r="DQ1448">
            <v>0</v>
          </cell>
          <cell r="DR1448">
            <v>0</v>
          </cell>
          <cell r="DS1448">
            <v>0</v>
          </cell>
          <cell r="DT1448">
            <v>0</v>
          </cell>
          <cell r="DU1448">
            <v>0</v>
          </cell>
          <cell r="DV1448">
            <v>0</v>
          </cell>
          <cell r="DW1448">
            <v>0</v>
          </cell>
          <cell r="DX1448">
            <v>0</v>
          </cell>
          <cell r="DY1448">
            <v>0</v>
          </cell>
          <cell r="DZ1448">
            <v>0</v>
          </cell>
          <cell r="EA1448">
            <v>0</v>
          </cell>
          <cell r="EB1448">
            <v>0</v>
          </cell>
          <cell r="EC1448">
            <v>0</v>
          </cell>
          <cell r="ED1448">
            <v>0</v>
          </cell>
        </row>
        <row r="1449"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  <cell r="DB1449">
            <v>0</v>
          </cell>
          <cell r="DC1449">
            <v>0</v>
          </cell>
          <cell r="DD1449">
            <v>0</v>
          </cell>
          <cell r="DE1449">
            <v>0</v>
          </cell>
          <cell r="DF1449">
            <v>0</v>
          </cell>
          <cell r="DG1449">
            <v>0</v>
          </cell>
          <cell r="DH1449">
            <v>0</v>
          </cell>
          <cell r="DI1449">
            <v>0</v>
          </cell>
          <cell r="DJ1449">
            <v>0</v>
          </cell>
          <cell r="DK1449">
            <v>0</v>
          </cell>
          <cell r="DL1449">
            <v>0</v>
          </cell>
          <cell r="DM1449">
            <v>0</v>
          </cell>
          <cell r="DN1449">
            <v>0</v>
          </cell>
          <cell r="DO1449">
            <v>0</v>
          </cell>
          <cell r="DP1449">
            <v>0</v>
          </cell>
          <cell r="DQ1449">
            <v>0</v>
          </cell>
          <cell r="DR1449">
            <v>0</v>
          </cell>
          <cell r="DS1449">
            <v>0</v>
          </cell>
          <cell r="DT1449">
            <v>0</v>
          </cell>
          <cell r="DU1449">
            <v>0</v>
          </cell>
          <cell r="DV1449">
            <v>0</v>
          </cell>
          <cell r="DW1449">
            <v>0</v>
          </cell>
          <cell r="DX1449">
            <v>0</v>
          </cell>
          <cell r="DY1449">
            <v>0</v>
          </cell>
          <cell r="DZ1449">
            <v>0</v>
          </cell>
          <cell r="EA1449">
            <v>0</v>
          </cell>
          <cell r="EB1449">
            <v>0</v>
          </cell>
          <cell r="EC1449">
            <v>0</v>
          </cell>
          <cell r="ED1449">
            <v>0</v>
          </cell>
        </row>
        <row r="1450"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  <cell r="DB1450">
            <v>0</v>
          </cell>
          <cell r="DC1450">
            <v>0</v>
          </cell>
          <cell r="DD1450">
            <v>0</v>
          </cell>
          <cell r="DE1450">
            <v>0</v>
          </cell>
          <cell r="DF1450">
            <v>0</v>
          </cell>
          <cell r="DG1450">
            <v>0</v>
          </cell>
          <cell r="DH1450">
            <v>0</v>
          </cell>
          <cell r="DI1450">
            <v>0</v>
          </cell>
          <cell r="DJ1450">
            <v>0</v>
          </cell>
          <cell r="DK1450">
            <v>0</v>
          </cell>
          <cell r="DL1450">
            <v>0</v>
          </cell>
          <cell r="DM1450">
            <v>0</v>
          </cell>
          <cell r="DN1450">
            <v>0</v>
          </cell>
          <cell r="DO1450">
            <v>0</v>
          </cell>
          <cell r="DP1450">
            <v>0</v>
          </cell>
          <cell r="DQ1450">
            <v>0</v>
          </cell>
          <cell r="DR1450">
            <v>0</v>
          </cell>
          <cell r="DS1450">
            <v>0</v>
          </cell>
          <cell r="DT1450">
            <v>0</v>
          </cell>
          <cell r="DU1450">
            <v>0</v>
          </cell>
          <cell r="DV1450">
            <v>0</v>
          </cell>
          <cell r="DW1450">
            <v>0</v>
          </cell>
          <cell r="DX1450">
            <v>0</v>
          </cell>
          <cell r="DY1450">
            <v>0</v>
          </cell>
          <cell r="DZ1450">
            <v>0</v>
          </cell>
          <cell r="EA1450">
            <v>0</v>
          </cell>
          <cell r="EB1450">
            <v>0</v>
          </cell>
          <cell r="EC1450">
            <v>0</v>
          </cell>
          <cell r="ED1450">
            <v>0</v>
          </cell>
        </row>
        <row r="1451"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  <cell r="DB1451">
            <v>0</v>
          </cell>
          <cell r="DC1451">
            <v>0</v>
          </cell>
          <cell r="DD1451">
            <v>0</v>
          </cell>
          <cell r="DE1451">
            <v>0</v>
          </cell>
          <cell r="DF1451">
            <v>0</v>
          </cell>
          <cell r="DG1451">
            <v>0</v>
          </cell>
          <cell r="DH1451">
            <v>0</v>
          </cell>
          <cell r="DI1451">
            <v>0</v>
          </cell>
          <cell r="DJ1451">
            <v>0</v>
          </cell>
          <cell r="DK1451">
            <v>0</v>
          </cell>
          <cell r="DL1451">
            <v>0</v>
          </cell>
          <cell r="DM1451">
            <v>0</v>
          </cell>
          <cell r="DN1451">
            <v>0</v>
          </cell>
          <cell r="DO1451">
            <v>0</v>
          </cell>
          <cell r="DP1451">
            <v>0</v>
          </cell>
          <cell r="DQ1451">
            <v>0</v>
          </cell>
          <cell r="DR1451">
            <v>0</v>
          </cell>
          <cell r="DS1451">
            <v>0</v>
          </cell>
          <cell r="DT1451">
            <v>0</v>
          </cell>
          <cell r="DU1451">
            <v>0</v>
          </cell>
          <cell r="DV1451">
            <v>0</v>
          </cell>
          <cell r="DW1451">
            <v>0</v>
          </cell>
          <cell r="DX1451">
            <v>0</v>
          </cell>
          <cell r="DY1451">
            <v>0</v>
          </cell>
          <cell r="DZ1451">
            <v>0</v>
          </cell>
          <cell r="EA1451">
            <v>0</v>
          </cell>
          <cell r="EB1451">
            <v>0</v>
          </cell>
          <cell r="EC1451">
            <v>0</v>
          </cell>
          <cell r="ED1451">
            <v>0</v>
          </cell>
        </row>
        <row r="1452"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  <cell r="DB1452">
            <v>0</v>
          </cell>
          <cell r="DC1452">
            <v>0</v>
          </cell>
          <cell r="DD1452">
            <v>0</v>
          </cell>
          <cell r="DE1452">
            <v>0</v>
          </cell>
          <cell r="DF1452">
            <v>0</v>
          </cell>
          <cell r="DG1452">
            <v>0</v>
          </cell>
          <cell r="DH1452">
            <v>0</v>
          </cell>
          <cell r="DI1452">
            <v>0</v>
          </cell>
          <cell r="DJ1452">
            <v>0</v>
          </cell>
          <cell r="DK1452">
            <v>0</v>
          </cell>
          <cell r="DL1452">
            <v>0</v>
          </cell>
          <cell r="DM1452">
            <v>0</v>
          </cell>
          <cell r="DN1452">
            <v>0</v>
          </cell>
          <cell r="DO1452">
            <v>0</v>
          </cell>
          <cell r="DP1452">
            <v>0</v>
          </cell>
          <cell r="DQ1452">
            <v>0</v>
          </cell>
          <cell r="DR1452">
            <v>0</v>
          </cell>
          <cell r="DS1452">
            <v>0</v>
          </cell>
          <cell r="DT1452">
            <v>0</v>
          </cell>
          <cell r="DU1452">
            <v>0</v>
          </cell>
          <cell r="DV1452">
            <v>0</v>
          </cell>
          <cell r="DW1452">
            <v>0</v>
          </cell>
          <cell r="DX1452">
            <v>0</v>
          </cell>
          <cell r="DY1452">
            <v>0</v>
          </cell>
          <cell r="DZ1452">
            <v>0</v>
          </cell>
          <cell r="EA1452">
            <v>0</v>
          </cell>
          <cell r="EB1452">
            <v>0</v>
          </cell>
          <cell r="EC1452">
            <v>0</v>
          </cell>
          <cell r="ED1452">
            <v>0</v>
          </cell>
        </row>
        <row r="1453"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  <cell r="DB1453">
            <v>0</v>
          </cell>
          <cell r="DC1453">
            <v>0</v>
          </cell>
          <cell r="DD1453">
            <v>0</v>
          </cell>
          <cell r="DE1453">
            <v>0</v>
          </cell>
          <cell r="DF1453">
            <v>0</v>
          </cell>
          <cell r="DG1453">
            <v>0</v>
          </cell>
          <cell r="DH1453">
            <v>0</v>
          </cell>
          <cell r="DI1453">
            <v>0</v>
          </cell>
          <cell r="DJ1453">
            <v>0</v>
          </cell>
          <cell r="DK1453">
            <v>0</v>
          </cell>
          <cell r="DL1453">
            <v>0</v>
          </cell>
          <cell r="DM1453">
            <v>0</v>
          </cell>
          <cell r="DN1453">
            <v>0</v>
          </cell>
          <cell r="DO1453">
            <v>0</v>
          </cell>
          <cell r="DP1453">
            <v>0</v>
          </cell>
          <cell r="DQ1453">
            <v>0</v>
          </cell>
          <cell r="DR1453">
            <v>0</v>
          </cell>
          <cell r="DS1453">
            <v>0</v>
          </cell>
          <cell r="DT1453">
            <v>0</v>
          </cell>
          <cell r="DU1453">
            <v>0</v>
          </cell>
          <cell r="DV1453">
            <v>0</v>
          </cell>
          <cell r="DW1453">
            <v>0</v>
          </cell>
          <cell r="DX1453">
            <v>0</v>
          </cell>
          <cell r="DY1453">
            <v>0</v>
          </cell>
          <cell r="DZ1453">
            <v>0</v>
          </cell>
          <cell r="EA1453">
            <v>0</v>
          </cell>
          <cell r="EB1453">
            <v>0</v>
          </cell>
          <cell r="EC1453">
            <v>0</v>
          </cell>
          <cell r="ED1453">
            <v>0</v>
          </cell>
        </row>
        <row r="1454"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  <cell r="DB1454">
            <v>0</v>
          </cell>
          <cell r="DC1454">
            <v>0</v>
          </cell>
          <cell r="DD1454">
            <v>0</v>
          </cell>
          <cell r="DE1454">
            <v>0</v>
          </cell>
          <cell r="DF1454">
            <v>0</v>
          </cell>
          <cell r="DG1454">
            <v>0</v>
          </cell>
          <cell r="DH1454">
            <v>0</v>
          </cell>
          <cell r="DI1454">
            <v>0</v>
          </cell>
          <cell r="DJ1454">
            <v>0</v>
          </cell>
          <cell r="DK1454">
            <v>0</v>
          </cell>
          <cell r="DL1454">
            <v>0</v>
          </cell>
          <cell r="DM1454">
            <v>0</v>
          </cell>
          <cell r="DN1454">
            <v>0</v>
          </cell>
          <cell r="DO1454">
            <v>0</v>
          </cell>
          <cell r="DP1454">
            <v>0</v>
          </cell>
          <cell r="DQ1454">
            <v>0</v>
          </cell>
          <cell r="DR1454">
            <v>0</v>
          </cell>
          <cell r="DS1454">
            <v>0</v>
          </cell>
          <cell r="DT1454">
            <v>0</v>
          </cell>
          <cell r="DU1454">
            <v>0</v>
          </cell>
          <cell r="DV1454">
            <v>0</v>
          </cell>
          <cell r="DW1454">
            <v>0</v>
          </cell>
          <cell r="DX1454">
            <v>0</v>
          </cell>
          <cell r="DY1454">
            <v>0</v>
          </cell>
          <cell r="DZ1454">
            <v>0</v>
          </cell>
          <cell r="EA1454">
            <v>0</v>
          </cell>
          <cell r="EB1454">
            <v>0</v>
          </cell>
          <cell r="EC1454">
            <v>0</v>
          </cell>
          <cell r="ED1454">
            <v>0</v>
          </cell>
        </row>
        <row r="1455"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  <cell r="DB1455">
            <v>0</v>
          </cell>
          <cell r="DC1455">
            <v>0</v>
          </cell>
          <cell r="DD1455">
            <v>0</v>
          </cell>
          <cell r="DE1455">
            <v>0</v>
          </cell>
          <cell r="DF1455">
            <v>0</v>
          </cell>
          <cell r="DG1455">
            <v>0</v>
          </cell>
          <cell r="DH1455">
            <v>0</v>
          </cell>
          <cell r="DI1455">
            <v>0</v>
          </cell>
          <cell r="DJ1455">
            <v>0</v>
          </cell>
          <cell r="DK1455">
            <v>0</v>
          </cell>
          <cell r="DL1455">
            <v>0</v>
          </cell>
          <cell r="DM1455">
            <v>0</v>
          </cell>
          <cell r="DN1455">
            <v>0</v>
          </cell>
          <cell r="DO1455">
            <v>0</v>
          </cell>
          <cell r="DP1455">
            <v>0</v>
          </cell>
          <cell r="DQ1455">
            <v>0</v>
          </cell>
          <cell r="DR1455">
            <v>0</v>
          </cell>
          <cell r="DS1455">
            <v>0</v>
          </cell>
          <cell r="DT1455">
            <v>0</v>
          </cell>
          <cell r="DU1455">
            <v>0</v>
          </cell>
          <cell r="DV1455">
            <v>0</v>
          </cell>
          <cell r="DW1455">
            <v>0</v>
          </cell>
          <cell r="DX1455">
            <v>0</v>
          </cell>
          <cell r="DY1455">
            <v>0</v>
          </cell>
          <cell r="DZ1455">
            <v>0</v>
          </cell>
          <cell r="EA1455">
            <v>0</v>
          </cell>
          <cell r="EB1455">
            <v>0</v>
          </cell>
          <cell r="EC1455">
            <v>0</v>
          </cell>
          <cell r="ED1455">
            <v>0</v>
          </cell>
        </row>
        <row r="1456"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  <cell r="DB1456">
            <v>0</v>
          </cell>
          <cell r="DC1456">
            <v>0</v>
          </cell>
          <cell r="DD1456">
            <v>0</v>
          </cell>
          <cell r="DE1456">
            <v>0</v>
          </cell>
          <cell r="DF1456">
            <v>0</v>
          </cell>
          <cell r="DG1456">
            <v>0</v>
          </cell>
          <cell r="DH1456">
            <v>0</v>
          </cell>
          <cell r="DI1456">
            <v>0</v>
          </cell>
          <cell r="DJ1456">
            <v>0</v>
          </cell>
          <cell r="DK1456">
            <v>0</v>
          </cell>
          <cell r="DL1456">
            <v>0</v>
          </cell>
          <cell r="DM1456">
            <v>0</v>
          </cell>
          <cell r="DN1456">
            <v>0</v>
          </cell>
          <cell r="DO1456">
            <v>0</v>
          </cell>
          <cell r="DP1456">
            <v>0</v>
          </cell>
          <cell r="DQ1456">
            <v>0</v>
          </cell>
          <cell r="DR1456">
            <v>0</v>
          </cell>
          <cell r="DS1456">
            <v>0</v>
          </cell>
          <cell r="DT1456">
            <v>0</v>
          </cell>
          <cell r="DU1456">
            <v>0</v>
          </cell>
          <cell r="DV1456">
            <v>0</v>
          </cell>
          <cell r="DW1456">
            <v>0</v>
          </cell>
          <cell r="DX1456">
            <v>0</v>
          </cell>
          <cell r="DY1456">
            <v>0</v>
          </cell>
          <cell r="DZ1456">
            <v>0</v>
          </cell>
          <cell r="EA1456">
            <v>0</v>
          </cell>
          <cell r="EB1456">
            <v>0</v>
          </cell>
          <cell r="EC1456">
            <v>0</v>
          </cell>
          <cell r="ED1456">
            <v>0</v>
          </cell>
        </row>
        <row r="1457"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  <cell r="DB1457">
            <v>0</v>
          </cell>
          <cell r="DC1457">
            <v>0</v>
          </cell>
          <cell r="DD1457">
            <v>0</v>
          </cell>
          <cell r="DE1457">
            <v>0</v>
          </cell>
          <cell r="DF1457">
            <v>0</v>
          </cell>
          <cell r="DG1457">
            <v>0</v>
          </cell>
          <cell r="DH1457">
            <v>0</v>
          </cell>
          <cell r="DI1457">
            <v>0</v>
          </cell>
          <cell r="DJ1457">
            <v>0</v>
          </cell>
          <cell r="DK1457">
            <v>0</v>
          </cell>
          <cell r="DL1457">
            <v>0</v>
          </cell>
          <cell r="DM1457">
            <v>0</v>
          </cell>
          <cell r="DN1457">
            <v>0</v>
          </cell>
          <cell r="DO1457">
            <v>0</v>
          </cell>
          <cell r="DP1457">
            <v>0</v>
          </cell>
          <cell r="DQ1457">
            <v>0</v>
          </cell>
          <cell r="DR1457">
            <v>0</v>
          </cell>
          <cell r="DS1457">
            <v>0</v>
          </cell>
          <cell r="DT1457">
            <v>0</v>
          </cell>
          <cell r="DU1457">
            <v>0</v>
          </cell>
          <cell r="DV1457">
            <v>0</v>
          </cell>
          <cell r="DW1457">
            <v>0</v>
          </cell>
          <cell r="DX1457">
            <v>0</v>
          </cell>
          <cell r="DY1457">
            <v>0</v>
          </cell>
          <cell r="DZ1457">
            <v>0</v>
          </cell>
          <cell r="EA1457">
            <v>0</v>
          </cell>
          <cell r="EB1457">
            <v>0</v>
          </cell>
          <cell r="EC1457">
            <v>0</v>
          </cell>
          <cell r="ED1457">
            <v>0</v>
          </cell>
        </row>
        <row r="1458"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  <cell r="DB1458">
            <v>0</v>
          </cell>
          <cell r="DC1458">
            <v>0</v>
          </cell>
          <cell r="DD1458">
            <v>0</v>
          </cell>
          <cell r="DE1458">
            <v>0</v>
          </cell>
          <cell r="DF1458">
            <v>0</v>
          </cell>
          <cell r="DG1458">
            <v>0</v>
          </cell>
          <cell r="DH1458">
            <v>0</v>
          </cell>
          <cell r="DI1458">
            <v>0</v>
          </cell>
          <cell r="DJ1458">
            <v>0</v>
          </cell>
          <cell r="DK1458">
            <v>0</v>
          </cell>
          <cell r="DL1458">
            <v>0</v>
          </cell>
          <cell r="DM1458">
            <v>0</v>
          </cell>
          <cell r="DN1458">
            <v>0</v>
          </cell>
          <cell r="DO1458">
            <v>0</v>
          </cell>
          <cell r="DP1458">
            <v>0</v>
          </cell>
          <cell r="DQ1458">
            <v>0</v>
          </cell>
          <cell r="DR1458">
            <v>0</v>
          </cell>
          <cell r="DS1458">
            <v>0</v>
          </cell>
          <cell r="DT1458">
            <v>0</v>
          </cell>
          <cell r="DU1458">
            <v>0</v>
          </cell>
          <cell r="DV1458">
            <v>0</v>
          </cell>
          <cell r="DW1458">
            <v>0</v>
          </cell>
          <cell r="DX1458">
            <v>0</v>
          </cell>
          <cell r="DY1458">
            <v>0</v>
          </cell>
          <cell r="DZ1458">
            <v>0</v>
          </cell>
          <cell r="EA1458">
            <v>0</v>
          </cell>
          <cell r="EB1458">
            <v>0</v>
          </cell>
          <cell r="EC1458">
            <v>0</v>
          </cell>
          <cell r="ED1458">
            <v>0</v>
          </cell>
        </row>
        <row r="1459"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  <cell r="DB1459">
            <v>0</v>
          </cell>
          <cell r="DC1459">
            <v>0</v>
          </cell>
          <cell r="DD1459">
            <v>0</v>
          </cell>
          <cell r="DE1459">
            <v>0</v>
          </cell>
          <cell r="DF1459">
            <v>0</v>
          </cell>
          <cell r="DG1459">
            <v>0</v>
          </cell>
          <cell r="DH1459">
            <v>0</v>
          </cell>
          <cell r="DI1459">
            <v>0</v>
          </cell>
          <cell r="DJ1459">
            <v>0</v>
          </cell>
          <cell r="DK1459">
            <v>0</v>
          </cell>
          <cell r="DL1459">
            <v>0</v>
          </cell>
          <cell r="DM1459">
            <v>0</v>
          </cell>
          <cell r="DN1459">
            <v>0</v>
          </cell>
          <cell r="DO1459">
            <v>0</v>
          </cell>
          <cell r="DP1459">
            <v>0</v>
          </cell>
          <cell r="DQ1459">
            <v>0</v>
          </cell>
          <cell r="DR1459">
            <v>0</v>
          </cell>
          <cell r="DS1459">
            <v>0</v>
          </cell>
          <cell r="DT1459">
            <v>0</v>
          </cell>
          <cell r="DU1459">
            <v>0</v>
          </cell>
          <cell r="DV1459">
            <v>0</v>
          </cell>
          <cell r="DW1459">
            <v>0</v>
          </cell>
          <cell r="DX1459">
            <v>0</v>
          </cell>
          <cell r="DY1459">
            <v>0</v>
          </cell>
          <cell r="DZ1459">
            <v>0</v>
          </cell>
          <cell r="EA1459">
            <v>0</v>
          </cell>
          <cell r="EB1459">
            <v>0</v>
          </cell>
          <cell r="EC1459">
            <v>0</v>
          </cell>
          <cell r="ED1459">
            <v>0</v>
          </cell>
        </row>
        <row r="1460"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  <cell r="DB1460">
            <v>0</v>
          </cell>
          <cell r="DC1460">
            <v>0</v>
          </cell>
          <cell r="DD1460">
            <v>0</v>
          </cell>
          <cell r="DE1460">
            <v>0</v>
          </cell>
          <cell r="DF1460">
            <v>0</v>
          </cell>
          <cell r="DG1460">
            <v>0</v>
          </cell>
          <cell r="DH1460">
            <v>0</v>
          </cell>
          <cell r="DI1460">
            <v>0</v>
          </cell>
          <cell r="DJ1460">
            <v>0</v>
          </cell>
          <cell r="DK1460">
            <v>0</v>
          </cell>
          <cell r="DL1460">
            <v>0</v>
          </cell>
          <cell r="DM1460">
            <v>0</v>
          </cell>
          <cell r="DN1460">
            <v>0</v>
          </cell>
          <cell r="DO1460">
            <v>0</v>
          </cell>
          <cell r="DP1460">
            <v>0</v>
          </cell>
          <cell r="DQ1460">
            <v>0</v>
          </cell>
          <cell r="DR1460">
            <v>0</v>
          </cell>
          <cell r="DS1460">
            <v>0</v>
          </cell>
          <cell r="DT1460">
            <v>0</v>
          </cell>
          <cell r="DU1460">
            <v>0</v>
          </cell>
          <cell r="DV1460">
            <v>0</v>
          </cell>
          <cell r="DW1460">
            <v>0</v>
          </cell>
          <cell r="DX1460">
            <v>0</v>
          </cell>
          <cell r="DY1460">
            <v>0</v>
          </cell>
          <cell r="DZ1460">
            <v>0</v>
          </cell>
          <cell r="EA1460">
            <v>0</v>
          </cell>
          <cell r="EB1460">
            <v>0</v>
          </cell>
          <cell r="EC1460">
            <v>0</v>
          </cell>
          <cell r="ED1460">
            <v>0</v>
          </cell>
        </row>
        <row r="1461"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  <cell r="DB1461">
            <v>0</v>
          </cell>
          <cell r="DC1461">
            <v>0</v>
          </cell>
          <cell r="DD1461">
            <v>0</v>
          </cell>
          <cell r="DE1461">
            <v>0</v>
          </cell>
          <cell r="DF1461">
            <v>0</v>
          </cell>
          <cell r="DG1461">
            <v>0</v>
          </cell>
          <cell r="DH1461">
            <v>0</v>
          </cell>
          <cell r="DI1461">
            <v>0</v>
          </cell>
          <cell r="DJ1461">
            <v>0</v>
          </cell>
          <cell r="DK1461">
            <v>0</v>
          </cell>
          <cell r="DL1461">
            <v>0</v>
          </cell>
          <cell r="DM1461">
            <v>0</v>
          </cell>
          <cell r="DN1461">
            <v>0</v>
          </cell>
          <cell r="DO1461">
            <v>0</v>
          </cell>
          <cell r="DP1461">
            <v>0</v>
          </cell>
          <cell r="DQ1461">
            <v>0</v>
          </cell>
          <cell r="DR1461">
            <v>0</v>
          </cell>
          <cell r="DS1461">
            <v>0</v>
          </cell>
          <cell r="DT1461">
            <v>0</v>
          </cell>
          <cell r="DU1461">
            <v>0</v>
          </cell>
          <cell r="DV1461">
            <v>0</v>
          </cell>
          <cell r="DW1461">
            <v>0</v>
          </cell>
          <cell r="DX1461">
            <v>0</v>
          </cell>
          <cell r="DY1461">
            <v>0</v>
          </cell>
          <cell r="DZ1461">
            <v>0</v>
          </cell>
          <cell r="EA1461">
            <v>0</v>
          </cell>
          <cell r="EB1461">
            <v>0</v>
          </cell>
          <cell r="EC1461">
            <v>0</v>
          </cell>
          <cell r="ED1461">
            <v>0</v>
          </cell>
        </row>
        <row r="1462"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  <cell r="DB1462">
            <v>0</v>
          </cell>
          <cell r="DC1462">
            <v>0</v>
          </cell>
          <cell r="DD1462">
            <v>0</v>
          </cell>
          <cell r="DE1462">
            <v>0</v>
          </cell>
          <cell r="DF1462">
            <v>0</v>
          </cell>
          <cell r="DG1462">
            <v>0</v>
          </cell>
          <cell r="DH1462">
            <v>0</v>
          </cell>
          <cell r="DI1462">
            <v>0</v>
          </cell>
          <cell r="DJ1462">
            <v>0</v>
          </cell>
          <cell r="DK1462">
            <v>0</v>
          </cell>
          <cell r="DL1462">
            <v>0</v>
          </cell>
          <cell r="DM1462">
            <v>0</v>
          </cell>
          <cell r="DN1462">
            <v>0</v>
          </cell>
          <cell r="DO1462">
            <v>0</v>
          </cell>
          <cell r="DP1462">
            <v>0</v>
          </cell>
          <cell r="DQ1462">
            <v>0</v>
          </cell>
          <cell r="DR1462">
            <v>0</v>
          </cell>
          <cell r="DS1462">
            <v>0</v>
          </cell>
          <cell r="DT1462">
            <v>0</v>
          </cell>
          <cell r="DU1462">
            <v>0</v>
          </cell>
          <cell r="DV1462">
            <v>0</v>
          </cell>
          <cell r="DW1462">
            <v>0</v>
          </cell>
          <cell r="DX1462">
            <v>0</v>
          </cell>
          <cell r="DY1462">
            <v>0</v>
          </cell>
          <cell r="DZ1462">
            <v>0</v>
          </cell>
          <cell r="EA1462">
            <v>0</v>
          </cell>
          <cell r="EB1462">
            <v>0</v>
          </cell>
          <cell r="EC1462">
            <v>0</v>
          </cell>
          <cell r="ED1462">
            <v>0</v>
          </cell>
        </row>
        <row r="1463"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  <cell r="DB1463">
            <v>0</v>
          </cell>
          <cell r="DC1463">
            <v>0</v>
          </cell>
          <cell r="DD1463">
            <v>0</v>
          </cell>
          <cell r="DE1463">
            <v>0</v>
          </cell>
          <cell r="DF1463">
            <v>0</v>
          </cell>
          <cell r="DG1463">
            <v>0</v>
          </cell>
          <cell r="DH1463">
            <v>0</v>
          </cell>
          <cell r="DI1463">
            <v>0</v>
          </cell>
          <cell r="DJ1463">
            <v>0</v>
          </cell>
          <cell r="DK1463">
            <v>0</v>
          </cell>
          <cell r="DL1463">
            <v>0</v>
          </cell>
          <cell r="DM1463">
            <v>0</v>
          </cell>
          <cell r="DN1463">
            <v>0</v>
          </cell>
          <cell r="DO1463">
            <v>0</v>
          </cell>
          <cell r="DP1463">
            <v>0</v>
          </cell>
          <cell r="DQ1463">
            <v>0</v>
          </cell>
          <cell r="DR1463">
            <v>0</v>
          </cell>
          <cell r="DS1463">
            <v>0</v>
          </cell>
          <cell r="DT1463">
            <v>0</v>
          </cell>
          <cell r="DU1463">
            <v>0</v>
          </cell>
          <cell r="DV1463">
            <v>0</v>
          </cell>
          <cell r="DW1463">
            <v>0</v>
          </cell>
          <cell r="DX1463">
            <v>0</v>
          </cell>
          <cell r="DY1463">
            <v>0</v>
          </cell>
          <cell r="DZ1463">
            <v>0</v>
          </cell>
          <cell r="EA1463">
            <v>0</v>
          </cell>
          <cell r="EB1463">
            <v>0</v>
          </cell>
          <cell r="EC1463">
            <v>0</v>
          </cell>
          <cell r="ED1463">
            <v>0</v>
          </cell>
        </row>
        <row r="1464"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  <cell r="DB1464">
            <v>0</v>
          </cell>
          <cell r="DC1464">
            <v>0</v>
          </cell>
          <cell r="DD1464">
            <v>0</v>
          </cell>
          <cell r="DE1464">
            <v>0</v>
          </cell>
          <cell r="DF1464">
            <v>0</v>
          </cell>
          <cell r="DG1464">
            <v>0</v>
          </cell>
          <cell r="DH1464">
            <v>0</v>
          </cell>
          <cell r="DI1464">
            <v>0</v>
          </cell>
          <cell r="DJ1464">
            <v>0</v>
          </cell>
          <cell r="DK1464">
            <v>0</v>
          </cell>
          <cell r="DL1464">
            <v>0</v>
          </cell>
          <cell r="DM1464">
            <v>0</v>
          </cell>
          <cell r="DN1464">
            <v>0</v>
          </cell>
          <cell r="DO1464">
            <v>0</v>
          </cell>
          <cell r="DP1464">
            <v>0</v>
          </cell>
          <cell r="DQ1464">
            <v>0</v>
          </cell>
          <cell r="DR1464">
            <v>0</v>
          </cell>
          <cell r="DS1464">
            <v>0</v>
          </cell>
          <cell r="DT1464">
            <v>0</v>
          </cell>
          <cell r="DU1464">
            <v>0</v>
          </cell>
          <cell r="DV1464">
            <v>0</v>
          </cell>
          <cell r="DW1464">
            <v>0</v>
          </cell>
          <cell r="DX1464">
            <v>0</v>
          </cell>
          <cell r="DY1464">
            <v>0</v>
          </cell>
          <cell r="DZ1464">
            <v>0</v>
          </cell>
          <cell r="EA1464">
            <v>0</v>
          </cell>
          <cell r="EB1464">
            <v>0</v>
          </cell>
          <cell r="EC1464">
            <v>0</v>
          </cell>
          <cell r="ED1464">
            <v>0</v>
          </cell>
        </row>
        <row r="1465"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  <cell r="DB1465">
            <v>0</v>
          </cell>
          <cell r="DC1465">
            <v>0</v>
          </cell>
          <cell r="DD1465">
            <v>0</v>
          </cell>
          <cell r="DE1465">
            <v>0</v>
          </cell>
          <cell r="DF1465">
            <v>0</v>
          </cell>
          <cell r="DG1465">
            <v>0</v>
          </cell>
          <cell r="DH1465">
            <v>0</v>
          </cell>
          <cell r="DI1465">
            <v>0</v>
          </cell>
          <cell r="DJ1465">
            <v>0</v>
          </cell>
          <cell r="DK1465">
            <v>0</v>
          </cell>
          <cell r="DL1465">
            <v>0</v>
          </cell>
          <cell r="DM1465">
            <v>0</v>
          </cell>
          <cell r="DN1465">
            <v>0</v>
          </cell>
          <cell r="DO1465">
            <v>0</v>
          </cell>
          <cell r="DP1465">
            <v>0</v>
          </cell>
          <cell r="DQ1465">
            <v>0</v>
          </cell>
          <cell r="DR1465">
            <v>0</v>
          </cell>
          <cell r="DS1465">
            <v>0</v>
          </cell>
          <cell r="DT1465">
            <v>0</v>
          </cell>
          <cell r="DU1465">
            <v>0</v>
          </cell>
          <cell r="DV1465">
            <v>0</v>
          </cell>
          <cell r="DW1465">
            <v>0</v>
          </cell>
          <cell r="DX1465">
            <v>0</v>
          </cell>
          <cell r="DY1465">
            <v>0</v>
          </cell>
          <cell r="DZ1465">
            <v>0</v>
          </cell>
          <cell r="EA1465">
            <v>0</v>
          </cell>
          <cell r="EB1465">
            <v>0</v>
          </cell>
          <cell r="EC1465">
            <v>0</v>
          </cell>
          <cell r="ED1465">
            <v>0</v>
          </cell>
        </row>
        <row r="1466"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  <cell r="DB1466">
            <v>0</v>
          </cell>
          <cell r="DC1466">
            <v>0</v>
          </cell>
          <cell r="DD1466">
            <v>0</v>
          </cell>
          <cell r="DE1466">
            <v>0</v>
          </cell>
          <cell r="DF1466">
            <v>0</v>
          </cell>
          <cell r="DG1466">
            <v>0</v>
          </cell>
          <cell r="DH1466">
            <v>0</v>
          </cell>
          <cell r="DI1466">
            <v>0</v>
          </cell>
          <cell r="DJ1466">
            <v>0</v>
          </cell>
          <cell r="DK1466">
            <v>0</v>
          </cell>
          <cell r="DL1466">
            <v>0</v>
          </cell>
          <cell r="DM1466">
            <v>0</v>
          </cell>
          <cell r="DN1466">
            <v>0</v>
          </cell>
          <cell r="DO1466">
            <v>0</v>
          </cell>
          <cell r="DP1466">
            <v>0</v>
          </cell>
          <cell r="DQ1466">
            <v>0</v>
          </cell>
          <cell r="DR1466">
            <v>0</v>
          </cell>
          <cell r="DS1466">
            <v>0</v>
          </cell>
          <cell r="DT1466">
            <v>0</v>
          </cell>
          <cell r="DU1466">
            <v>0</v>
          </cell>
          <cell r="DV1466">
            <v>0</v>
          </cell>
          <cell r="DW1466">
            <v>0</v>
          </cell>
          <cell r="DX1466">
            <v>0</v>
          </cell>
          <cell r="DY1466">
            <v>0</v>
          </cell>
          <cell r="DZ1466">
            <v>0</v>
          </cell>
          <cell r="EA1466">
            <v>0</v>
          </cell>
          <cell r="EB1466">
            <v>0</v>
          </cell>
          <cell r="EC1466">
            <v>0</v>
          </cell>
          <cell r="ED1466">
            <v>0</v>
          </cell>
        </row>
        <row r="1467"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  <cell r="DB1467">
            <v>0</v>
          </cell>
          <cell r="DC1467">
            <v>0</v>
          </cell>
          <cell r="DD1467">
            <v>0</v>
          </cell>
          <cell r="DE1467">
            <v>0</v>
          </cell>
          <cell r="DF1467">
            <v>0</v>
          </cell>
          <cell r="DG1467">
            <v>0</v>
          </cell>
          <cell r="DH1467">
            <v>0</v>
          </cell>
          <cell r="DI1467">
            <v>0</v>
          </cell>
          <cell r="DJ1467">
            <v>0</v>
          </cell>
          <cell r="DK1467">
            <v>0</v>
          </cell>
          <cell r="DL1467">
            <v>0</v>
          </cell>
          <cell r="DM1467">
            <v>0</v>
          </cell>
          <cell r="DN1467">
            <v>0</v>
          </cell>
          <cell r="DO1467">
            <v>0</v>
          </cell>
          <cell r="DP1467">
            <v>0</v>
          </cell>
          <cell r="DQ1467">
            <v>0</v>
          </cell>
          <cell r="DR1467">
            <v>0</v>
          </cell>
          <cell r="DS1467">
            <v>0</v>
          </cell>
          <cell r="DT1467">
            <v>0</v>
          </cell>
          <cell r="DU1467">
            <v>0</v>
          </cell>
          <cell r="DV1467">
            <v>0</v>
          </cell>
          <cell r="DW1467">
            <v>0</v>
          </cell>
          <cell r="DX1467">
            <v>0</v>
          </cell>
          <cell r="DY1467">
            <v>0</v>
          </cell>
          <cell r="DZ1467">
            <v>0</v>
          </cell>
          <cell r="EA1467">
            <v>0</v>
          </cell>
          <cell r="EB1467">
            <v>0</v>
          </cell>
          <cell r="EC1467">
            <v>0</v>
          </cell>
          <cell r="ED1467">
            <v>0</v>
          </cell>
        </row>
        <row r="1468"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  <cell r="DB1468">
            <v>0</v>
          </cell>
          <cell r="DC1468">
            <v>0</v>
          </cell>
          <cell r="DD1468">
            <v>0</v>
          </cell>
          <cell r="DE1468">
            <v>0</v>
          </cell>
          <cell r="DF1468">
            <v>0</v>
          </cell>
          <cell r="DG1468">
            <v>0</v>
          </cell>
          <cell r="DH1468">
            <v>0</v>
          </cell>
          <cell r="DI1468">
            <v>0</v>
          </cell>
          <cell r="DJ1468">
            <v>0</v>
          </cell>
          <cell r="DK1468">
            <v>0</v>
          </cell>
          <cell r="DL1468">
            <v>0</v>
          </cell>
          <cell r="DM1468">
            <v>0</v>
          </cell>
          <cell r="DN1468">
            <v>0</v>
          </cell>
          <cell r="DO1468">
            <v>0</v>
          </cell>
          <cell r="DP1468">
            <v>0</v>
          </cell>
          <cell r="DQ1468">
            <v>0</v>
          </cell>
          <cell r="DR1468">
            <v>0</v>
          </cell>
          <cell r="DS1468">
            <v>0</v>
          </cell>
          <cell r="DT1468">
            <v>0</v>
          </cell>
          <cell r="DU1468">
            <v>0</v>
          </cell>
          <cell r="DV1468">
            <v>0</v>
          </cell>
          <cell r="DW1468">
            <v>0</v>
          </cell>
          <cell r="DX1468">
            <v>0</v>
          </cell>
          <cell r="DY1468">
            <v>0</v>
          </cell>
          <cell r="DZ1468">
            <v>0</v>
          </cell>
          <cell r="EA1468">
            <v>0</v>
          </cell>
          <cell r="EB1468">
            <v>0</v>
          </cell>
          <cell r="EC1468">
            <v>0</v>
          </cell>
          <cell r="ED1468">
            <v>0</v>
          </cell>
        </row>
        <row r="1469"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  <cell r="DB1469">
            <v>0</v>
          </cell>
          <cell r="DC1469">
            <v>0</v>
          </cell>
          <cell r="DD1469">
            <v>0</v>
          </cell>
          <cell r="DE1469">
            <v>0</v>
          </cell>
          <cell r="DF1469">
            <v>0</v>
          </cell>
          <cell r="DG1469">
            <v>0</v>
          </cell>
          <cell r="DH1469">
            <v>0</v>
          </cell>
          <cell r="DI1469">
            <v>0</v>
          </cell>
          <cell r="DJ1469">
            <v>0</v>
          </cell>
          <cell r="DK1469">
            <v>0</v>
          </cell>
          <cell r="DL1469">
            <v>0</v>
          </cell>
          <cell r="DM1469">
            <v>0</v>
          </cell>
          <cell r="DN1469">
            <v>0</v>
          </cell>
          <cell r="DO1469">
            <v>0</v>
          </cell>
          <cell r="DP1469">
            <v>0</v>
          </cell>
          <cell r="DQ1469">
            <v>0</v>
          </cell>
          <cell r="DR1469">
            <v>0</v>
          </cell>
          <cell r="DS1469">
            <v>0</v>
          </cell>
          <cell r="DT1469">
            <v>0</v>
          </cell>
          <cell r="DU1469">
            <v>0</v>
          </cell>
          <cell r="DV1469">
            <v>0</v>
          </cell>
          <cell r="DW1469">
            <v>0</v>
          </cell>
          <cell r="DX1469">
            <v>0</v>
          </cell>
          <cell r="DY1469">
            <v>0</v>
          </cell>
          <cell r="DZ1469">
            <v>0</v>
          </cell>
          <cell r="EA1469">
            <v>0</v>
          </cell>
          <cell r="EB1469">
            <v>0</v>
          </cell>
          <cell r="EC1469">
            <v>0</v>
          </cell>
          <cell r="ED1469">
            <v>0</v>
          </cell>
        </row>
        <row r="1470"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  <cell r="DB1470">
            <v>0</v>
          </cell>
          <cell r="DC1470">
            <v>0</v>
          </cell>
          <cell r="DD1470">
            <v>0</v>
          </cell>
          <cell r="DE1470">
            <v>0</v>
          </cell>
          <cell r="DF1470">
            <v>0</v>
          </cell>
          <cell r="DG1470">
            <v>0</v>
          </cell>
          <cell r="DH1470">
            <v>0</v>
          </cell>
          <cell r="DI1470">
            <v>0</v>
          </cell>
          <cell r="DJ1470">
            <v>0</v>
          </cell>
          <cell r="DK1470">
            <v>0</v>
          </cell>
          <cell r="DL1470">
            <v>0</v>
          </cell>
          <cell r="DM1470">
            <v>0</v>
          </cell>
          <cell r="DN1470">
            <v>0</v>
          </cell>
          <cell r="DO1470">
            <v>0</v>
          </cell>
          <cell r="DP1470">
            <v>0</v>
          </cell>
          <cell r="DQ1470">
            <v>0</v>
          </cell>
          <cell r="DR1470">
            <v>0</v>
          </cell>
          <cell r="DS1470">
            <v>0</v>
          </cell>
          <cell r="DT1470">
            <v>0</v>
          </cell>
          <cell r="DU1470">
            <v>0</v>
          </cell>
          <cell r="DV1470">
            <v>0</v>
          </cell>
          <cell r="DW1470">
            <v>0</v>
          </cell>
          <cell r="DX1470">
            <v>0</v>
          </cell>
          <cell r="DY1470">
            <v>0</v>
          </cell>
          <cell r="DZ1470">
            <v>0</v>
          </cell>
          <cell r="EA1470">
            <v>0</v>
          </cell>
          <cell r="EB1470">
            <v>0</v>
          </cell>
          <cell r="EC1470">
            <v>0</v>
          </cell>
          <cell r="ED1470">
            <v>0</v>
          </cell>
        </row>
        <row r="1471"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  <cell r="DB1471">
            <v>0</v>
          </cell>
          <cell r="DC1471">
            <v>0</v>
          </cell>
          <cell r="DD1471">
            <v>0</v>
          </cell>
          <cell r="DE1471">
            <v>0</v>
          </cell>
          <cell r="DF1471">
            <v>0</v>
          </cell>
          <cell r="DG1471">
            <v>0</v>
          </cell>
          <cell r="DH1471">
            <v>0</v>
          </cell>
          <cell r="DI1471">
            <v>0</v>
          </cell>
          <cell r="DJ1471">
            <v>0</v>
          </cell>
          <cell r="DK1471">
            <v>0</v>
          </cell>
          <cell r="DL1471">
            <v>0</v>
          </cell>
          <cell r="DM1471">
            <v>0</v>
          </cell>
          <cell r="DN1471">
            <v>0</v>
          </cell>
          <cell r="DO1471">
            <v>0</v>
          </cell>
          <cell r="DP1471">
            <v>0</v>
          </cell>
          <cell r="DQ1471">
            <v>0</v>
          </cell>
          <cell r="DR1471">
            <v>0</v>
          </cell>
          <cell r="DS1471">
            <v>0</v>
          </cell>
          <cell r="DT1471">
            <v>0</v>
          </cell>
          <cell r="DU1471">
            <v>0</v>
          </cell>
          <cell r="DV1471">
            <v>0</v>
          </cell>
          <cell r="DW1471">
            <v>0</v>
          </cell>
          <cell r="DX1471">
            <v>0</v>
          </cell>
          <cell r="DY1471">
            <v>0</v>
          </cell>
          <cell r="DZ1471">
            <v>0</v>
          </cell>
          <cell r="EA1471">
            <v>0</v>
          </cell>
          <cell r="EB1471">
            <v>0</v>
          </cell>
          <cell r="EC1471">
            <v>0</v>
          </cell>
          <cell r="ED1471">
            <v>0</v>
          </cell>
        </row>
        <row r="1472"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  <cell r="DB1472">
            <v>0</v>
          </cell>
          <cell r="DC1472">
            <v>0</v>
          </cell>
          <cell r="DD1472">
            <v>0</v>
          </cell>
          <cell r="DE1472">
            <v>0</v>
          </cell>
          <cell r="DF1472">
            <v>0</v>
          </cell>
          <cell r="DG1472">
            <v>0</v>
          </cell>
          <cell r="DH1472">
            <v>0</v>
          </cell>
          <cell r="DI1472">
            <v>0</v>
          </cell>
          <cell r="DJ1472">
            <v>0</v>
          </cell>
          <cell r="DK1472">
            <v>0</v>
          </cell>
          <cell r="DL1472">
            <v>0</v>
          </cell>
          <cell r="DM1472">
            <v>0</v>
          </cell>
          <cell r="DN1472">
            <v>0</v>
          </cell>
          <cell r="DO1472">
            <v>0</v>
          </cell>
          <cell r="DP1472">
            <v>0</v>
          </cell>
          <cell r="DQ1472">
            <v>0</v>
          </cell>
          <cell r="DR1472">
            <v>0</v>
          </cell>
          <cell r="DS1472">
            <v>0</v>
          </cell>
          <cell r="DT1472">
            <v>0</v>
          </cell>
          <cell r="DU1472">
            <v>0</v>
          </cell>
          <cell r="DV1472">
            <v>0</v>
          </cell>
          <cell r="DW1472">
            <v>0</v>
          </cell>
          <cell r="DX1472">
            <v>0</v>
          </cell>
          <cell r="DY1472">
            <v>0</v>
          </cell>
          <cell r="DZ1472">
            <v>0</v>
          </cell>
          <cell r="EA1472">
            <v>0</v>
          </cell>
          <cell r="EB1472">
            <v>0</v>
          </cell>
          <cell r="EC1472">
            <v>0</v>
          </cell>
          <cell r="ED1472">
            <v>0</v>
          </cell>
        </row>
        <row r="1473"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  <cell r="DB1473">
            <v>0</v>
          </cell>
          <cell r="DC1473">
            <v>0</v>
          </cell>
          <cell r="DD1473">
            <v>0</v>
          </cell>
          <cell r="DE1473">
            <v>0</v>
          </cell>
          <cell r="DF1473">
            <v>0</v>
          </cell>
          <cell r="DG1473">
            <v>0</v>
          </cell>
          <cell r="DH1473">
            <v>0</v>
          </cell>
          <cell r="DI1473">
            <v>0</v>
          </cell>
          <cell r="DJ1473">
            <v>0</v>
          </cell>
          <cell r="DK1473">
            <v>0</v>
          </cell>
          <cell r="DL1473">
            <v>0</v>
          </cell>
          <cell r="DM1473">
            <v>0</v>
          </cell>
          <cell r="DN1473">
            <v>0</v>
          </cell>
          <cell r="DO1473">
            <v>0</v>
          </cell>
          <cell r="DP1473">
            <v>0</v>
          </cell>
          <cell r="DQ1473">
            <v>0</v>
          </cell>
          <cell r="DR1473">
            <v>0</v>
          </cell>
          <cell r="DS1473">
            <v>0</v>
          </cell>
          <cell r="DT1473">
            <v>0</v>
          </cell>
          <cell r="DU1473">
            <v>0</v>
          </cell>
          <cell r="DV1473">
            <v>0</v>
          </cell>
          <cell r="DW1473">
            <v>0</v>
          </cell>
          <cell r="DX1473">
            <v>0</v>
          </cell>
          <cell r="DY1473">
            <v>0</v>
          </cell>
          <cell r="DZ1473">
            <v>0</v>
          </cell>
          <cell r="EA1473">
            <v>0</v>
          </cell>
          <cell r="EB1473">
            <v>0</v>
          </cell>
          <cell r="EC1473">
            <v>0</v>
          </cell>
          <cell r="ED1473">
            <v>0</v>
          </cell>
        </row>
        <row r="1474"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  <cell r="DB1474">
            <v>0</v>
          </cell>
          <cell r="DC1474">
            <v>0</v>
          </cell>
          <cell r="DD1474">
            <v>0</v>
          </cell>
          <cell r="DE1474">
            <v>0</v>
          </cell>
          <cell r="DF1474">
            <v>0</v>
          </cell>
          <cell r="DG1474">
            <v>0</v>
          </cell>
          <cell r="DH1474">
            <v>0</v>
          </cell>
          <cell r="DI1474">
            <v>0</v>
          </cell>
          <cell r="DJ1474">
            <v>0</v>
          </cell>
          <cell r="DK1474">
            <v>0</v>
          </cell>
          <cell r="DL1474">
            <v>0</v>
          </cell>
          <cell r="DM1474">
            <v>0</v>
          </cell>
          <cell r="DN1474">
            <v>0</v>
          </cell>
          <cell r="DO1474">
            <v>0</v>
          </cell>
          <cell r="DP1474">
            <v>0</v>
          </cell>
          <cell r="DQ1474">
            <v>0</v>
          </cell>
          <cell r="DR1474">
            <v>0</v>
          </cell>
          <cell r="DS1474">
            <v>0</v>
          </cell>
          <cell r="DT1474">
            <v>0</v>
          </cell>
          <cell r="DU1474">
            <v>0</v>
          </cell>
          <cell r="DV1474">
            <v>0</v>
          </cell>
          <cell r="DW1474">
            <v>0</v>
          </cell>
          <cell r="DX1474">
            <v>0</v>
          </cell>
          <cell r="DY1474">
            <v>0</v>
          </cell>
          <cell r="DZ1474">
            <v>0</v>
          </cell>
          <cell r="EA1474">
            <v>0</v>
          </cell>
          <cell r="EB1474">
            <v>0</v>
          </cell>
          <cell r="EC1474">
            <v>0</v>
          </cell>
          <cell r="ED1474">
            <v>0</v>
          </cell>
        </row>
        <row r="1475"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  <cell r="DB1475">
            <v>0</v>
          </cell>
          <cell r="DC1475">
            <v>0</v>
          </cell>
          <cell r="DD1475">
            <v>0</v>
          </cell>
          <cell r="DE1475">
            <v>0</v>
          </cell>
          <cell r="DF1475">
            <v>0</v>
          </cell>
          <cell r="DG1475">
            <v>0</v>
          </cell>
          <cell r="DH1475">
            <v>0</v>
          </cell>
          <cell r="DI1475">
            <v>0</v>
          </cell>
          <cell r="DJ1475">
            <v>0</v>
          </cell>
          <cell r="DK1475">
            <v>0</v>
          </cell>
          <cell r="DL1475">
            <v>0</v>
          </cell>
          <cell r="DM1475">
            <v>0</v>
          </cell>
          <cell r="DN1475">
            <v>0</v>
          </cell>
          <cell r="DO1475">
            <v>0</v>
          </cell>
          <cell r="DP1475">
            <v>0</v>
          </cell>
          <cell r="DQ1475">
            <v>0</v>
          </cell>
          <cell r="DR1475">
            <v>0</v>
          </cell>
          <cell r="DS1475">
            <v>0</v>
          </cell>
          <cell r="DT1475">
            <v>0</v>
          </cell>
          <cell r="DU1475">
            <v>0</v>
          </cell>
          <cell r="DV1475">
            <v>0</v>
          </cell>
          <cell r="DW1475">
            <v>0</v>
          </cell>
          <cell r="DX1475">
            <v>0</v>
          </cell>
          <cell r="DY1475">
            <v>0</v>
          </cell>
          <cell r="DZ1475">
            <v>0</v>
          </cell>
          <cell r="EA1475">
            <v>0</v>
          </cell>
          <cell r="EB1475">
            <v>0</v>
          </cell>
          <cell r="EC1475">
            <v>0</v>
          </cell>
          <cell r="ED1475">
            <v>0</v>
          </cell>
        </row>
        <row r="1476"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  <cell r="DB1476">
            <v>0</v>
          </cell>
          <cell r="DC1476">
            <v>0</v>
          </cell>
          <cell r="DD1476">
            <v>0</v>
          </cell>
          <cell r="DE1476">
            <v>0</v>
          </cell>
          <cell r="DF1476">
            <v>0</v>
          </cell>
          <cell r="DG1476">
            <v>0</v>
          </cell>
          <cell r="DH1476">
            <v>0</v>
          </cell>
          <cell r="DI1476">
            <v>0</v>
          </cell>
          <cell r="DJ1476">
            <v>0</v>
          </cell>
          <cell r="DK1476">
            <v>0</v>
          </cell>
          <cell r="DL1476">
            <v>0</v>
          </cell>
          <cell r="DM1476">
            <v>0</v>
          </cell>
          <cell r="DN1476">
            <v>0</v>
          </cell>
          <cell r="DO1476">
            <v>0</v>
          </cell>
          <cell r="DP1476">
            <v>0</v>
          </cell>
          <cell r="DQ1476">
            <v>0</v>
          </cell>
          <cell r="DR1476">
            <v>0</v>
          </cell>
          <cell r="DS1476">
            <v>0</v>
          </cell>
          <cell r="DT1476">
            <v>0</v>
          </cell>
          <cell r="DU1476">
            <v>0</v>
          </cell>
          <cell r="DV1476">
            <v>0</v>
          </cell>
          <cell r="DW1476">
            <v>0</v>
          </cell>
          <cell r="DX1476">
            <v>0</v>
          </cell>
          <cell r="DY1476">
            <v>0</v>
          </cell>
          <cell r="DZ1476">
            <v>0</v>
          </cell>
          <cell r="EA1476">
            <v>0</v>
          </cell>
          <cell r="EB1476">
            <v>0</v>
          </cell>
          <cell r="EC1476">
            <v>0</v>
          </cell>
          <cell r="ED1476">
            <v>0</v>
          </cell>
        </row>
        <row r="1477"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  <cell r="DB1477">
            <v>0</v>
          </cell>
          <cell r="DC1477">
            <v>0</v>
          </cell>
          <cell r="DD1477">
            <v>0</v>
          </cell>
          <cell r="DE1477">
            <v>0</v>
          </cell>
          <cell r="DF1477">
            <v>0</v>
          </cell>
          <cell r="DG1477">
            <v>0</v>
          </cell>
          <cell r="DH1477">
            <v>0</v>
          </cell>
          <cell r="DI1477">
            <v>0</v>
          </cell>
          <cell r="DJ1477">
            <v>0</v>
          </cell>
          <cell r="DK1477">
            <v>0</v>
          </cell>
          <cell r="DL1477">
            <v>0</v>
          </cell>
          <cell r="DM1477">
            <v>0</v>
          </cell>
          <cell r="DN1477">
            <v>0</v>
          </cell>
          <cell r="DO1477">
            <v>0</v>
          </cell>
          <cell r="DP1477">
            <v>0</v>
          </cell>
          <cell r="DQ1477">
            <v>0</v>
          </cell>
          <cell r="DR1477">
            <v>0</v>
          </cell>
          <cell r="DS1477">
            <v>0</v>
          </cell>
          <cell r="DT1477">
            <v>0</v>
          </cell>
          <cell r="DU1477">
            <v>0</v>
          </cell>
          <cell r="DV1477">
            <v>0</v>
          </cell>
          <cell r="DW1477">
            <v>0</v>
          </cell>
          <cell r="DX1477">
            <v>0</v>
          </cell>
          <cell r="DY1477">
            <v>0</v>
          </cell>
          <cell r="DZ1477">
            <v>0</v>
          </cell>
          <cell r="EA1477">
            <v>0</v>
          </cell>
          <cell r="EB1477">
            <v>0</v>
          </cell>
          <cell r="EC1477">
            <v>0</v>
          </cell>
          <cell r="ED1477">
            <v>0</v>
          </cell>
        </row>
        <row r="1478"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  <cell r="DB1478">
            <v>0</v>
          </cell>
          <cell r="DC1478">
            <v>0</v>
          </cell>
          <cell r="DD1478">
            <v>0</v>
          </cell>
          <cell r="DE1478">
            <v>0</v>
          </cell>
          <cell r="DF1478">
            <v>0</v>
          </cell>
          <cell r="DG1478">
            <v>0</v>
          </cell>
          <cell r="DH1478">
            <v>0</v>
          </cell>
          <cell r="DI1478">
            <v>0</v>
          </cell>
          <cell r="DJ1478">
            <v>0</v>
          </cell>
          <cell r="DK1478">
            <v>0</v>
          </cell>
          <cell r="DL1478">
            <v>0</v>
          </cell>
          <cell r="DM1478">
            <v>0</v>
          </cell>
          <cell r="DN1478">
            <v>0</v>
          </cell>
          <cell r="DO1478">
            <v>0</v>
          </cell>
          <cell r="DP1478">
            <v>0</v>
          </cell>
          <cell r="DQ1478">
            <v>0</v>
          </cell>
          <cell r="DR1478">
            <v>0</v>
          </cell>
          <cell r="DS1478">
            <v>0</v>
          </cell>
          <cell r="DT1478">
            <v>0</v>
          </cell>
          <cell r="DU1478">
            <v>0</v>
          </cell>
          <cell r="DV1478">
            <v>0</v>
          </cell>
          <cell r="DW1478">
            <v>0</v>
          </cell>
          <cell r="DX1478">
            <v>0</v>
          </cell>
          <cell r="DY1478">
            <v>0</v>
          </cell>
          <cell r="DZ1478">
            <v>0</v>
          </cell>
          <cell r="EA1478">
            <v>0</v>
          </cell>
          <cell r="EB1478">
            <v>0</v>
          </cell>
          <cell r="EC1478">
            <v>0</v>
          </cell>
          <cell r="ED1478">
            <v>0</v>
          </cell>
        </row>
        <row r="1479"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  <cell r="DB1479">
            <v>0</v>
          </cell>
          <cell r="DC1479">
            <v>0</v>
          </cell>
          <cell r="DD1479">
            <v>0</v>
          </cell>
          <cell r="DE1479">
            <v>0</v>
          </cell>
          <cell r="DF1479">
            <v>0</v>
          </cell>
          <cell r="DG1479">
            <v>0</v>
          </cell>
          <cell r="DH1479">
            <v>0</v>
          </cell>
          <cell r="DI1479">
            <v>0</v>
          </cell>
          <cell r="DJ1479">
            <v>0</v>
          </cell>
          <cell r="DK1479">
            <v>0</v>
          </cell>
          <cell r="DL1479">
            <v>0</v>
          </cell>
          <cell r="DM1479">
            <v>0</v>
          </cell>
          <cell r="DN1479">
            <v>0</v>
          </cell>
          <cell r="DO1479">
            <v>0</v>
          </cell>
          <cell r="DP1479">
            <v>0</v>
          </cell>
          <cell r="DQ1479">
            <v>0</v>
          </cell>
          <cell r="DR1479">
            <v>0</v>
          </cell>
          <cell r="DS1479">
            <v>0</v>
          </cell>
          <cell r="DT1479">
            <v>0</v>
          </cell>
          <cell r="DU1479">
            <v>0</v>
          </cell>
          <cell r="DV1479">
            <v>0</v>
          </cell>
          <cell r="DW1479">
            <v>0</v>
          </cell>
          <cell r="DX1479">
            <v>0</v>
          </cell>
          <cell r="DY1479">
            <v>0</v>
          </cell>
          <cell r="DZ1479">
            <v>0</v>
          </cell>
          <cell r="EA1479">
            <v>0</v>
          </cell>
          <cell r="EB1479">
            <v>0</v>
          </cell>
          <cell r="EC1479">
            <v>0</v>
          </cell>
          <cell r="ED1479">
            <v>0</v>
          </cell>
        </row>
        <row r="1480"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  <cell r="DB1480">
            <v>0</v>
          </cell>
          <cell r="DC1480">
            <v>0</v>
          </cell>
          <cell r="DD1480">
            <v>0</v>
          </cell>
          <cell r="DE1480">
            <v>0</v>
          </cell>
          <cell r="DF1480">
            <v>0</v>
          </cell>
          <cell r="DG1480">
            <v>0</v>
          </cell>
          <cell r="DH1480">
            <v>0</v>
          </cell>
          <cell r="DI1480">
            <v>0</v>
          </cell>
          <cell r="DJ1480">
            <v>0</v>
          </cell>
          <cell r="DK1480">
            <v>0</v>
          </cell>
          <cell r="DL1480">
            <v>0</v>
          </cell>
          <cell r="DM1480">
            <v>0</v>
          </cell>
          <cell r="DN1480">
            <v>0</v>
          </cell>
          <cell r="DO1480">
            <v>0</v>
          </cell>
          <cell r="DP1480">
            <v>0</v>
          </cell>
          <cell r="DQ1480">
            <v>0</v>
          </cell>
          <cell r="DR1480">
            <v>0</v>
          </cell>
          <cell r="DS1480">
            <v>0</v>
          </cell>
          <cell r="DT1480">
            <v>0</v>
          </cell>
          <cell r="DU1480">
            <v>0</v>
          </cell>
          <cell r="DV1480">
            <v>0</v>
          </cell>
          <cell r="DW1480">
            <v>0</v>
          </cell>
          <cell r="DX1480">
            <v>0</v>
          </cell>
          <cell r="DY1480">
            <v>0</v>
          </cell>
          <cell r="DZ1480">
            <v>0</v>
          </cell>
          <cell r="EA1480">
            <v>0</v>
          </cell>
          <cell r="EB1480">
            <v>0</v>
          </cell>
          <cell r="EC1480">
            <v>0</v>
          </cell>
          <cell r="ED1480">
            <v>0</v>
          </cell>
        </row>
        <row r="1481"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  <cell r="DB1481">
            <v>0</v>
          </cell>
          <cell r="DC1481">
            <v>0</v>
          </cell>
          <cell r="DD1481">
            <v>0</v>
          </cell>
          <cell r="DE1481">
            <v>0</v>
          </cell>
          <cell r="DF1481">
            <v>0</v>
          </cell>
          <cell r="DG1481">
            <v>0</v>
          </cell>
          <cell r="DH1481">
            <v>0</v>
          </cell>
          <cell r="DI1481">
            <v>0</v>
          </cell>
          <cell r="DJ1481">
            <v>0</v>
          </cell>
          <cell r="DK1481">
            <v>0</v>
          </cell>
          <cell r="DL1481">
            <v>0</v>
          </cell>
          <cell r="DM1481">
            <v>0</v>
          </cell>
          <cell r="DN1481">
            <v>0</v>
          </cell>
          <cell r="DO1481">
            <v>0</v>
          </cell>
          <cell r="DP1481">
            <v>0</v>
          </cell>
          <cell r="DQ1481">
            <v>0</v>
          </cell>
          <cell r="DR1481">
            <v>0</v>
          </cell>
          <cell r="DS1481">
            <v>0</v>
          </cell>
          <cell r="DT1481">
            <v>0</v>
          </cell>
          <cell r="DU1481">
            <v>0</v>
          </cell>
          <cell r="DV1481">
            <v>0</v>
          </cell>
          <cell r="DW1481">
            <v>0</v>
          </cell>
          <cell r="DX1481">
            <v>0</v>
          </cell>
          <cell r="DY1481">
            <v>0</v>
          </cell>
          <cell r="DZ1481">
            <v>0</v>
          </cell>
          <cell r="EA1481">
            <v>0</v>
          </cell>
          <cell r="EB1481">
            <v>0</v>
          </cell>
          <cell r="EC1481">
            <v>0</v>
          </cell>
          <cell r="ED1481">
            <v>0</v>
          </cell>
        </row>
        <row r="1482"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  <cell r="DB1482">
            <v>0</v>
          </cell>
          <cell r="DC1482">
            <v>0</v>
          </cell>
          <cell r="DD1482">
            <v>0</v>
          </cell>
          <cell r="DE1482">
            <v>0</v>
          </cell>
          <cell r="DF1482">
            <v>0</v>
          </cell>
          <cell r="DG1482">
            <v>0</v>
          </cell>
          <cell r="DH1482">
            <v>0</v>
          </cell>
          <cell r="DI1482">
            <v>0</v>
          </cell>
          <cell r="DJ1482">
            <v>0</v>
          </cell>
          <cell r="DK1482">
            <v>0</v>
          </cell>
          <cell r="DL1482">
            <v>0</v>
          </cell>
          <cell r="DM1482">
            <v>0</v>
          </cell>
          <cell r="DN1482">
            <v>0</v>
          </cell>
          <cell r="DO1482">
            <v>0</v>
          </cell>
          <cell r="DP1482">
            <v>0</v>
          </cell>
          <cell r="DQ1482">
            <v>0</v>
          </cell>
          <cell r="DR1482">
            <v>0</v>
          </cell>
          <cell r="DS1482">
            <v>0</v>
          </cell>
          <cell r="DT1482">
            <v>0</v>
          </cell>
          <cell r="DU1482">
            <v>0</v>
          </cell>
          <cell r="DV1482">
            <v>0</v>
          </cell>
          <cell r="DW1482">
            <v>0</v>
          </cell>
          <cell r="DX1482">
            <v>0</v>
          </cell>
          <cell r="DY1482">
            <v>0</v>
          </cell>
          <cell r="DZ1482">
            <v>0</v>
          </cell>
          <cell r="EA1482">
            <v>0</v>
          </cell>
          <cell r="EB1482">
            <v>0</v>
          </cell>
          <cell r="EC1482">
            <v>0</v>
          </cell>
          <cell r="ED1482">
            <v>0</v>
          </cell>
        </row>
        <row r="1483"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  <cell r="DB1483">
            <v>0</v>
          </cell>
          <cell r="DC1483">
            <v>0</v>
          </cell>
          <cell r="DD1483">
            <v>0</v>
          </cell>
          <cell r="DE1483">
            <v>0</v>
          </cell>
          <cell r="DF1483">
            <v>0</v>
          </cell>
          <cell r="DG1483">
            <v>0</v>
          </cell>
          <cell r="DH1483">
            <v>0</v>
          </cell>
          <cell r="DI1483">
            <v>0</v>
          </cell>
          <cell r="DJ1483">
            <v>0</v>
          </cell>
          <cell r="DK1483">
            <v>0</v>
          </cell>
          <cell r="DL1483">
            <v>0</v>
          </cell>
          <cell r="DM1483">
            <v>0</v>
          </cell>
          <cell r="DN1483">
            <v>0</v>
          </cell>
          <cell r="DO1483">
            <v>0</v>
          </cell>
          <cell r="DP1483">
            <v>0</v>
          </cell>
          <cell r="DQ1483">
            <v>0</v>
          </cell>
          <cell r="DR1483">
            <v>0</v>
          </cell>
          <cell r="DS1483">
            <v>0</v>
          </cell>
          <cell r="DT1483">
            <v>0</v>
          </cell>
          <cell r="DU1483">
            <v>0</v>
          </cell>
          <cell r="DV1483">
            <v>0</v>
          </cell>
          <cell r="DW1483">
            <v>0</v>
          </cell>
          <cell r="DX1483">
            <v>0</v>
          </cell>
          <cell r="DY1483">
            <v>0</v>
          </cell>
          <cell r="DZ1483">
            <v>0</v>
          </cell>
          <cell r="EA1483">
            <v>0</v>
          </cell>
          <cell r="EB1483">
            <v>0</v>
          </cell>
          <cell r="EC1483">
            <v>0</v>
          </cell>
          <cell r="ED1483">
            <v>0</v>
          </cell>
        </row>
        <row r="1484"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  <cell r="DB1484">
            <v>0</v>
          </cell>
          <cell r="DC1484">
            <v>0</v>
          </cell>
          <cell r="DD1484">
            <v>0</v>
          </cell>
          <cell r="DE1484">
            <v>0</v>
          </cell>
          <cell r="DF1484">
            <v>0</v>
          </cell>
          <cell r="DG1484">
            <v>0</v>
          </cell>
          <cell r="DH1484">
            <v>0</v>
          </cell>
          <cell r="DI1484">
            <v>0</v>
          </cell>
          <cell r="DJ1484">
            <v>0</v>
          </cell>
          <cell r="DK1484">
            <v>0</v>
          </cell>
          <cell r="DL1484">
            <v>0</v>
          </cell>
          <cell r="DM1484">
            <v>0</v>
          </cell>
          <cell r="DN1484">
            <v>0</v>
          </cell>
          <cell r="DO1484">
            <v>0</v>
          </cell>
          <cell r="DP1484">
            <v>0</v>
          </cell>
          <cell r="DQ1484">
            <v>0</v>
          </cell>
          <cell r="DR1484">
            <v>0</v>
          </cell>
          <cell r="DS1484">
            <v>0</v>
          </cell>
          <cell r="DT1484">
            <v>0</v>
          </cell>
          <cell r="DU1484">
            <v>0</v>
          </cell>
          <cell r="DV1484">
            <v>0</v>
          </cell>
          <cell r="DW1484">
            <v>0</v>
          </cell>
          <cell r="DX1484">
            <v>0</v>
          </cell>
          <cell r="DY1484">
            <v>0</v>
          </cell>
          <cell r="DZ1484">
            <v>0</v>
          </cell>
          <cell r="EA1484">
            <v>0</v>
          </cell>
          <cell r="EB1484">
            <v>0</v>
          </cell>
          <cell r="EC1484">
            <v>0</v>
          </cell>
          <cell r="ED1484">
            <v>0</v>
          </cell>
        </row>
        <row r="1485"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  <cell r="DB1485">
            <v>0</v>
          </cell>
          <cell r="DC1485">
            <v>0</v>
          </cell>
          <cell r="DD1485">
            <v>0</v>
          </cell>
          <cell r="DE1485">
            <v>0</v>
          </cell>
          <cell r="DF1485">
            <v>0</v>
          </cell>
          <cell r="DG1485">
            <v>0</v>
          </cell>
          <cell r="DH1485">
            <v>0</v>
          </cell>
          <cell r="DI1485">
            <v>0</v>
          </cell>
          <cell r="DJ1485">
            <v>0</v>
          </cell>
          <cell r="DK1485">
            <v>0</v>
          </cell>
          <cell r="DL1485">
            <v>0</v>
          </cell>
          <cell r="DM1485">
            <v>0</v>
          </cell>
          <cell r="DN1485">
            <v>0</v>
          </cell>
          <cell r="DO1485">
            <v>0</v>
          </cell>
          <cell r="DP1485">
            <v>0</v>
          </cell>
          <cell r="DQ1485">
            <v>0</v>
          </cell>
          <cell r="DR1485">
            <v>0</v>
          </cell>
          <cell r="DS1485">
            <v>0</v>
          </cell>
          <cell r="DT1485">
            <v>0</v>
          </cell>
          <cell r="DU1485">
            <v>0</v>
          </cell>
          <cell r="DV1485">
            <v>0</v>
          </cell>
          <cell r="DW1485">
            <v>0</v>
          </cell>
          <cell r="DX1485">
            <v>0</v>
          </cell>
          <cell r="DY1485">
            <v>0</v>
          </cell>
          <cell r="DZ1485">
            <v>0</v>
          </cell>
          <cell r="EA1485">
            <v>0</v>
          </cell>
          <cell r="EB1485">
            <v>0</v>
          </cell>
          <cell r="EC1485">
            <v>0</v>
          </cell>
          <cell r="ED1485">
            <v>0</v>
          </cell>
        </row>
        <row r="1486"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  <cell r="DB1486">
            <v>0</v>
          </cell>
          <cell r="DC1486">
            <v>0</v>
          </cell>
          <cell r="DD1486">
            <v>0</v>
          </cell>
          <cell r="DE1486">
            <v>0</v>
          </cell>
          <cell r="DF1486">
            <v>0</v>
          </cell>
          <cell r="DG1486">
            <v>0</v>
          </cell>
          <cell r="DH1486">
            <v>0</v>
          </cell>
          <cell r="DI1486">
            <v>0</v>
          </cell>
          <cell r="DJ1486">
            <v>0</v>
          </cell>
          <cell r="DK1486">
            <v>0</v>
          </cell>
          <cell r="DL1486">
            <v>0</v>
          </cell>
          <cell r="DM1486">
            <v>0</v>
          </cell>
          <cell r="DN1486">
            <v>0</v>
          </cell>
          <cell r="DO1486">
            <v>0</v>
          </cell>
          <cell r="DP1486">
            <v>0</v>
          </cell>
          <cell r="DQ1486">
            <v>0</v>
          </cell>
          <cell r="DR1486">
            <v>0</v>
          </cell>
          <cell r="DS1486">
            <v>0</v>
          </cell>
          <cell r="DT1486">
            <v>0</v>
          </cell>
          <cell r="DU1486">
            <v>0</v>
          </cell>
          <cell r="DV1486">
            <v>0</v>
          </cell>
          <cell r="DW1486">
            <v>0</v>
          </cell>
          <cell r="DX1486">
            <v>0</v>
          </cell>
          <cell r="DY1486">
            <v>0</v>
          </cell>
          <cell r="DZ1486">
            <v>0</v>
          </cell>
          <cell r="EA1486">
            <v>0</v>
          </cell>
          <cell r="EB1486">
            <v>0</v>
          </cell>
          <cell r="EC1486">
            <v>0</v>
          </cell>
          <cell r="ED1486">
            <v>0</v>
          </cell>
        </row>
        <row r="1489"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  <cell r="DB1489">
            <v>0</v>
          </cell>
          <cell r="DC1489">
            <v>0</v>
          </cell>
          <cell r="DD1489">
            <v>0</v>
          </cell>
          <cell r="DE1489">
            <v>0</v>
          </cell>
          <cell r="DF1489">
            <v>0</v>
          </cell>
          <cell r="DG1489">
            <v>0</v>
          </cell>
          <cell r="DH1489">
            <v>0</v>
          </cell>
          <cell r="DI1489">
            <v>0</v>
          </cell>
          <cell r="DJ1489">
            <v>0</v>
          </cell>
          <cell r="DK1489">
            <v>0</v>
          </cell>
          <cell r="DL1489">
            <v>0</v>
          </cell>
          <cell r="DM1489">
            <v>0</v>
          </cell>
          <cell r="DN1489">
            <v>0</v>
          </cell>
          <cell r="DO1489">
            <v>0</v>
          </cell>
          <cell r="DP1489">
            <v>0</v>
          </cell>
          <cell r="DQ1489">
            <v>0</v>
          </cell>
          <cell r="DR1489">
            <v>0</v>
          </cell>
          <cell r="DS1489">
            <v>0</v>
          </cell>
          <cell r="DT1489">
            <v>0</v>
          </cell>
          <cell r="DU1489">
            <v>0</v>
          </cell>
          <cell r="DV1489">
            <v>0</v>
          </cell>
          <cell r="DW1489">
            <v>0</v>
          </cell>
          <cell r="DX1489">
            <v>0</v>
          </cell>
          <cell r="DY1489">
            <v>0</v>
          </cell>
          <cell r="DZ1489">
            <v>0</v>
          </cell>
          <cell r="EA1489">
            <v>0</v>
          </cell>
          <cell r="EB1489">
            <v>0</v>
          </cell>
          <cell r="EC1489">
            <v>0</v>
          </cell>
          <cell r="ED1489">
            <v>0</v>
          </cell>
        </row>
        <row r="1490"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  <cell r="DB1490">
            <v>0</v>
          </cell>
          <cell r="DC1490">
            <v>0</v>
          </cell>
          <cell r="DD1490">
            <v>0</v>
          </cell>
          <cell r="DE1490">
            <v>0</v>
          </cell>
          <cell r="DF1490">
            <v>0</v>
          </cell>
          <cell r="DG1490">
            <v>0</v>
          </cell>
          <cell r="DH1490">
            <v>0</v>
          </cell>
          <cell r="DI1490">
            <v>0</v>
          </cell>
          <cell r="DJ1490">
            <v>0</v>
          </cell>
          <cell r="DK1490">
            <v>0</v>
          </cell>
          <cell r="DL1490">
            <v>0</v>
          </cell>
          <cell r="DM1490">
            <v>0</v>
          </cell>
          <cell r="DN1490">
            <v>0</v>
          </cell>
          <cell r="DO1490">
            <v>0</v>
          </cell>
          <cell r="DP1490">
            <v>0</v>
          </cell>
          <cell r="DQ1490">
            <v>0</v>
          </cell>
          <cell r="DR1490">
            <v>0</v>
          </cell>
          <cell r="DS1490">
            <v>0</v>
          </cell>
          <cell r="DT1490">
            <v>0</v>
          </cell>
          <cell r="DU1490">
            <v>0</v>
          </cell>
          <cell r="DV1490">
            <v>0</v>
          </cell>
          <cell r="DW1490">
            <v>0</v>
          </cell>
          <cell r="DX1490">
            <v>0</v>
          </cell>
          <cell r="DY1490">
            <v>0</v>
          </cell>
          <cell r="DZ1490">
            <v>0</v>
          </cell>
          <cell r="EA1490">
            <v>0</v>
          </cell>
          <cell r="EB1490">
            <v>0</v>
          </cell>
          <cell r="EC1490">
            <v>0</v>
          </cell>
          <cell r="ED1490">
            <v>0</v>
          </cell>
        </row>
        <row r="1491"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  <cell r="DB1491">
            <v>0</v>
          </cell>
          <cell r="DC1491">
            <v>0</v>
          </cell>
          <cell r="DD1491">
            <v>0</v>
          </cell>
          <cell r="DE1491">
            <v>0</v>
          </cell>
          <cell r="DF1491">
            <v>0</v>
          </cell>
          <cell r="DG1491">
            <v>0</v>
          </cell>
          <cell r="DH1491">
            <v>0</v>
          </cell>
          <cell r="DI1491">
            <v>0</v>
          </cell>
          <cell r="DJ1491">
            <v>0</v>
          </cell>
          <cell r="DK1491">
            <v>0</v>
          </cell>
          <cell r="DL1491">
            <v>0</v>
          </cell>
          <cell r="DM1491">
            <v>0</v>
          </cell>
          <cell r="DN1491">
            <v>0</v>
          </cell>
          <cell r="DO1491">
            <v>0</v>
          </cell>
          <cell r="DP1491">
            <v>0</v>
          </cell>
          <cell r="DQ1491">
            <v>0</v>
          </cell>
          <cell r="DR1491">
            <v>0</v>
          </cell>
          <cell r="DS1491">
            <v>0</v>
          </cell>
          <cell r="DT1491">
            <v>0</v>
          </cell>
          <cell r="DU1491">
            <v>0</v>
          </cell>
          <cell r="DV1491">
            <v>0</v>
          </cell>
          <cell r="DW1491">
            <v>0</v>
          </cell>
          <cell r="DX1491">
            <v>0</v>
          </cell>
          <cell r="DY1491">
            <v>0</v>
          </cell>
          <cell r="DZ1491">
            <v>0</v>
          </cell>
          <cell r="EA1491">
            <v>0</v>
          </cell>
          <cell r="EB1491">
            <v>0</v>
          </cell>
          <cell r="EC1491">
            <v>0</v>
          </cell>
          <cell r="ED1491">
            <v>0</v>
          </cell>
        </row>
        <row r="1492"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  <cell r="BM1492">
            <v>0</v>
          </cell>
          <cell r="BN1492">
            <v>0</v>
          </cell>
          <cell r="BO1492">
            <v>0</v>
          </cell>
          <cell r="BP1492">
            <v>0</v>
          </cell>
          <cell r="BQ1492">
            <v>0</v>
          </cell>
          <cell r="BR1492">
            <v>0</v>
          </cell>
          <cell r="BS1492">
            <v>0</v>
          </cell>
          <cell r="BT1492">
            <v>0</v>
          </cell>
          <cell r="BU1492">
            <v>0</v>
          </cell>
          <cell r="BV1492">
            <v>0</v>
          </cell>
          <cell r="BW1492">
            <v>0</v>
          </cell>
          <cell r="BX1492">
            <v>0</v>
          </cell>
          <cell r="BY1492">
            <v>0</v>
          </cell>
          <cell r="BZ1492">
            <v>0</v>
          </cell>
          <cell r="CA1492">
            <v>0</v>
          </cell>
          <cell r="CB1492">
            <v>0</v>
          </cell>
          <cell r="CC1492">
            <v>0</v>
          </cell>
          <cell r="CD1492">
            <v>0</v>
          </cell>
          <cell r="CE1492">
            <v>0</v>
          </cell>
          <cell r="CF1492">
            <v>0</v>
          </cell>
          <cell r="CG1492">
            <v>0</v>
          </cell>
          <cell r="CH1492">
            <v>0</v>
          </cell>
          <cell r="CI1492">
            <v>0</v>
          </cell>
          <cell r="CJ1492">
            <v>0</v>
          </cell>
          <cell r="CK1492">
            <v>0</v>
          </cell>
          <cell r="CL1492">
            <v>0</v>
          </cell>
          <cell r="CM1492">
            <v>0</v>
          </cell>
          <cell r="CN1492">
            <v>0</v>
          </cell>
          <cell r="CO1492">
            <v>0</v>
          </cell>
          <cell r="CP1492">
            <v>0</v>
          </cell>
          <cell r="CQ1492">
            <v>0</v>
          </cell>
          <cell r="CR1492">
            <v>0</v>
          </cell>
          <cell r="CS1492">
            <v>0</v>
          </cell>
          <cell r="CT1492">
            <v>0</v>
          </cell>
          <cell r="CU1492">
            <v>0</v>
          </cell>
          <cell r="CV1492">
            <v>0</v>
          </cell>
          <cell r="CW1492">
            <v>0</v>
          </cell>
          <cell r="CX1492">
            <v>0</v>
          </cell>
          <cell r="CY1492">
            <v>0</v>
          </cell>
          <cell r="CZ1492">
            <v>0</v>
          </cell>
          <cell r="DA1492">
            <v>0</v>
          </cell>
          <cell r="DB1492">
            <v>0</v>
          </cell>
          <cell r="DC1492">
            <v>0</v>
          </cell>
          <cell r="DD1492">
            <v>0</v>
          </cell>
          <cell r="DE1492">
            <v>0</v>
          </cell>
          <cell r="DF1492">
            <v>0</v>
          </cell>
          <cell r="DG1492">
            <v>0</v>
          </cell>
          <cell r="DH1492">
            <v>0</v>
          </cell>
          <cell r="DI1492">
            <v>0</v>
          </cell>
          <cell r="DJ1492">
            <v>0</v>
          </cell>
          <cell r="DK1492">
            <v>0</v>
          </cell>
          <cell r="DL1492">
            <v>0</v>
          </cell>
          <cell r="DM1492">
            <v>0</v>
          </cell>
          <cell r="DN1492">
            <v>0</v>
          </cell>
          <cell r="DO1492">
            <v>0</v>
          </cell>
          <cell r="DP1492">
            <v>0</v>
          </cell>
          <cell r="DQ1492">
            <v>0</v>
          </cell>
          <cell r="DR1492">
            <v>0</v>
          </cell>
          <cell r="DS1492">
            <v>0</v>
          </cell>
          <cell r="DT1492">
            <v>0</v>
          </cell>
          <cell r="DU1492">
            <v>0</v>
          </cell>
          <cell r="DV1492">
            <v>0</v>
          </cell>
          <cell r="DW1492">
            <v>0</v>
          </cell>
          <cell r="DX1492">
            <v>0</v>
          </cell>
          <cell r="DY1492">
            <v>0</v>
          </cell>
          <cell r="DZ1492">
            <v>0</v>
          </cell>
          <cell r="EA1492">
            <v>0</v>
          </cell>
          <cell r="EB1492">
            <v>0</v>
          </cell>
          <cell r="EC1492">
            <v>0</v>
          </cell>
          <cell r="ED1492">
            <v>0</v>
          </cell>
        </row>
        <row r="1493"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  <cell r="BM1493">
            <v>0</v>
          </cell>
          <cell r="BN1493">
            <v>0</v>
          </cell>
          <cell r="BO1493">
            <v>0</v>
          </cell>
          <cell r="BP1493">
            <v>0</v>
          </cell>
          <cell r="BQ1493">
            <v>0</v>
          </cell>
          <cell r="BR1493">
            <v>0</v>
          </cell>
          <cell r="BS1493">
            <v>0</v>
          </cell>
          <cell r="BT1493">
            <v>0</v>
          </cell>
          <cell r="BU1493">
            <v>0</v>
          </cell>
          <cell r="BV1493">
            <v>0</v>
          </cell>
          <cell r="BW1493">
            <v>0</v>
          </cell>
          <cell r="BX1493">
            <v>0</v>
          </cell>
          <cell r="BY1493">
            <v>0</v>
          </cell>
          <cell r="BZ1493">
            <v>0</v>
          </cell>
          <cell r="CA1493">
            <v>0</v>
          </cell>
          <cell r="CB1493">
            <v>0</v>
          </cell>
          <cell r="CC1493">
            <v>0</v>
          </cell>
          <cell r="CD1493">
            <v>0</v>
          </cell>
          <cell r="CE1493">
            <v>0</v>
          </cell>
          <cell r="CF1493">
            <v>0</v>
          </cell>
          <cell r="CG1493">
            <v>0</v>
          </cell>
          <cell r="CH1493">
            <v>0</v>
          </cell>
          <cell r="CI1493">
            <v>0</v>
          </cell>
          <cell r="CJ1493">
            <v>0</v>
          </cell>
          <cell r="CK1493">
            <v>0</v>
          </cell>
          <cell r="CL1493">
            <v>0</v>
          </cell>
          <cell r="CM1493">
            <v>0</v>
          </cell>
          <cell r="CN1493">
            <v>0</v>
          </cell>
          <cell r="CO1493">
            <v>0</v>
          </cell>
          <cell r="CP1493">
            <v>0</v>
          </cell>
          <cell r="CQ1493">
            <v>0</v>
          </cell>
          <cell r="CR1493">
            <v>0</v>
          </cell>
          <cell r="CS1493">
            <v>0</v>
          </cell>
          <cell r="CT1493">
            <v>0</v>
          </cell>
          <cell r="CU1493">
            <v>0</v>
          </cell>
          <cell r="CV1493">
            <v>0</v>
          </cell>
          <cell r="CW1493">
            <v>0</v>
          </cell>
          <cell r="CX1493">
            <v>0</v>
          </cell>
          <cell r="CY1493">
            <v>0</v>
          </cell>
          <cell r="CZ1493">
            <v>0</v>
          </cell>
          <cell r="DA1493">
            <v>0</v>
          </cell>
          <cell r="DB1493">
            <v>0</v>
          </cell>
          <cell r="DC1493">
            <v>0</v>
          </cell>
          <cell r="DD1493">
            <v>0</v>
          </cell>
          <cell r="DE1493">
            <v>0</v>
          </cell>
          <cell r="DF1493">
            <v>0</v>
          </cell>
          <cell r="DG1493">
            <v>0</v>
          </cell>
          <cell r="DH1493">
            <v>0</v>
          </cell>
          <cell r="DI1493">
            <v>0</v>
          </cell>
          <cell r="DJ1493">
            <v>0</v>
          </cell>
          <cell r="DK1493">
            <v>0</v>
          </cell>
          <cell r="DL1493">
            <v>0</v>
          </cell>
          <cell r="DM1493">
            <v>0</v>
          </cell>
          <cell r="DN1493">
            <v>0</v>
          </cell>
          <cell r="DO1493">
            <v>0</v>
          </cell>
          <cell r="DP1493">
            <v>0</v>
          </cell>
          <cell r="DQ1493">
            <v>0</v>
          </cell>
          <cell r="DR1493">
            <v>0</v>
          </cell>
          <cell r="DS1493">
            <v>0</v>
          </cell>
          <cell r="DT1493">
            <v>0</v>
          </cell>
          <cell r="DU1493">
            <v>0</v>
          </cell>
          <cell r="DV1493">
            <v>0</v>
          </cell>
          <cell r="DW1493">
            <v>0</v>
          </cell>
          <cell r="DX1493">
            <v>0</v>
          </cell>
          <cell r="DY1493">
            <v>0</v>
          </cell>
          <cell r="DZ1493">
            <v>0</v>
          </cell>
          <cell r="EA1493">
            <v>0</v>
          </cell>
          <cell r="EB1493">
            <v>0</v>
          </cell>
          <cell r="EC1493">
            <v>0</v>
          </cell>
          <cell r="ED1493">
            <v>0</v>
          </cell>
        </row>
        <row r="1494"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180.19983684813974</v>
          </cell>
          <cell r="M1494">
            <v>220.34471137878799</v>
          </cell>
          <cell r="N1494">
            <v>231.00120601197457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  <cell r="BQ1494">
            <v>0</v>
          </cell>
          <cell r="BR1494">
            <v>0</v>
          </cell>
          <cell r="BS1494">
            <v>0</v>
          </cell>
          <cell r="BT1494">
            <v>0</v>
          </cell>
          <cell r="BU1494">
            <v>0</v>
          </cell>
          <cell r="BV1494">
            <v>0</v>
          </cell>
          <cell r="BW1494">
            <v>0</v>
          </cell>
          <cell r="BX1494">
            <v>0</v>
          </cell>
          <cell r="BY1494">
            <v>0</v>
          </cell>
          <cell r="BZ1494">
            <v>0</v>
          </cell>
          <cell r="CA1494">
            <v>0</v>
          </cell>
          <cell r="CB1494">
            <v>0</v>
          </cell>
          <cell r="CC1494">
            <v>0</v>
          </cell>
          <cell r="CD1494">
            <v>0</v>
          </cell>
          <cell r="CE1494">
            <v>0</v>
          </cell>
          <cell r="CF1494">
            <v>0</v>
          </cell>
          <cell r="CG1494">
            <v>0</v>
          </cell>
          <cell r="CH1494">
            <v>0</v>
          </cell>
          <cell r="CI1494">
            <v>0</v>
          </cell>
          <cell r="CJ1494">
            <v>0</v>
          </cell>
          <cell r="CK1494">
            <v>0</v>
          </cell>
          <cell r="CL1494">
            <v>0</v>
          </cell>
          <cell r="CM1494">
            <v>0</v>
          </cell>
          <cell r="CN1494">
            <v>0</v>
          </cell>
          <cell r="CO1494">
            <v>0</v>
          </cell>
          <cell r="CP1494">
            <v>0</v>
          </cell>
          <cell r="CQ1494">
            <v>0</v>
          </cell>
          <cell r="CR1494">
            <v>0</v>
          </cell>
          <cell r="CS1494">
            <v>0</v>
          </cell>
          <cell r="CT1494">
            <v>0</v>
          </cell>
          <cell r="CU1494">
            <v>0</v>
          </cell>
          <cell r="CV1494">
            <v>0</v>
          </cell>
          <cell r="CW1494">
            <v>0</v>
          </cell>
          <cell r="CX1494">
            <v>0</v>
          </cell>
          <cell r="CY1494">
            <v>0</v>
          </cell>
          <cell r="CZ1494">
            <v>0</v>
          </cell>
          <cell r="DA1494">
            <v>0</v>
          </cell>
          <cell r="DB1494">
            <v>0</v>
          </cell>
          <cell r="DC1494">
            <v>0</v>
          </cell>
          <cell r="DD1494">
            <v>0</v>
          </cell>
          <cell r="DE1494">
            <v>0</v>
          </cell>
          <cell r="DF1494">
            <v>0</v>
          </cell>
          <cell r="DG1494">
            <v>0</v>
          </cell>
          <cell r="DH1494">
            <v>0</v>
          </cell>
          <cell r="DI1494">
            <v>0</v>
          </cell>
          <cell r="DJ1494">
            <v>0</v>
          </cell>
          <cell r="DK1494">
            <v>0</v>
          </cell>
          <cell r="DL1494">
            <v>0</v>
          </cell>
          <cell r="DM1494">
            <v>0</v>
          </cell>
          <cell r="DN1494">
            <v>0</v>
          </cell>
          <cell r="DO1494">
            <v>0</v>
          </cell>
          <cell r="DP1494">
            <v>0</v>
          </cell>
          <cell r="DQ1494">
            <v>0</v>
          </cell>
          <cell r="DR1494">
            <v>0</v>
          </cell>
          <cell r="DS1494">
            <v>0</v>
          </cell>
          <cell r="DT1494">
            <v>0</v>
          </cell>
          <cell r="DU1494">
            <v>0</v>
          </cell>
          <cell r="DV1494">
            <v>0</v>
          </cell>
          <cell r="DW1494">
            <v>0</v>
          </cell>
          <cell r="DX1494">
            <v>0</v>
          </cell>
          <cell r="DY1494">
            <v>0</v>
          </cell>
          <cell r="DZ1494">
            <v>0</v>
          </cell>
          <cell r="EA1494">
            <v>0</v>
          </cell>
          <cell r="EB1494">
            <v>0</v>
          </cell>
          <cell r="EC1494">
            <v>0</v>
          </cell>
          <cell r="ED1494">
            <v>0</v>
          </cell>
        </row>
        <row r="1495">
          <cell r="F1495">
            <v>128.03652431040467</v>
          </cell>
          <cell r="G1495">
            <v>107.66528052577652</v>
          </cell>
          <cell r="H1495">
            <v>68.680270660195447</v>
          </cell>
          <cell r="I1495">
            <v>65.527326737077885</v>
          </cell>
          <cell r="J1495">
            <v>50.902100435431301</v>
          </cell>
          <cell r="K1495">
            <v>66.917574437240859</v>
          </cell>
          <cell r="L1495">
            <v>165.15524899028293</v>
          </cell>
          <cell r="M1495">
            <v>199.19132199271419</v>
          </cell>
          <cell r="N1495">
            <v>159.92605442625248</v>
          </cell>
          <cell r="O1495">
            <v>79.410096458027311</v>
          </cell>
          <cell r="P1495">
            <v>94.122065922207241</v>
          </cell>
          <cell r="Q1495">
            <v>128.27032116276041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  <cell r="BM1495">
            <v>0</v>
          </cell>
          <cell r="BN1495">
            <v>0</v>
          </cell>
          <cell r="BO1495">
            <v>0</v>
          </cell>
          <cell r="BP1495">
            <v>0</v>
          </cell>
          <cell r="BQ1495">
            <v>0</v>
          </cell>
          <cell r="BR1495">
            <v>0</v>
          </cell>
          <cell r="BS1495">
            <v>0</v>
          </cell>
          <cell r="BT1495">
            <v>0</v>
          </cell>
          <cell r="BU1495">
            <v>0</v>
          </cell>
          <cell r="BV1495">
            <v>0</v>
          </cell>
          <cell r="BW1495">
            <v>0</v>
          </cell>
          <cell r="BX1495">
            <v>0</v>
          </cell>
          <cell r="BY1495">
            <v>0</v>
          </cell>
          <cell r="BZ1495">
            <v>0</v>
          </cell>
          <cell r="CA1495">
            <v>0</v>
          </cell>
          <cell r="CB1495">
            <v>0</v>
          </cell>
          <cell r="CC1495">
            <v>0</v>
          </cell>
          <cell r="CD1495">
            <v>0</v>
          </cell>
          <cell r="CE1495">
            <v>0</v>
          </cell>
          <cell r="CF1495">
            <v>0</v>
          </cell>
          <cell r="CG1495">
            <v>0</v>
          </cell>
          <cell r="CH1495">
            <v>0</v>
          </cell>
          <cell r="CI1495">
            <v>0</v>
          </cell>
          <cell r="CJ1495">
            <v>0</v>
          </cell>
          <cell r="CK1495">
            <v>0</v>
          </cell>
          <cell r="CL1495">
            <v>0</v>
          </cell>
          <cell r="CM1495">
            <v>0</v>
          </cell>
          <cell r="CN1495">
            <v>0</v>
          </cell>
          <cell r="CO1495">
            <v>0</v>
          </cell>
          <cell r="CP1495">
            <v>0</v>
          </cell>
          <cell r="CQ1495">
            <v>0</v>
          </cell>
          <cell r="CR1495">
            <v>0</v>
          </cell>
          <cell r="CS1495">
            <v>0</v>
          </cell>
          <cell r="CT1495">
            <v>0</v>
          </cell>
          <cell r="CU1495">
            <v>0</v>
          </cell>
          <cell r="CV1495">
            <v>0</v>
          </cell>
          <cell r="CW1495">
            <v>0</v>
          </cell>
          <cell r="CX1495">
            <v>0</v>
          </cell>
          <cell r="CY1495">
            <v>0</v>
          </cell>
          <cell r="CZ1495">
            <v>0</v>
          </cell>
          <cell r="DA1495">
            <v>0</v>
          </cell>
          <cell r="DB1495">
            <v>0</v>
          </cell>
          <cell r="DC1495">
            <v>0</v>
          </cell>
          <cell r="DD1495">
            <v>0</v>
          </cell>
          <cell r="DE1495">
            <v>0</v>
          </cell>
          <cell r="DF1495">
            <v>0</v>
          </cell>
          <cell r="DG1495">
            <v>0</v>
          </cell>
          <cell r="DH1495">
            <v>0</v>
          </cell>
          <cell r="DI1495">
            <v>0</v>
          </cell>
          <cell r="DJ1495">
            <v>0</v>
          </cell>
          <cell r="DK1495">
            <v>0</v>
          </cell>
          <cell r="DL1495">
            <v>0</v>
          </cell>
          <cell r="DM1495">
            <v>0</v>
          </cell>
          <cell r="DN1495">
            <v>0</v>
          </cell>
          <cell r="DO1495">
            <v>0</v>
          </cell>
          <cell r="DP1495">
            <v>0</v>
          </cell>
          <cell r="DQ1495">
            <v>0</v>
          </cell>
          <cell r="DR1495">
            <v>0</v>
          </cell>
          <cell r="DS1495">
            <v>0</v>
          </cell>
          <cell r="DT1495">
            <v>0</v>
          </cell>
          <cell r="DU1495">
            <v>0</v>
          </cell>
          <cell r="DV1495">
            <v>0</v>
          </cell>
          <cell r="DW1495">
            <v>0</v>
          </cell>
          <cell r="DX1495">
            <v>0</v>
          </cell>
          <cell r="DY1495">
            <v>0</v>
          </cell>
          <cell r="DZ1495">
            <v>0</v>
          </cell>
          <cell r="EA1495">
            <v>0</v>
          </cell>
          <cell r="EB1495">
            <v>0</v>
          </cell>
          <cell r="EC1495">
            <v>0</v>
          </cell>
          <cell r="ED1495">
            <v>0</v>
          </cell>
        </row>
        <row r="1496">
          <cell r="F1496">
            <v>0</v>
          </cell>
          <cell r="G1496">
            <v>0</v>
          </cell>
          <cell r="H1496">
            <v>52.069945429965124</v>
          </cell>
          <cell r="I1496">
            <v>0</v>
          </cell>
          <cell r="J1496">
            <v>0</v>
          </cell>
          <cell r="K1496">
            <v>105.81005252541716</v>
          </cell>
          <cell r="L1496">
            <v>219.12897786606737</v>
          </cell>
          <cell r="M1496">
            <v>238.08478212856508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0</v>
          </cell>
          <cell r="BL1496">
            <v>0</v>
          </cell>
          <cell r="BM1496">
            <v>0</v>
          </cell>
          <cell r="BN1496">
            <v>0</v>
          </cell>
          <cell r="BO1496">
            <v>0</v>
          </cell>
          <cell r="BP1496">
            <v>0</v>
          </cell>
          <cell r="BQ1496">
            <v>0</v>
          </cell>
          <cell r="BR1496">
            <v>0</v>
          </cell>
          <cell r="BS1496">
            <v>0</v>
          </cell>
          <cell r="BT1496">
            <v>0</v>
          </cell>
          <cell r="BU1496">
            <v>0</v>
          </cell>
          <cell r="BV1496">
            <v>0</v>
          </cell>
          <cell r="BW1496">
            <v>0</v>
          </cell>
          <cell r="BX1496">
            <v>0</v>
          </cell>
          <cell r="BY1496">
            <v>0</v>
          </cell>
          <cell r="BZ1496">
            <v>0</v>
          </cell>
          <cell r="CA1496">
            <v>0</v>
          </cell>
          <cell r="CB1496">
            <v>0</v>
          </cell>
          <cell r="CC1496">
            <v>0</v>
          </cell>
          <cell r="CD1496">
            <v>0</v>
          </cell>
          <cell r="CE1496">
            <v>0</v>
          </cell>
          <cell r="CF1496">
            <v>0</v>
          </cell>
          <cell r="CG1496">
            <v>0</v>
          </cell>
          <cell r="CH1496">
            <v>0</v>
          </cell>
          <cell r="CI1496">
            <v>0</v>
          </cell>
          <cell r="CJ1496">
            <v>0</v>
          </cell>
          <cell r="CK1496">
            <v>0</v>
          </cell>
          <cell r="CL1496">
            <v>0</v>
          </cell>
          <cell r="CM1496">
            <v>0</v>
          </cell>
          <cell r="CN1496">
            <v>0</v>
          </cell>
          <cell r="CO1496">
            <v>0</v>
          </cell>
          <cell r="CP1496">
            <v>0</v>
          </cell>
          <cell r="CQ1496">
            <v>0</v>
          </cell>
          <cell r="CR1496">
            <v>0</v>
          </cell>
          <cell r="CS1496">
            <v>0</v>
          </cell>
          <cell r="CT1496">
            <v>0</v>
          </cell>
          <cell r="CU1496">
            <v>0</v>
          </cell>
          <cell r="CV1496">
            <v>0</v>
          </cell>
          <cell r="CW1496">
            <v>0</v>
          </cell>
          <cell r="CX1496">
            <v>0</v>
          </cell>
          <cell r="CY1496">
            <v>0</v>
          </cell>
          <cell r="CZ1496">
            <v>0</v>
          </cell>
          <cell r="DA1496">
            <v>0</v>
          </cell>
          <cell r="DB1496">
            <v>0</v>
          </cell>
          <cell r="DC1496">
            <v>0</v>
          </cell>
          <cell r="DD1496">
            <v>0</v>
          </cell>
          <cell r="DE1496">
            <v>0</v>
          </cell>
          <cell r="DF1496">
            <v>0</v>
          </cell>
          <cell r="DG1496">
            <v>0</v>
          </cell>
          <cell r="DH1496">
            <v>0</v>
          </cell>
          <cell r="DI1496">
            <v>0</v>
          </cell>
          <cell r="DJ1496">
            <v>0</v>
          </cell>
          <cell r="DK1496">
            <v>0</v>
          </cell>
          <cell r="DL1496">
            <v>0</v>
          </cell>
          <cell r="DM1496">
            <v>0</v>
          </cell>
          <cell r="DN1496">
            <v>0</v>
          </cell>
          <cell r="DO1496">
            <v>0</v>
          </cell>
          <cell r="DP1496">
            <v>0</v>
          </cell>
          <cell r="DQ1496">
            <v>0</v>
          </cell>
          <cell r="DR1496">
            <v>0</v>
          </cell>
          <cell r="DS1496">
            <v>0</v>
          </cell>
          <cell r="DT1496">
            <v>0</v>
          </cell>
          <cell r="DU1496">
            <v>0</v>
          </cell>
          <cell r="DV1496">
            <v>0</v>
          </cell>
          <cell r="DW1496">
            <v>0</v>
          </cell>
          <cell r="DX1496">
            <v>0</v>
          </cell>
          <cell r="DY1496">
            <v>0</v>
          </cell>
          <cell r="DZ1496">
            <v>0</v>
          </cell>
          <cell r="EA1496">
            <v>0</v>
          </cell>
          <cell r="EB1496">
            <v>0</v>
          </cell>
          <cell r="EC1496">
            <v>0</v>
          </cell>
          <cell r="ED1496">
            <v>0</v>
          </cell>
        </row>
        <row r="1497">
          <cell r="F1497">
            <v>0</v>
          </cell>
          <cell r="G1497">
            <v>103.61173853750779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182.87881011455181</v>
          </cell>
          <cell r="M1497">
            <v>225.09171170345527</v>
          </cell>
          <cell r="N1497">
            <v>103.42004247091988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U1497">
            <v>0</v>
          </cell>
          <cell r="BV1497">
            <v>0</v>
          </cell>
          <cell r="BW1497">
            <v>0</v>
          </cell>
          <cell r="BX1497">
            <v>0</v>
          </cell>
          <cell r="BY1497">
            <v>0</v>
          </cell>
          <cell r="BZ1497">
            <v>0</v>
          </cell>
          <cell r="CA1497">
            <v>0</v>
          </cell>
          <cell r="CB1497">
            <v>0</v>
          </cell>
          <cell r="CC1497">
            <v>0</v>
          </cell>
          <cell r="CD1497">
            <v>0</v>
          </cell>
          <cell r="CE1497">
            <v>0</v>
          </cell>
          <cell r="CF1497">
            <v>0</v>
          </cell>
          <cell r="CG1497">
            <v>0</v>
          </cell>
          <cell r="CH1497">
            <v>0</v>
          </cell>
          <cell r="CI1497">
            <v>0</v>
          </cell>
          <cell r="CJ1497">
            <v>0</v>
          </cell>
          <cell r="CK1497">
            <v>0</v>
          </cell>
          <cell r="CL1497">
            <v>0</v>
          </cell>
          <cell r="CM1497">
            <v>0</v>
          </cell>
          <cell r="CN1497">
            <v>0</v>
          </cell>
          <cell r="CO1497">
            <v>0</v>
          </cell>
          <cell r="CP1497">
            <v>0</v>
          </cell>
          <cell r="CQ1497">
            <v>0</v>
          </cell>
          <cell r="CR1497">
            <v>0</v>
          </cell>
          <cell r="CS1497">
            <v>0</v>
          </cell>
          <cell r="CT1497">
            <v>0</v>
          </cell>
          <cell r="CU1497">
            <v>0</v>
          </cell>
          <cell r="CV1497">
            <v>0</v>
          </cell>
          <cell r="CW1497">
            <v>0</v>
          </cell>
          <cell r="CX1497">
            <v>0</v>
          </cell>
          <cell r="CY1497">
            <v>0</v>
          </cell>
          <cell r="CZ1497">
            <v>0</v>
          </cell>
          <cell r="DA1497">
            <v>0</v>
          </cell>
          <cell r="DB1497">
            <v>0</v>
          </cell>
          <cell r="DC1497">
            <v>0</v>
          </cell>
          <cell r="DD1497">
            <v>0</v>
          </cell>
          <cell r="DE1497">
            <v>0</v>
          </cell>
          <cell r="DF1497">
            <v>0</v>
          </cell>
          <cell r="DG1497">
            <v>0</v>
          </cell>
          <cell r="DH1497">
            <v>0</v>
          </cell>
          <cell r="DI1497">
            <v>0</v>
          </cell>
          <cell r="DJ1497">
            <v>0</v>
          </cell>
          <cell r="DK1497">
            <v>0</v>
          </cell>
          <cell r="DL1497">
            <v>0</v>
          </cell>
          <cell r="DM1497">
            <v>0</v>
          </cell>
          <cell r="DN1497">
            <v>0</v>
          </cell>
          <cell r="DO1497">
            <v>0</v>
          </cell>
          <cell r="DP1497">
            <v>0</v>
          </cell>
          <cell r="DQ1497">
            <v>0</v>
          </cell>
          <cell r="DR1497">
            <v>0</v>
          </cell>
          <cell r="DS1497">
            <v>0</v>
          </cell>
          <cell r="DT1497">
            <v>0</v>
          </cell>
          <cell r="DU1497">
            <v>0</v>
          </cell>
          <cell r="DV1497">
            <v>0</v>
          </cell>
          <cell r="DW1497">
            <v>0</v>
          </cell>
          <cell r="DX1497">
            <v>0</v>
          </cell>
          <cell r="DY1497">
            <v>0</v>
          </cell>
          <cell r="DZ1497">
            <v>0</v>
          </cell>
          <cell r="EA1497">
            <v>0</v>
          </cell>
          <cell r="EB1497">
            <v>0</v>
          </cell>
          <cell r="EC1497">
            <v>0</v>
          </cell>
          <cell r="ED1497">
            <v>0</v>
          </cell>
        </row>
        <row r="1499">
          <cell r="F1499">
            <v>1</v>
          </cell>
          <cell r="G1499">
            <v>2</v>
          </cell>
          <cell r="H1499">
            <v>3</v>
          </cell>
          <cell r="I1499">
            <v>4</v>
          </cell>
          <cell r="J1499">
            <v>5</v>
          </cell>
          <cell r="K1499">
            <v>6</v>
          </cell>
          <cell r="L1499">
            <v>7</v>
          </cell>
          <cell r="M1499">
            <v>8</v>
          </cell>
          <cell r="N1499">
            <v>9</v>
          </cell>
          <cell r="O1499">
            <v>10</v>
          </cell>
          <cell r="P1499">
            <v>11</v>
          </cell>
          <cell r="Q1499">
            <v>12</v>
          </cell>
          <cell r="S1499">
            <v>13</v>
          </cell>
          <cell r="T1499">
            <v>14</v>
          </cell>
          <cell r="U1499">
            <v>15</v>
          </cell>
          <cell r="V1499">
            <v>16</v>
          </cell>
          <cell r="W1499">
            <v>17</v>
          </cell>
          <cell r="X1499">
            <v>18</v>
          </cell>
          <cell r="Y1499">
            <v>19</v>
          </cell>
          <cell r="Z1499">
            <v>20</v>
          </cell>
          <cell r="AA1499">
            <v>21</v>
          </cell>
          <cell r="AB1499">
            <v>22</v>
          </cell>
          <cell r="AC1499">
            <v>23</v>
          </cell>
          <cell r="AD1499">
            <v>24</v>
          </cell>
          <cell r="AF1499">
            <v>25</v>
          </cell>
          <cell r="AG1499">
            <v>26</v>
          </cell>
          <cell r="AH1499">
            <v>27</v>
          </cell>
          <cell r="AI1499">
            <v>28</v>
          </cell>
          <cell r="AJ1499">
            <v>29</v>
          </cell>
          <cell r="AK1499">
            <v>30</v>
          </cell>
          <cell r="AL1499">
            <v>31</v>
          </cell>
          <cell r="AM1499">
            <v>32</v>
          </cell>
          <cell r="AN1499">
            <v>33</v>
          </cell>
          <cell r="AO1499">
            <v>34</v>
          </cell>
          <cell r="AP1499">
            <v>35</v>
          </cell>
          <cell r="AQ1499">
            <v>36</v>
          </cell>
          <cell r="AS1499">
            <v>37</v>
          </cell>
          <cell r="AT1499">
            <v>38</v>
          </cell>
          <cell r="AU1499">
            <v>39</v>
          </cell>
          <cell r="AV1499">
            <v>40</v>
          </cell>
          <cell r="AW1499">
            <v>41</v>
          </cell>
          <cell r="AX1499">
            <v>42</v>
          </cell>
          <cell r="AY1499">
            <v>43</v>
          </cell>
          <cell r="AZ1499">
            <v>44</v>
          </cell>
          <cell r="BA1499">
            <v>45</v>
          </cell>
          <cell r="BB1499">
            <v>46</v>
          </cell>
          <cell r="BC1499">
            <v>47</v>
          </cell>
          <cell r="BD1499">
            <v>48</v>
          </cell>
          <cell r="BF1499">
            <v>49</v>
          </cell>
          <cell r="BG1499">
            <v>50</v>
          </cell>
          <cell r="BH1499">
            <v>51</v>
          </cell>
          <cell r="BI1499">
            <v>52</v>
          </cell>
          <cell r="BJ1499">
            <v>53</v>
          </cell>
          <cell r="BK1499">
            <v>54</v>
          </cell>
          <cell r="BL1499">
            <v>55</v>
          </cell>
          <cell r="BM1499">
            <v>56</v>
          </cell>
          <cell r="BN1499">
            <v>57</v>
          </cell>
          <cell r="BO1499">
            <v>58</v>
          </cell>
          <cell r="BP1499">
            <v>59</v>
          </cell>
          <cell r="BQ1499">
            <v>60</v>
          </cell>
          <cell r="BS1499">
            <v>61</v>
          </cell>
          <cell r="BT1499">
            <v>62</v>
          </cell>
          <cell r="BU1499">
            <v>63</v>
          </cell>
          <cell r="BV1499">
            <v>64</v>
          </cell>
          <cell r="BW1499">
            <v>65</v>
          </cell>
          <cell r="BX1499">
            <v>66</v>
          </cell>
          <cell r="BY1499">
            <v>67</v>
          </cell>
          <cell r="BZ1499">
            <v>68</v>
          </cell>
          <cell r="CA1499">
            <v>69</v>
          </cell>
          <cell r="CB1499">
            <v>70</v>
          </cell>
          <cell r="CC1499">
            <v>71</v>
          </cell>
          <cell r="CD1499">
            <v>72</v>
          </cell>
          <cell r="CF1499">
            <v>73</v>
          </cell>
          <cell r="CG1499">
            <v>74</v>
          </cell>
          <cell r="CH1499">
            <v>75</v>
          </cell>
          <cell r="CI1499">
            <v>76</v>
          </cell>
          <cell r="CJ1499">
            <v>77</v>
          </cell>
          <cell r="CK1499">
            <v>78</v>
          </cell>
          <cell r="CL1499">
            <v>79</v>
          </cell>
          <cell r="CM1499">
            <v>80</v>
          </cell>
          <cell r="CN1499">
            <v>81</v>
          </cell>
          <cell r="CO1499">
            <v>82</v>
          </cell>
          <cell r="CP1499">
            <v>83</v>
          </cell>
          <cell r="CQ1499">
            <v>84</v>
          </cell>
          <cell r="CS1499">
            <v>85</v>
          </cell>
          <cell r="CT1499">
            <v>86</v>
          </cell>
          <cell r="CU1499">
            <v>87</v>
          </cell>
          <cell r="CV1499">
            <v>88</v>
          </cell>
          <cell r="CW1499">
            <v>89</v>
          </cell>
          <cell r="CX1499">
            <v>90</v>
          </cell>
          <cell r="CY1499">
            <v>91</v>
          </cell>
          <cell r="CZ1499">
            <v>92</v>
          </cell>
          <cell r="DA1499">
            <v>93</v>
          </cell>
          <cell r="DB1499">
            <v>94</v>
          </cell>
          <cell r="DC1499">
            <v>95</v>
          </cell>
          <cell r="DD1499">
            <v>96</v>
          </cell>
          <cell r="DF1499">
            <v>97</v>
          </cell>
          <cell r="DG1499">
            <v>98</v>
          </cell>
          <cell r="DH1499">
            <v>99</v>
          </cell>
          <cell r="DI1499">
            <v>100</v>
          </cell>
          <cell r="DJ1499">
            <v>101</v>
          </cell>
          <cell r="DK1499">
            <v>102</v>
          </cell>
          <cell r="DL1499">
            <v>103</v>
          </cell>
          <cell r="DM1499">
            <v>104</v>
          </cell>
          <cell r="DN1499">
            <v>105</v>
          </cell>
          <cell r="DO1499">
            <v>106</v>
          </cell>
          <cell r="DP1499">
            <v>107</v>
          </cell>
          <cell r="DQ1499">
            <v>108</v>
          </cell>
          <cell r="DS1499">
            <v>109</v>
          </cell>
          <cell r="DT1499">
            <v>110</v>
          </cell>
          <cell r="DU1499">
            <v>111</v>
          </cell>
          <cell r="DV1499">
            <v>112</v>
          </cell>
          <cell r="DW1499">
            <v>113</v>
          </cell>
          <cell r="DX1499">
            <v>114</v>
          </cell>
          <cell r="DY1499">
            <v>115</v>
          </cell>
          <cell r="DZ1499">
            <v>116</v>
          </cell>
          <cell r="EA1499">
            <v>117</v>
          </cell>
          <cell r="EB1499">
            <v>118</v>
          </cell>
          <cell r="EC1499">
            <v>119</v>
          </cell>
          <cell r="ED1499">
            <v>120</v>
          </cell>
        </row>
        <row r="1500">
          <cell r="F1500">
            <v>1</v>
          </cell>
          <cell r="G1500">
            <v>2</v>
          </cell>
          <cell r="H1500">
            <v>3</v>
          </cell>
          <cell r="I1500">
            <v>4</v>
          </cell>
          <cell r="J1500">
            <v>5</v>
          </cell>
          <cell r="K1500">
            <v>6</v>
          </cell>
          <cell r="L1500">
            <v>7</v>
          </cell>
          <cell r="M1500">
            <v>8</v>
          </cell>
          <cell r="N1500">
            <v>9</v>
          </cell>
          <cell r="O1500">
            <v>10</v>
          </cell>
          <cell r="P1500">
            <v>11</v>
          </cell>
          <cell r="Q1500">
            <v>12</v>
          </cell>
          <cell r="S1500" t="e">
            <v>#N/A</v>
          </cell>
          <cell r="T1500" t="e">
            <v>#N/A</v>
          </cell>
          <cell r="U1500" t="e">
            <v>#N/A</v>
          </cell>
          <cell r="V1500" t="e">
            <v>#N/A</v>
          </cell>
          <cell r="W1500" t="e">
            <v>#N/A</v>
          </cell>
          <cell r="X1500" t="e">
            <v>#N/A</v>
          </cell>
          <cell r="Y1500" t="e">
            <v>#N/A</v>
          </cell>
          <cell r="Z1500" t="e">
            <v>#N/A</v>
          </cell>
          <cell r="AA1500" t="e">
            <v>#N/A</v>
          </cell>
          <cell r="AB1500" t="e">
            <v>#N/A</v>
          </cell>
          <cell r="AC1500" t="e">
            <v>#N/A</v>
          </cell>
          <cell r="AD1500" t="e">
            <v>#N/A</v>
          </cell>
          <cell r="AF1500" t="e">
            <v>#N/A</v>
          </cell>
          <cell r="AG1500" t="e">
            <v>#N/A</v>
          </cell>
          <cell r="AH1500" t="e">
            <v>#N/A</v>
          </cell>
          <cell r="AI1500" t="e">
            <v>#N/A</v>
          </cell>
          <cell r="AJ1500" t="e">
            <v>#N/A</v>
          </cell>
          <cell r="AK1500" t="e">
            <v>#N/A</v>
          </cell>
          <cell r="AL1500" t="e">
            <v>#N/A</v>
          </cell>
          <cell r="AM1500" t="e">
            <v>#N/A</v>
          </cell>
          <cell r="AN1500" t="e">
            <v>#N/A</v>
          </cell>
          <cell r="AO1500" t="e">
            <v>#N/A</v>
          </cell>
          <cell r="AP1500" t="e">
            <v>#N/A</v>
          </cell>
          <cell r="AQ1500" t="e">
            <v>#N/A</v>
          </cell>
          <cell r="AS1500" t="e">
            <v>#N/A</v>
          </cell>
          <cell r="AT1500" t="e">
            <v>#N/A</v>
          </cell>
          <cell r="AU1500" t="e">
            <v>#N/A</v>
          </cell>
          <cell r="AV1500" t="e">
            <v>#N/A</v>
          </cell>
          <cell r="AW1500" t="e">
            <v>#N/A</v>
          </cell>
          <cell r="AX1500" t="e">
            <v>#N/A</v>
          </cell>
          <cell r="AY1500" t="e">
            <v>#N/A</v>
          </cell>
          <cell r="AZ1500" t="e">
            <v>#N/A</v>
          </cell>
          <cell r="BA1500" t="e">
            <v>#N/A</v>
          </cell>
          <cell r="BB1500" t="e">
            <v>#N/A</v>
          </cell>
          <cell r="BC1500" t="e">
            <v>#N/A</v>
          </cell>
          <cell r="BD1500" t="e">
            <v>#N/A</v>
          </cell>
          <cell r="BF1500" t="e">
            <v>#N/A</v>
          </cell>
          <cell r="BG1500" t="e">
            <v>#N/A</v>
          </cell>
          <cell r="BH1500" t="e">
            <v>#N/A</v>
          </cell>
          <cell r="BI1500" t="e">
            <v>#N/A</v>
          </cell>
          <cell r="BJ1500" t="e">
            <v>#N/A</v>
          </cell>
          <cell r="BK1500" t="e">
            <v>#N/A</v>
          </cell>
          <cell r="BL1500" t="e">
            <v>#N/A</v>
          </cell>
          <cell r="BM1500" t="e">
            <v>#N/A</v>
          </cell>
          <cell r="BN1500" t="e">
            <v>#N/A</v>
          </cell>
          <cell r="BO1500" t="e">
            <v>#N/A</v>
          </cell>
          <cell r="BP1500" t="e">
            <v>#N/A</v>
          </cell>
          <cell r="BQ1500" t="e">
            <v>#N/A</v>
          </cell>
          <cell r="BS1500" t="e">
            <v>#N/A</v>
          </cell>
          <cell r="BT1500" t="e">
            <v>#N/A</v>
          </cell>
          <cell r="BU1500" t="e">
            <v>#N/A</v>
          </cell>
          <cell r="BV1500" t="e">
            <v>#N/A</v>
          </cell>
          <cell r="BW1500" t="e">
            <v>#N/A</v>
          </cell>
          <cell r="BX1500" t="e">
            <v>#N/A</v>
          </cell>
          <cell r="BY1500" t="e">
            <v>#N/A</v>
          </cell>
          <cell r="BZ1500" t="e">
            <v>#N/A</v>
          </cell>
          <cell r="CA1500" t="e">
            <v>#N/A</v>
          </cell>
          <cell r="CB1500" t="e">
            <v>#N/A</v>
          </cell>
          <cell r="CC1500" t="e">
            <v>#N/A</v>
          </cell>
          <cell r="CD1500" t="e">
            <v>#N/A</v>
          </cell>
          <cell r="CF1500" t="e">
            <v>#N/A</v>
          </cell>
          <cell r="CG1500" t="e">
            <v>#N/A</v>
          </cell>
          <cell r="CH1500" t="e">
            <v>#N/A</v>
          </cell>
          <cell r="CI1500" t="e">
            <v>#N/A</v>
          </cell>
          <cell r="CJ1500" t="e">
            <v>#N/A</v>
          </cell>
          <cell r="CK1500" t="e">
            <v>#N/A</v>
          </cell>
          <cell r="CL1500" t="e">
            <v>#N/A</v>
          </cell>
          <cell r="CM1500" t="e">
            <v>#N/A</v>
          </cell>
          <cell r="CN1500" t="e">
            <v>#N/A</v>
          </cell>
          <cell r="CO1500" t="e">
            <v>#N/A</v>
          </cell>
          <cell r="CP1500" t="e">
            <v>#N/A</v>
          </cell>
          <cell r="CQ1500" t="e">
            <v>#N/A</v>
          </cell>
          <cell r="CS1500" t="e">
            <v>#N/A</v>
          </cell>
          <cell r="CT1500" t="e">
            <v>#N/A</v>
          </cell>
          <cell r="CU1500" t="e">
            <v>#N/A</v>
          </cell>
          <cell r="CV1500" t="e">
            <v>#N/A</v>
          </cell>
          <cell r="CW1500" t="e">
            <v>#N/A</v>
          </cell>
          <cell r="CX1500" t="e">
            <v>#N/A</v>
          </cell>
          <cell r="CY1500" t="e">
            <v>#N/A</v>
          </cell>
          <cell r="CZ1500" t="e">
            <v>#N/A</v>
          </cell>
          <cell r="DA1500" t="e">
            <v>#N/A</v>
          </cell>
          <cell r="DB1500" t="e">
            <v>#N/A</v>
          </cell>
          <cell r="DC1500" t="e">
            <v>#N/A</v>
          </cell>
          <cell r="DD1500" t="e">
            <v>#N/A</v>
          </cell>
          <cell r="DF1500" t="e">
            <v>#N/A</v>
          </cell>
          <cell r="DG1500" t="e">
            <v>#N/A</v>
          </cell>
          <cell r="DH1500" t="e">
            <v>#N/A</v>
          </cell>
          <cell r="DI1500" t="e">
            <v>#N/A</v>
          </cell>
          <cell r="DJ1500" t="e">
            <v>#N/A</v>
          </cell>
          <cell r="DK1500" t="e">
            <v>#N/A</v>
          </cell>
          <cell r="DL1500" t="e">
            <v>#N/A</v>
          </cell>
          <cell r="DM1500" t="e">
            <v>#N/A</v>
          </cell>
          <cell r="DN1500" t="e">
            <v>#N/A</v>
          </cell>
          <cell r="DO1500" t="e">
            <v>#N/A</v>
          </cell>
          <cell r="DP1500" t="e">
            <v>#N/A</v>
          </cell>
          <cell r="DQ1500" t="e">
            <v>#N/A</v>
          </cell>
          <cell r="DS1500" t="e">
            <v>#N/A</v>
          </cell>
          <cell r="DT1500" t="e">
            <v>#N/A</v>
          </cell>
          <cell r="DU1500" t="e">
            <v>#N/A</v>
          </cell>
          <cell r="DV1500" t="e">
            <v>#N/A</v>
          </cell>
          <cell r="DW1500" t="e">
            <v>#N/A</v>
          </cell>
          <cell r="DX1500" t="e">
            <v>#N/A</v>
          </cell>
          <cell r="DY1500" t="e">
            <v>#N/A</v>
          </cell>
          <cell r="DZ1500" t="e">
            <v>#N/A</v>
          </cell>
          <cell r="EA1500" t="e">
            <v>#N/A</v>
          </cell>
          <cell r="EB1500" t="e">
            <v>#N/A</v>
          </cell>
          <cell r="EC1500" t="e">
            <v>#N/A</v>
          </cell>
          <cell r="ED1500" t="e">
            <v>#N/A</v>
          </cell>
        </row>
        <row r="1501">
          <cell r="F1501">
            <v>45292</v>
          </cell>
          <cell r="G1501">
            <v>45323</v>
          </cell>
          <cell r="H1501">
            <v>45352</v>
          </cell>
          <cell r="I1501">
            <v>45383</v>
          </cell>
          <cell r="J1501">
            <v>45413</v>
          </cell>
          <cell r="K1501">
            <v>45444</v>
          </cell>
          <cell r="L1501">
            <v>45474</v>
          </cell>
          <cell r="M1501">
            <v>45505</v>
          </cell>
          <cell r="N1501">
            <v>45536</v>
          </cell>
          <cell r="O1501">
            <v>45566</v>
          </cell>
          <cell r="P1501">
            <v>45597</v>
          </cell>
          <cell r="Q1501">
            <v>45627</v>
          </cell>
          <cell r="R1501">
            <v>2025</v>
          </cell>
          <cell r="S1501">
            <v>45658</v>
          </cell>
          <cell r="T1501">
            <v>45689</v>
          </cell>
          <cell r="U1501">
            <v>45717</v>
          </cell>
          <cell r="V1501">
            <v>45748</v>
          </cell>
          <cell r="W1501">
            <v>45778</v>
          </cell>
          <cell r="X1501">
            <v>45809</v>
          </cell>
          <cell r="Y1501">
            <v>45839</v>
          </cell>
          <cell r="Z1501">
            <v>45870</v>
          </cell>
          <cell r="AA1501">
            <v>45901</v>
          </cell>
          <cell r="AB1501">
            <v>45931</v>
          </cell>
          <cell r="AC1501">
            <v>45962</v>
          </cell>
          <cell r="AD1501">
            <v>45992</v>
          </cell>
          <cell r="AE1501">
            <v>2026</v>
          </cell>
          <cell r="AF1501">
            <v>46023</v>
          </cell>
          <cell r="AG1501">
            <v>46054</v>
          </cell>
          <cell r="AH1501">
            <v>46082</v>
          </cell>
          <cell r="AI1501">
            <v>46113</v>
          </cell>
          <cell r="AJ1501">
            <v>46143</v>
          </cell>
          <cell r="AK1501">
            <v>46174</v>
          </cell>
          <cell r="AL1501">
            <v>46204</v>
          </cell>
          <cell r="AM1501">
            <v>46235</v>
          </cell>
          <cell r="AN1501">
            <v>46266</v>
          </cell>
          <cell r="AO1501">
            <v>46296</v>
          </cell>
          <cell r="AP1501">
            <v>46327</v>
          </cell>
          <cell r="AQ1501">
            <v>46357</v>
          </cell>
          <cell r="AR1501">
            <v>2027</v>
          </cell>
          <cell r="AS1501">
            <v>46388</v>
          </cell>
          <cell r="AT1501">
            <v>46419</v>
          </cell>
          <cell r="AU1501">
            <v>46447</v>
          </cell>
          <cell r="AV1501">
            <v>46478</v>
          </cell>
          <cell r="AW1501">
            <v>46508</v>
          </cell>
          <cell r="AX1501">
            <v>46539</v>
          </cell>
          <cell r="AY1501">
            <v>46569</v>
          </cell>
          <cell r="AZ1501">
            <v>46600</v>
          </cell>
          <cell r="BA1501">
            <v>46631</v>
          </cell>
          <cell r="BB1501">
            <v>46661</v>
          </cell>
          <cell r="BC1501">
            <v>46692</v>
          </cell>
          <cell r="BD1501">
            <v>46722</v>
          </cell>
          <cell r="BE1501">
            <v>2028</v>
          </cell>
          <cell r="BF1501">
            <v>46753</v>
          </cell>
          <cell r="BG1501">
            <v>46784</v>
          </cell>
          <cell r="BH1501">
            <v>46813</v>
          </cell>
          <cell r="BI1501">
            <v>46844</v>
          </cell>
          <cell r="BJ1501">
            <v>46874</v>
          </cell>
          <cell r="BK1501">
            <v>46905</v>
          </cell>
          <cell r="BL1501">
            <v>46935</v>
          </cell>
          <cell r="BM1501">
            <v>46966</v>
          </cell>
          <cell r="BN1501">
            <v>46997</v>
          </cell>
          <cell r="BO1501">
            <v>47027</v>
          </cell>
          <cell r="BP1501">
            <v>47058</v>
          </cell>
          <cell r="BQ1501">
            <v>47088</v>
          </cell>
          <cell r="BR1501">
            <v>2029</v>
          </cell>
          <cell r="BS1501">
            <v>47119</v>
          </cell>
          <cell r="BT1501">
            <v>47150</v>
          </cell>
          <cell r="BU1501">
            <v>47178</v>
          </cell>
          <cell r="BV1501">
            <v>47209</v>
          </cell>
          <cell r="BW1501">
            <v>47239</v>
          </cell>
          <cell r="BX1501">
            <v>47270</v>
          </cell>
          <cell r="BY1501">
            <v>47300</v>
          </cell>
          <cell r="BZ1501">
            <v>47331</v>
          </cell>
          <cell r="CA1501">
            <v>47362</v>
          </cell>
          <cell r="CB1501">
            <v>47392</v>
          </cell>
          <cell r="CC1501">
            <v>47423</v>
          </cell>
          <cell r="CD1501">
            <v>47453</v>
          </cell>
          <cell r="CE1501">
            <v>2030</v>
          </cell>
          <cell r="CF1501">
            <v>47484</v>
          </cell>
          <cell r="CG1501">
            <v>47515</v>
          </cell>
          <cell r="CH1501">
            <v>47543</v>
          </cell>
          <cell r="CI1501">
            <v>47574</v>
          </cell>
          <cell r="CJ1501">
            <v>47604</v>
          </cell>
          <cell r="CK1501">
            <v>47635</v>
          </cell>
          <cell r="CL1501">
            <v>47665</v>
          </cell>
          <cell r="CM1501">
            <v>47696</v>
          </cell>
          <cell r="CN1501">
            <v>47727</v>
          </cell>
          <cell r="CO1501">
            <v>47757</v>
          </cell>
          <cell r="CP1501">
            <v>47788</v>
          </cell>
          <cell r="CQ1501">
            <v>47818</v>
          </cell>
          <cell r="CR1501">
            <v>2031</v>
          </cell>
          <cell r="CS1501">
            <v>47849</v>
          </cell>
          <cell r="CT1501">
            <v>47880</v>
          </cell>
          <cell r="CU1501">
            <v>47908</v>
          </cell>
          <cell r="CV1501">
            <v>47939</v>
          </cell>
          <cell r="CW1501">
            <v>47969</v>
          </cell>
          <cell r="CX1501">
            <v>48000</v>
          </cell>
          <cell r="CY1501">
            <v>48030</v>
          </cell>
          <cell r="CZ1501">
            <v>48061</v>
          </cell>
          <cell r="DA1501">
            <v>48092</v>
          </cell>
          <cell r="DB1501">
            <v>48122</v>
          </cell>
          <cell r="DC1501">
            <v>48153</v>
          </cell>
          <cell r="DD1501">
            <v>48183</v>
          </cell>
          <cell r="DE1501">
            <v>2032</v>
          </cell>
          <cell r="DF1501">
            <v>48214</v>
          </cell>
          <cell r="DG1501">
            <v>48245</v>
          </cell>
          <cell r="DH1501">
            <v>48274</v>
          </cell>
          <cell r="DI1501">
            <v>48305</v>
          </cell>
          <cell r="DJ1501">
            <v>48335</v>
          </cell>
          <cell r="DK1501">
            <v>48366</v>
          </cell>
          <cell r="DL1501">
            <v>48396</v>
          </cell>
          <cell r="DM1501">
            <v>48427</v>
          </cell>
          <cell r="DN1501">
            <v>48458</v>
          </cell>
          <cell r="DO1501">
            <v>48488</v>
          </cell>
          <cell r="DP1501">
            <v>48519</v>
          </cell>
          <cell r="DQ1501">
            <v>48549</v>
          </cell>
          <cell r="DR1501">
            <v>2033</v>
          </cell>
          <cell r="DS1501">
            <v>48580</v>
          </cell>
          <cell r="DT1501">
            <v>48611</v>
          </cell>
          <cell r="DU1501">
            <v>48639</v>
          </cell>
          <cell r="DV1501">
            <v>48670</v>
          </cell>
          <cell r="DW1501">
            <v>48700</v>
          </cell>
          <cell r="DX1501">
            <v>48731</v>
          </cell>
          <cell r="DY1501">
            <v>48761</v>
          </cell>
          <cell r="DZ1501">
            <v>48792</v>
          </cell>
          <cell r="EA1501">
            <v>48823</v>
          </cell>
          <cell r="EB1501">
            <v>48853</v>
          </cell>
          <cell r="EC1501">
            <v>48884</v>
          </cell>
          <cell r="ED1501">
            <v>48914</v>
          </cell>
        </row>
        <row r="1503">
          <cell r="F1503">
            <v>744</v>
          </cell>
          <cell r="G1503">
            <v>696</v>
          </cell>
          <cell r="H1503">
            <v>744</v>
          </cell>
          <cell r="I1503">
            <v>720</v>
          </cell>
          <cell r="J1503">
            <v>744</v>
          </cell>
          <cell r="K1503">
            <v>720</v>
          </cell>
          <cell r="L1503">
            <v>744</v>
          </cell>
          <cell r="M1503">
            <v>744</v>
          </cell>
          <cell r="N1503">
            <v>720</v>
          </cell>
          <cell r="O1503">
            <v>744</v>
          </cell>
          <cell r="P1503">
            <v>720</v>
          </cell>
          <cell r="Q1503">
            <v>744</v>
          </cell>
          <cell r="R1503">
            <v>8760</v>
          </cell>
          <cell r="S1503">
            <v>744</v>
          </cell>
          <cell r="T1503">
            <v>672</v>
          </cell>
          <cell r="U1503">
            <v>744</v>
          </cell>
          <cell r="V1503">
            <v>720</v>
          </cell>
          <cell r="W1503">
            <v>744</v>
          </cell>
          <cell r="X1503">
            <v>720</v>
          </cell>
          <cell r="Y1503">
            <v>744</v>
          </cell>
          <cell r="Z1503">
            <v>744</v>
          </cell>
          <cell r="AA1503">
            <v>720</v>
          </cell>
          <cell r="AB1503">
            <v>744</v>
          </cell>
          <cell r="AC1503">
            <v>720</v>
          </cell>
          <cell r="AD1503">
            <v>744</v>
          </cell>
          <cell r="AE1503">
            <v>8760</v>
          </cell>
          <cell r="AF1503">
            <v>744</v>
          </cell>
          <cell r="AG1503">
            <v>672</v>
          </cell>
          <cell r="AH1503">
            <v>744</v>
          </cell>
          <cell r="AI1503">
            <v>720</v>
          </cell>
          <cell r="AJ1503">
            <v>744</v>
          </cell>
          <cell r="AK1503">
            <v>720</v>
          </cell>
          <cell r="AL1503">
            <v>744</v>
          </cell>
          <cell r="AM1503">
            <v>744</v>
          </cell>
          <cell r="AN1503">
            <v>720</v>
          </cell>
          <cell r="AO1503">
            <v>744</v>
          </cell>
          <cell r="AP1503">
            <v>720</v>
          </cell>
          <cell r="AQ1503">
            <v>744</v>
          </cell>
          <cell r="AR1503">
            <v>8760</v>
          </cell>
          <cell r="AS1503">
            <v>744</v>
          </cell>
          <cell r="AT1503">
            <v>672</v>
          </cell>
          <cell r="AU1503">
            <v>744</v>
          </cell>
          <cell r="AV1503">
            <v>720</v>
          </cell>
          <cell r="AW1503">
            <v>744</v>
          </cell>
          <cell r="AX1503">
            <v>720</v>
          </cell>
          <cell r="AY1503">
            <v>744</v>
          </cell>
          <cell r="AZ1503">
            <v>744</v>
          </cell>
          <cell r="BA1503">
            <v>720</v>
          </cell>
          <cell r="BB1503">
            <v>744</v>
          </cell>
          <cell r="BC1503">
            <v>720</v>
          </cell>
          <cell r="BD1503">
            <v>744</v>
          </cell>
          <cell r="BE1503">
            <v>8784</v>
          </cell>
          <cell r="BF1503">
            <v>744</v>
          </cell>
          <cell r="BG1503">
            <v>696</v>
          </cell>
          <cell r="BH1503">
            <v>744</v>
          </cell>
          <cell r="BI1503">
            <v>720</v>
          </cell>
          <cell r="BJ1503">
            <v>744</v>
          </cell>
          <cell r="BK1503">
            <v>720</v>
          </cell>
          <cell r="BL1503">
            <v>744</v>
          </cell>
          <cell r="BM1503">
            <v>744</v>
          </cell>
          <cell r="BN1503">
            <v>720</v>
          </cell>
          <cell r="BO1503">
            <v>744</v>
          </cell>
          <cell r="BP1503">
            <v>720</v>
          </cell>
          <cell r="BQ1503">
            <v>744</v>
          </cell>
          <cell r="BR1503">
            <v>8760</v>
          </cell>
          <cell r="BS1503">
            <v>744</v>
          </cell>
          <cell r="BT1503">
            <v>672</v>
          </cell>
          <cell r="BU1503">
            <v>744</v>
          </cell>
          <cell r="BV1503">
            <v>720</v>
          </cell>
          <cell r="BW1503">
            <v>744</v>
          </cell>
          <cell r="BX1503">
            <v>720</v>
          </cell>
          <cell r="BY1503">
            <v>744</v>
          </cell>
          <cell r="BZ1503">
            <v>744</v>
          </cell>
          <cell r="CA1503">
            <v>720</v>
          </cell>
          <cell r="CB1503">
            <v>744</v>
          </cell>
          <cell r="CC1503">
            <v>720</v>
          </cell>
          <cell r="CD1503">
            <v>744</v>
          </cell>
          <cell r="CE1503">
            <v>8760</v>
          </cell>
          <cell r="CF1503">
            <v>744</v>
          </cell>
          <cell r="CG1503">
            <v>672</v>
          </cell>
          <cell r="CH1503">
            <v>744</v>
          </cell>
          <cell r="CI1503">
            <v>720</v>
          </cell>
          <cell r="CJ1503">
            <v>744</v>
          </cell>
          <cell r="CK1503">
            <v>720</v>
          </cell>
          <cell r="CL1503">
            <v>744</v>
          </cell>
          <cell r="CM1503">
            <v>744</v>
          </cell>
          <cell r="CN1503">
            <v>720</v>
          </cell>
          <cell r="CO1503">
            <v>744</v>
          </cell>
          <cell r="CP1503">
            <v>720</v>
          </cell>
          <cell r="CQ1503">
            <v>744</v>
          </cell>
          <cell r="CR1503">
            <v>8760</v>
          </cell>
          <cell r="CS1503">
            <v>744</v>
          </cell>
          <cell r="CT1503">
            <v>672</v>
          </cell>
          <cell r="CU1503">
            <v>744</v>
          </cell>
          <cell r="CV1503">
            <v>720</v>
          </cell>
          <cell r="CW1503">
            <v>744</v>
          </cell>
          <cell r="CX1503">
            <v>720</v>
          </cell>
          <cell r="CY1503">
            <v>744</v>
          </cell>
          <cell r="CZ1503">
            <v>744</v>
          </cell>
          <cell r="DA1503">
            <v>720</v>
          </cell>
          <cell r="DB1503">
            <v>744</v>
          </cell>
          <cell r="DC1503">
            <v>720</v>
          </cell>
          <cell r="DD1503">
            <v>744</v>
          </cell>
          <cell r="DE1503">
            <v>8784</v>
          </cell>
          <cell r="DF1503">
            <v>744</v>
          </cell>
          <cell r="DG1503">
            <v>696</v>
          </cell>
          <cell r="DH1503">
            <v>744</v>
          </cell>
          <cell r="DI1503">
            <v>720</v>
          </cell>
          <cell r="DJ1503">
            <v>744</v>
          </cell>
          <cell r="DK1503">
            <v>720</v>
          </cell>
          <cell r="DL1503">
            <v>744</v>
          </cell>
          <cell r="DM1503">
            <v>744</v>
          </cell>
          <cell r="DN1503">
            <v>720</v>
          </cell>
          <cell r="DO1503">
            <v>744</v>
          </cell>
          <cell r="DP1503">
            <v>720</v>
          </cell>
          <cell r="DQ1503">
            <v>744</v>
          </cell>
          <cell r="DR1503">
            <v>8760</v>
          </cell>
          <cell r="DS1503">
            <v>744</v>
          </cell>
          <cell r="DT1503">
            <v>672</v>
          </cell>
          <cell r="DU1503">
            <v>744</v>
          </cell>
          <cell r="DV1503">
            <v>720</v>
          </cell>
          <cell r="DW1503">
            <v>744</v>
          </cell>
          <cell r="DX1503">
            <v>720</v>
          </cell>
          <cell r="DY1503">
            <v>744</v>
          </cell>
          <cell r="DZ1503">
            <v>744</v>
          </cell>
          <cell r="EA1503">
            <v>720</v>
          </cell>
          <cell r="EB1503">
            <v>744</v>
          </cell>
          <cell r="EC1503">
            <v>720</v>
          </cell>
          <cell r="ED1503">
            <v>744</v>
          </cell>
        </row>
        <row r="1506"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  <cell r="BQ1506">
            <v>0</v>
          </cell>
          <cell r="BR1506">
            <v>0</v>
          </cell>
          <cell r="BS1506">
            <v>0</v>
          </cell>
          <cell r="BT1506">
            <v>0</v>
          </cell>
          <cell r="BU1506">
            <v>0</v>
          </cell>
          <cell r="BV1506">
            <v>0</v>
          </cell>
          <cell r="BW1506">
            <v>0</v>
          </cell>
          <cell r="BX1506">
            <v>0</v>
          </cell>
          <cell r="BY1506">
            <v>0</v>
          </cell>
          <cell r="BZ1506">
            <v>0</v>
          </cell>
          <cell r="CA1506">
            <v>0</v>
          </cell>
          <cell r="CB1506">
            <v>0</v>
          </cell>
          <cell r="CC1506">
            <v>0</v>
          </cell>
          <cell r="CD1506">
            <v>0</v>
          </cell>
          <cell r="CE1506">
            <v>0</v>
          </cell>
          <cell r="CF1506">
            <v>0</v>
          </cell>
          <cell r="CG1506">
            <v>0</v>
          </cell>
          <cell r="CH1506">
            <v>0</v>
          </cell>
          <cell r="CI1506">
            <v>0</v>
          </cell>
          <cell r="CJ1506">
            <v>0</v>
          </cell>
          <cell r="CK1506">
            <v>0</v>
          </cell>
          <cell r="CL1506">
            <v>0</v>
          </cell>
          <cell r="CM1506">
            <v>0</v>
          </cell>
          <cell r="CN1506">
            <v>0</v>
          </cell>
          <cell r="CO1506">
            <v>0</v>
          </cell>
          <cell r="CP1506">
            <v>0</v>
          </cell>
          <cell r="CQ1506">
            <v>0</v>
          </cell>
          <cell r="CR1506">
            <v>0</v>
          </cell>
          <cell r="CS1506">
            <v>0</v>
          </cell>
          <cell r="CT1506">
            <v>0</v>
          </cell>
          <cell r="CU1506">
            <v>0</v>
          </cell>
          <cell r="CV1506">
            <v>0</v>
          </cell>
          <cell r="CW1506">
            <v>0</v>
          </cell>
          <cell r="CX1506">
            <v>0</v>
          </cell>
          <cell r="CY1506">
            <v>0</v>
          </cell>
          <cell r="CZ1506">
            <v>0</v>
          </cell>
          <cell r="DA1506">
            <v>0</v>
          </cell>
          <cell r="DB1506">
            <v>0</v>
          </cell>
          <cell r="DC1506">
            <v>0</v>
          </cell>
          <cell r="DD1506">
            <v>0</v>
          </cell>
          <cell r="DE1506">
            <v>0</v>
          </cell>
          <cell r="DF1506">
            <v>0</v>
          </cell>
          <cell r="DG1506">
            <v>0</v>
          </cell>
          <cell r="DH1506">
            <v>0</v>
          </cell>
          <cell r="DI1506">
            <v>0</v>
          </cell>
          <cell r="DJ1506">
            <v>0</v>
          </cell>
          <cell r="DK1506">
            <v>0</v>
          </cell>
          <cell r="DL1506">
            <v>0</v>
          </cell>
          <cell r="DM1506">
            <v>0</v>
          </cell>
          <cell r="DN1506">
            <v>0</v>
          </cell>
          <cell r="DO1506">
            <v>0</v>
          </cell>
          <cell r="DP1506">
            <v>0</v>
          </cell>
          <cell r="DQ1506">
            <v>0</v>
          </cell>
          <cell r="DR1506">
            <v>0</v>
          </cell>
          <cell r="DS1506">
            <v>0</v>
          </cell>
          <cell r="DT1506">
            <v>0</v>
          </cell>
          <cell r="DU1506">
            <v>0</v>
          </cell>
          <cell r="DV1506">
            <v>0</v>
          </cell>
          <cell r="DW1506">
            <v>0</v>
          </cell>
          <cell r="DX1506">
            <v>0</v>
          </cell>
          <cell r="DY1506">
            <v>0</v>
          </cell>
          <cell r="DZ1506">
            <v>0</v>
          </cell>
          <cell r="EA1506">
            <v>0</v>
          </cell>
          <cell r="EB1506">
            <v>0</v>
          </cell>
          <cell r="EC1506">
            <v>0</v>
          </cell>
          <cell r="ED1506">
            <v>0</v>
          </cell>
        </row>
        <row r="1507">
          <cell r="F1507">
            <v>30351.232975000003</v>
          </cell>
          <cell r="G1507">
            <v>36641.180325000001</v>
          </cell>
          <cell r="H1507">
            <v>38465.639325000004</v>
          </cell>
          <cell r="I1507">
            <v>35906.255325000006</v>
          </cell>
          <cell r="J1507">
            <v>32405.685575000003</v>
          </cell>
          <cell r="K1507">
            <v>31068.26455</v>
          </cell>
          <cell r="L1507">
            <v>38751.028025</v>
          </cell>
          <cell r="M1507">
            <v>39563.374350000006</v>
          </cell>
          <cell r="N1507">
            <v>37928.800700000007</v>
          </cell>
          <cell r="O1507">
            <v>27565.417659999996</v>
          </cell>
          <cell r="P1507">
            <v>33970.679149999996</v>
          </cell>
          <cell r="Q1507">
            <v>31188.798399999996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0</v>
          </cell>
          <cell r="BL1507">
            <v>0</v>
          </cell>
          <cell r="BM1507">
            <v>0</v>
          </cell>
          <cell r="BN1507">
            <v>0</v>
          </cell>
          <cell r="BO1507">
            <v>0</v>
          </cell>
          <cell r="BP1507">
            <v>0</v>
          </cell>
          <cell r="BQ1507">
            <v>0</v>
          </cell>
          <cell r="BR1507">
            <v>0</v>
          </cell>
          <cell r="BS1507">
            <v>0</v>
          </cell>
          <cell r="BT1507">
            <v>0</v>
          </cell>
          <cell r="BU1507">
            <v>0</v>
          </cell>
          <cell r="BV1507">
            <v>0</v>
          </cell>
          <cell r="BW1507">
            <v>0</v>
          </cell>
          <cell r="BX1507">
            <v>0</v>
          </cell>
          <cell r="BY1507">
            <v>0</v>
          </cell>
          <cell r="BZ1507">
            <v>0</v>
          </cell>
          <cell r="CA1507">
            <v>0</v>
          </cell>
          <cell r="CB1507">
            <v>0</v>
          </cell>
          <cell r="CC1507">
            <v>0</v>
          </cell>
          <cell r="CD1507">
            <v>0</v>
          </cell>
          <cell r="CE1507">
            <v>0</v>
          </cell>
          <cell r="CF1507">
            <v>0</v>
          </cell>
          <cell r="CG1507">
            <v>0</v>
          </cell>
          <cell r="CH1507">
            <v>0</v>
          </cell>
          <cell r="CI1507">
            <v>0</v>
          </cell>
          <cell r="CJ1507">
            <v>0</v>
          </cell>
          <cell r="CK1507">
            <v>0</v>
          </cell>
          <cell r="CL1507">
            <v>0</v>
          </cell>
          <cell r="CM1507">
            <v>0</v>
          </cell>
          <cell r="CN1507">
            <v>0</v>
          </cell>
          <cell r="CO1507">
            <v>0</v>
          </cell>
          <cell r="CP1507">
            <v>0</v>
          </cell>
          <cell r="CQ1507">
            <v>0</v>
          </cell>
          <cell r="CR1507">
            <v>0</v>
          </cell>
          <cell r="CS1507">
            <v>0</v>
          </cell>
          <cell r="CT1507">
            <v>0</v>
          </cell>
          <cell r="CU1507">
            <v>0</v>
          </cell>
          <cell r="CV1507">
            <v>0</v>
          </cell>
          <cell r="CW1507">
            <v>0</v>
          </cell>
          <cell r="CX1507">
            <v>0</v>
          </cell>
          <cell r="CY1507">
            <v>0</v>
          </cell>
          <cell r="CZ1507">
            <v>0</v>
          </cell>
          <cell r="DA1507">
            <v>0</v>
          </cell>
          <cell r="DB1507">
            <v>0</v>
          </cell>
          <cell r="DC1507">
            <v>0</v>
          </cell>
          <cell r="DD1507">
            <v>0</v>
          </cell>
          <cell r="DE1507">
            <v>0</v>
          </cell>
          <cell r="DF1507">
            <v>0</v>
          </cell>
          <cell r="DG1507">
            <v>0</v>
          </cell>
          <cell r="DH1507">
            <v>0</v>
          </cell>
          <cell r="DI1507">
            <v>0</v>
          </cell>
          <cell r="DJ1507">
            <v>0</v>
          </cell>
          <cell r="DK1507">
            <v>0</v>
          </cell>
          <cell r="DL1507">
            <v>0</v>
          </cell>
          <cell r="DM1507">
            <v>0</v>
          </cell>
          <cell r="DN1507">
            <v>0</v>
          </cell>
          <cell r="DO1507">
            <v>0</v>
          </cell>
          <cell r="DP1507">
            <v>0</v>
          </cell>
          <cell r="DQ1507">
            <v>0</v>
          </cell>
          <cell r="DR1507">
            <v>0</v>
          </cell>
          <cell r="DS1507">
            <v>0</v>
          </cell>
          <cell r="DT1507">
            <v>0</v>
          </cell>
          <cell r="DU1507">
            <v>0</v>
          </cell>
          <cell r="DV1507">
            <v>0</v>
          </cell>
          <cell r="DW1507">
            <v>0</v>
          </cell>
          <cell r="DX1507">
            <v>0</v>
          </cell>
          <cell r="DY1507">
            <v>0</v>
          </cell>
          <cell r="DZ1507">
            <v>0</v>
          </cell>
          <cell r="EA1507">
            <v>0</v>
          </cell>
          <cell r="EB1507">
            <v>0</v>
          </cell>
          <cell r="EC1507">
            <v>0</v>
          </cell>
          <cell r="ED1507">
            <v>0</v>
          </cell>
        </row>
        <row r="1508">
          <cell r="F1508">
            <v>116670.87099999998</v>
          </cell>
          <cell r="G1508">
            <v>102523.68979999999</v>
          </cell>
          <cell r="H1508">
            <v>98039.715575000009</v>
          </cell>
          <cell r="I1508">
            <v>89134.823075000008</v>
          </cell>
          <cell r="J1508">
            <v>91927.192649999997</v>
          </cell>
          <cell r="K1508">
            <v>98060.263749999998</v>
          </cell>
          <cell r="L1508">
            <v>117636.33900000002</v>
          </cell>
          <cell r="M1508">
            <v>119026.62234999998</v>
          </cell>
          <cell r="N1508">
            <v>99425.496100000004</v>
          </cell>
          <cell r="O1508">
            <v>102250.05990000001</v>
          </cell>
          <cell r="P1508">
            <v>107230.56667499999</v>
          </cell>
          <cell r="Q1508">
            <v>118983.46984999998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0</v>
          </cell>
          <cell r="BL1508">
            <v>0</v>
          </cell>
          <cell r="BM1508">
            <v>0</v>
          </cell>
          <cell r="BN1508">
            <v>0</v>
          </cell>
          <cell r="BO1508">
            <v>0</v>
          </cell>
          <cell r="BP1508">
            <v>0</v>
          </cell>
          <cell r="BQ1508">
            <v>0</v>
          </cell>
          <cell r="BR1508">
            <v>0</v>
          </cell>
          <cell r="BS1508">
            <v>0</v>
          </cell>
          <cell r="BT1508">
            <v>0</v>
          </cell>
          <cell r="BU1508">
            <v>0</v>
          </cell>
          <cell r="BV1508">
            <v>0</v>
          </cell>
          <cell r="BW1508">
            <v>0</v>
          </cell>
          <cell r="BX1508">
            <v>0</v>
          </cell>
          <cell r="BY1508">
            <v>0</v>
          </cell>
          <cell r="BZ1508">
            <v>0</v>
          </cell>
          <cell r="CA1508">
            <v>0</v>
          </cell>
          <cell r="CB1508">
            <v>0</v>
          </cell>
          <cell r="CC1508">
            <v>0</v>
          </cell>
          <cell r="CD1508">
            <v>0</v>
          </cell>
          <cell r="CE1508">
            <v>0</v>
          </cell>
          <cell r="CF1508">
            <v>0</v>
          </cell>
          <cell r="CG1508">
            <v>0</v>
          </cell>
          <cell r="CH1508">
            <v>0</v>
          </cell>
          <cell r="CI1508">
            <v>0</v>
          </cell>
          <cell r="CJ1508">
            <v>0</v>
          </cell>
          <cell r="CK1508">
            <v>0</v>
          </cell>
          <cell r="CL1508">
            <v>0</v>
          </cell>
          <cell r="CM1508">
            <v>0</v>
          </cell>
          <cell r="CN1508">
            <v>0</v>
          </cell>
          <cell r="CO1508">
            <v>0</v>
          </cell>
          <cell r="CP1508">
            <v>0</v>
          </cell>
          <cell r="CQ1508">
            <v>0</v>
          </cell>
          <cell r="CR1508">
            <v>0</v>
          </cell>
          <cell r="CS1508">
            <v>0</v>
          </cell>
          <cell r="CT1508">
            <v>0</v>
          </cell>
          <cell r="CU1508">
            <v>0</v>
          </cell>
          <cell r="CV1508">
            <v>0</v>
          </cell>
          <cell r="CW1508">
            <v>0</v>
          </cell>
          <cell r="CX1508">
            <v>0</v>
          </cell>
          <cell r="CY1508">
            <v>0</v>
          </cell>
          <cell r="CZ1508">
            <v>0</v>
          </cell>
          <cell r="DA1508">
            <v>0</v>
          </cell>
          <cell r="DB1508">
            <v>0</v>
          </cell>
          <cell r="DC1508">
            <v>0</v>
          </cell>
          <cell r="DD1508">
            <v>0</v>
          </cell>
          <cell r="DE1508">
            <v>0</v>
          </cell>
          <cell r="DF1508">
            <v>0</v>
          </cell>
          <cell r="DG1508">
            <v>0</v>
          </cell>
          <cell r="DH1508">
            <v>0</v>
          </cell>
          <cell r="DI1508">
            <v>0</v>
          </cell>
          <cell r="DJ1508">
            <v>0</v>
          </cell>
          <cell r="DK1508">
            <v>0</v>
          </cell>
          <cell r="DL1508">
            <v>0</v>
          </cell>
          <cell r="DM1508">
            <v>0</v>
          </cell>
          <cell r="DN1508">
            <v>0</v>
          </cell>
          <cell r="DO1508">
            <v>0</v>
          </cell>
          <cell r="DP1508">
            <v>0</v>
          </cell>
          <cell r="DQ1508">
            <v>0</v>
          </cell>
          <cell r="DR1508">
            <v>0</v>
          </cell>
          <cell r="DS1508">
            <v>0</v>
          </cell>
          <cell r="DT1508">
            <v>0</v>
          </cell>
          <cell r="DU1508">
            <v>0</v>
          </cell>
          <cell r="DV1508">
            <v>0</v>
          </cell>
          <cell r="DW1508">
            <v>0</v>
          </cell>
          <cell r="DX1508">
            <v>0</v>
          </cell>
          <cell r="DY1508">
            <v>0</v>
          </cell>
          <cell r="DZ1508">
            <v>0</v>
          </cell>
          <cell r="EA1508">
            <v>0</v>
          </cell>
          <cell r="EB1508">
            <v>0</v>
          </cell>
          <cell r="EC1508">
            <v>0</v>
          </cell>
          <cell r="ED1508">
            <v>0</v>
          </cell>
        </row>
        <row r="1509">
          <cell r="F1509">
            <v>379056.74035000004</v>
          </cell>
          <cell r="G1509">
            <v>367105.76925000001</v>
          </cell>
          <cell r="H1509">
            <v>299351.56467500003</v>
          </cell>
          <cell r="I1509">
            <v>356721.068875</v>
          </cell>
          <cell r="J1509">
            <v>474864.65885000001</v>
          </cell>
          <cell r="K1509">
            <v>480833.978</v>
          </cell>
          <cell r="L1509">
            <v>451311.08134999999</v>
          </cell>
          <cell r="M1509">
            <v>502034.35640000005</v>
          </cell>
          <cell r="N1509">
            <v>386226.43392500002</v>
          </cell>
          <cell r="O1509">
            <v>405379.26310000004</v>
          </cell>
          <cell r="P1509">
            <v>351619.7023</v>
          </cell>
          <cell r="Q1509">
            <v>388583.50445000001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0</v>
          </cell>
          <cell r="BL1509">
            <v>0</v>
          </cell>
          <cell r="BM1509">
            <v>0</v>
          </cell>
          <cell r="BN1509">
            <v>0</v>
          </cell>
          <cell r="BO1509">
            <v>0</v>
          </cell>
          <cell r="BP1509">
            <v>0</v>
          </cell>
          <cell r="BQ1509">
            <v>0</v>
          </cell>
          <cell r="BR1509">
            <v>0</v>
          </cell>
          <cell r="BS1509">
            <v>0</v>
          </cell>
          <cell r="BT1509">
            <v>0</v>
          </cell>
          <cell r="BU1509">
            <v>0</v>
          </cell>
          <cell r="BV1509">
            <v>0</v>
          </cell>
          <cell r="BW1509">
            <v>0</v>
          </cell>
          <cell r="BX1509">
            <v>0</v>
          </cell>
          <cell r="BY1509">
            <v>0</v>
          </cell>
          <cell r="BZ1509">
            <v>0</v>
          </cell>
          <cell r="CA1509">
            <v>0</v>
          </cell>
          <cell r="CB1509">
            <v>0</v>
          </cell>
          <cell r="CC1509">
            <v>0</v>
          </cell>
          <cell r="CD1509">
            <v>0</v>
          </cell>
          <cell r="CE1509">
            <v>0</v>
          </cell>
          <cell r="CF1509">
            <v>0</v>
          </cell>
          <cell r="CG1509">
            <v>0</v>
          </cell>
          <cell r="CH1509">
            <v>0</v>
          </cell>
          <cell r="CI1509">
            <v>0</v>
          </cell>
          <cell r="CJ1509">
            <v>0</v>
          </cell>
          <cell r="CK1509">
            <v>0</v>
          </cell>
          <cell r="CL1509">
            <v>0</v>
          </cell>
          <cell r="CM1509">
            <v>0</v>
          </cell>
          <cell r="CN1509">
            <v>0</v>
          </cell>
          <cell r="CO1509">
            <v>0</v>
          </cell>
          <cell r="CP1509">
            <v>0</v>
          </cell>
          <cell r="CQ1509">
            <v>0</v>
          </cell>
          <cell r="CR1509">
            <v>0</v>
          </cell>
          <cell r="CS1509">
            <v>0</v>
          </cell>
          <cell r="CT1509">
            <v>0</v>
          </cell>
          <cell r="CU1509">
            <v>0</v>
          </cell>
          <cell r="CV1509">
            <v>0</v>
          </cell>
          <cell r="CW1509">
            <v>0</v>
          </cell>
          <cell r="CX1509">
            <v>0</v>
          </cell>
          <cell r="CY1509">
            <v>0</v>
          </cell>
          <cell r="CZ1509">
            <v>0</v>
          </cell>
          <cell r="DA1509">
            <v>0</v>
          </cell>
          <cell r="DB1509">
            <v>0</v>
          </cell>
          <cell r="DC1509">
            <v>0</v>
          </cell>
          <cell r="DD1509">
            <v>0</v>
          </cell>
          <cell r="DE1509">
            <v>0</v>
          </cell>
          <cell r="DF1509">
            <v>0</v>
          </cell>
          <cell r="DG1509">
            <v>0</v>
          </cell>
          <cell r="DH1509">
            <v>0</v>
          </cell>
          <cell r="DI1509">
            <v>0</v>
          </cell>
          <cell r="DJ1509">
            <v>0</v>
          </cell>
          <cell r="DK1509">
            <v>0</v>
          </cell>
          <cell r="DL1509">
            <v>0</v>
          </cell>
          <cell r="DM1509">
            <v>0</v>
          </cell>
          <cell r="DN1509">
            <v>0</v>
          </cell>
          <cell r="DO1509">
            <v>0</v>
          </cell>
          <cell r="DP1509">
            <v>0</v>
          </cell>
          <cell r="DQ1509">
            <v>0</v>
          </cell>
          <cell r="DR1509">
            <v>0</v>
          </cell>
          <cell r="DS1509">
            <v>0</v>
          </cell>
          <cell r="DT1509">
            <v>0</v>
          </cell>
          <cell r="DU1509">
            <v>0</v>
          </cell>
          <cell r="DV1509">
            <v>0</v>
          </cell>
          <cell r="DW1509">
            <v>0</v>
          </cell>
          <cell r="DX1509">
            <v>0</v>
          </cell>
          <cell r="DY1509">
            <v>0</v>
          </cell>
          <cell r="DZ1509">
            <v>0</v>
          </cell>
          <cell r="EA1509">
            <v>0</v>
          </cell>
          <cell r="EB1509">
            <v>0</v>
          </cell>
          <cell r="EC1509">
            <v>0</v>
          </cell>
          <cell r="ED1509">
            <v>0</v>
          </cell>
        </row>
        <row r="1510">
          <cell r="F1510">
            <v>43811.307475000001</v>
          </cell>
          <cell r="G1510">
            <v>46333.269749999999</v>
          </cell>
          <cell r="H1510">
            <v>45895.263674999995</v>
          </cell>
          <cell r="I1510">
            <v>40273.773150000001</v>
          </cell>
          <cell r="J1510">
            <v>35218.588974999999</v>
          </cell>
          <cell r="K1510">
            <v>42118.528174999999</v>
          </cell>
          <cell r="L1510">
            <v>48791.022949999999</v>
          </cell>
          <cell r="M1510">
            <v>44207.950699999994</v>
          </cell>
          <cell r="N1510">
            <v>28754.763290000003</v>
          </cell>
          <cell r="O1510">
            <v>25240.855010000003</v>
          </cell>
          <cell r="P1510">
            <v>52042.942050000005</v>
          </cell>
          <cell r="Q1510">
            <v>48135.126475000005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E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0</v>
          </cell>
          <cell r="BL1510">
            <v>0</v>
          </cell>
          <cell r="BM1510">
            <v>0</v>
          </cell>
          <cell r="BN1510">
            <v>0</v>
          </cell>
          <cell r="BO1510">
            <v>0</v>
          </cell>
          <cell r="BP1510">
            <v>0</v>
          </cell>
          <cell r="BQ1510">
            <v>0</v>
          </cell>
          <cell r="BR1510">
            <v>0</v>
          </cell>
          <cell r="BS1510">
            <v>0</v>
          </cell>
          <cell r="BT1510">
            <v>0</v>
          </cell>
          <cell r="BU1510">
            <v>0</v>
          </cell>
          <cell r="BV1510">
            <v>0</v>
          </cell>
          <cell r="BW1510">
            <v>0</v>
          </cell>
          <cell r="BX1510">
            <v>0</v>
          </cell>
          <cell r="BY1510">
            <v>0</v>
          </cell>
          <cell r="BZ1510">
            <v>0</v>
          </cell>
          <cell r="CA1510">
            <v>0</v>
          </cell>
          <cell r="CB1510">
            <v>0</v>
          </cell>
          <cell r="CC1510">
            <v>0</v>
          </cell>
          <cell r="CD1510">
            <v>0</v>
          </cell>
          <cell r="CE1510">
            <v>0</v>
          </cell>
          <cell r="CF1510">
            <v>0</v>
          </cell>
          <cell r="CG1510">
            <v>0</v>
          </cell>
          <cell r="CH1510">
            <v>0</v>
          </cell>
          <cell r="CI1510">
            <v>0</v>
          </cell>
          <cell r="CJ1510">
            <v>0</v>
          </cell>
          <cell r="CK1510">
            <v>0</v>
          </cell>
          <cell r="CL1510">
            <v>0</v>
          </cell>
          <cell r="CM1510">
            <v>0</v>
          </cell>
          <cell r="CN1510">
            <v>0</v>
          </cell>
          <cell r="CO1510">
            <v>0</v>
          </cell>
          <cell r="CP1510">
            <v>0</v>
          </cell>
          <cell r="CQ1510">
            <v>0</v>
          </cell>
          <cell r="CR1510">
            <v>0</v>
          </cell>
          <cell r="CS1510">
            <v>0</v>
          </cell>
          <cell r="CT1510">
            <v>0</v>
          </cell>
          <cell r="CU1510">
            <v>0</v>
          </cell>
          <cell r="CV1510">
            <v>0</v>
          </cell>
          <cell r="CW1510">
            <v>0</v>
          </cell>
          <cell r="CX1510">
            <v>0</v>
          </cell>
          <cell r="CY1510">
            <v>0</v>
          </cell>
          <cell r="CZ1510">
            <v>0</v>
          </cell>
          <cell r="DA1510">
            <v>0</v>
          </cell>
          <cell r="DB1510">
            <v>0</v>
          </cell>
          <cell r="DC1510">
            <v>0</v>
          </cell>
          <cell r="DD1510">
            <v>0</v>
          </cell>
          <cell r="DE1510">
            <v>0</v>
          </cell>
          <cell r="DF1510">
            <v>0</v>
          </cell>
          <cell r="DG1510">
            <v>0</v>
          </cell>
          <cell r="DH1510">
            <v>0</v>
          </cell>
          <cell r="DI1510">
            <v>0</v>
          </cell>
          <cell r="DJ1510">
            <v>0</v>
          </cell>
          <cell r="DK1510">
            <v>0</v>
          </cell>
          <cell r="DL1510">
            <v>0</v>
          </cell>
          <cell r="DM1510">
            <v>0</v>
          </cell>
          <cell r="DN1510">
            <v>0</v>
          </cell>
          <cell r="DO1510">
            <v>0</v>
          </cell>
          <cell r="DP1510">
            <v>0</v>
          </cell>
          <cell r="DQ1510">
            <v>0</v>
          </cell>
          <cell r="DR1510">
            <v>0</v>
          </cell>
          <cell r="DS1510">
            <v>0</v>
          </cell>
          <cell r="DT1510">
            <v>0</v>
          </cell>
          <cell r="DU1510">
            <v>0</v>
          </cell>
          <cell r="DV1510">
            <v>0</v>
          </cell>
          <cell r="DW1510">
            <v>0</v>
          </cell>
          <cell r="DX1510">
            <v>0</v>
          </cell>
          <cell r="DY1510">
            <v>0</v>
          </cell>
          <cell r="DZ1510">
            <v>0</v>
          </cell>
          <cell r="EA1510">
            <v>0</v>
          </cell>
          <cell r="EB1510">
            <v>0</v>
          </cell>
          <cell r="EC1510">
            <v>0</v>
          </cell>
          <cell r="ED1510">
            <v>0</v>
          </cell>
        </row>
        <row r="1511">
          <cell r="F1511">
            <v>652760.17351133586</v>
          </cell>
          <cell r="G1511">
            <v>600101.6893870543</v>
          </cell>
          <cell r="H1511">
            <v>448699.23350503814</v>
          </cell>
          <cell r="I1511">
            <v>312657.01140631153</v>
          </cell>
          <cell r="J1511">
            <v>347462.03933690867</v>
          </cell>
          <cell r="K1511">
            <v>427063.1633630048</v>
          </cell>
          <cell r="L1511">
            <v>642869.9654895498</v>
          </cell>
          <cell r="M1511">
            <v>657624.96046164294</v>
          </cell>
          <cell r="N1511">
            <v>520059.81152450212</v>
          </cell>
          <cell r="O1511">
            <v>544942.20838957338</v>
          </cell>
          <cell r="P1511">
            <v>635360.19819916564</v>
          </cell>
          <cell r="Q1511">
            <v>676076.10966439033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E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0</v>
          </cell>
          <cell r="BL1511">
            <v>0</v>
          </cell>
          <cell r="BM1511">
            <v>0</v>
          </cell>
          <cell r="BN1511">
            <v>0</v>
          </cell>
          <cell r="BO1511">
            <v>0</v>
          </cell>
          <cell r="BP1511">
            <v>0</v>
          </cell>
          <cell r="BQ1511">
            <v>0</v>
          </cell>
          <cell r="BR1511">
            <v>0</v>
          </cell>
          <cell r="BS1511">
            <v>0</v>
          </cell>
          <cell r="BT1511">
            <v>0</v>
          </cell>
          <cell r="BU1511">
            <v>0</v>
          </cell>
          <cell r="BV1511">
            <v>0</v>
          </cell>
          <cell r="BW1511">
            <v>0</v>
          </cell>
          <cell r="BX1511">
            <v>0</v>
          </cell>
          <cell r="BY1511">
            <v>0</v>
          </cell>
          <cell r="BZ1511">
            <v>0</v>
          </cell>
          <cell r="CA1511">
            <v>0</v>
          </cell>
          <cell r="CB1511">
            <v>0</v>
          </cell>
          <cell r="CC1511">
            <v>0</v>
          </cell>
          <cell r="CD1511">
            <v>0</v>
          </cell>
          <cell r="CE1511">
            <v>0</v>
          </cell>
          <cell r="CF1511">
            <v>0</v>
          </cell>
          <cell r="CG1511">
            <v>0</v>
          </cell>
          <cell r="CH1511">
            <v>0</v>
          </cell>
          <cell r="CI1511">
            <v>0</v>
          </cell>
          <cell r="CJ1511">
            <v>0</v>
          </cell>
          <cell r="CK1511">
            <v>0</v>
          </cell>
          <cell r="CL1511">
            <v>0</v>
          </cell>
          <cell r="CM1511">
            <v>0</v>
          </cell>
          <cell r="CN1511">
            <v>0</v>
          </cell>
          <cell r="CO1511">
            <v>0</v>
          </cell>
          <cell r="CP1511">
            <v>0</v>
          </cell>
          <cell r="CQ1511">
            <v>0</v>
          </cell>
          <cell r="CR1511">
            <v>0</v>
          </cell>
          <cell r="CS1511">
            <v>0</v>
          </cell>
          <cell r="CT1511">
            <v>0</v>
          </cell>
          <cell r="CU1511">
            <v>0</v>
          </cell>
          <cell r="CV1511">
            <v>0</v>
          </cell>
          <cell r="CW1511">
            <v>0</v>
          </cell>
          <cell r="CX1511">
            <v>0</v>
          </cell>
          <cell r="CY1511">
            <v>0</v>
          </cell>
          <cell r="CZ1511">
            <v>0</v>
          </cell>
          <cell r="DA1511">
            <v>0</v>
          </cell>
          <cell r="DB1511">
            <v>0</v>
          </cell>
          <cell r="DC1511">
            <v>0</v>
          </cell>
          <cell r="DD1511">
            <v>0</v>
          </cell>
          <cell r="DE1511">
            <v>0</v>
          </cell>
          <cell r="DF1511">
            <v>0</v>
          </cell>
          <cell r="DG1511">
            <v>0</v>
          </cell>
          <cell r="DH1511">
            <v>0</v>
          </cell>
          <cell r="DI1511">
            <v>0</v>
          </cell>
          <cell r="DJ1511">
            <v>0</v>
          </cell>
          <cell r="DK1511">
            <v>0</v>
          </cell>
          <cell r="DL1511">
            <v>0</v>
          </cell>
          <cell r="DM1511">
            <v>0</v>
          </cell>
          <cell r="DN1511">
            <v>0</v>
          </cell>
          <cell r="DO1511">
            <v>0</v>
          </cell>
          <cell r="DP1511">
            <v>0</v>
          </cell>
          <cell r="DQ1511">
            <v>0</v>
          </cell>
          <cell r="DR1511">
            <v>0</v>
          </cell>
          <cell r="DS1511">
            <v>0</v>
          </cell>
          <cell r="DT1511">
            <v>0</v>
          </cell>
          <cell r="DU1511">
            <v>0</v>
          </cell>
          <cell r="DV1511">
            <v>0</v>
          </cell>
          <cell r="DW1511">
            <v>0</v>
          </cell>
          <cell r="DX1511">
            <v>0</v>
          </cell>
          <cell r="DY1511">
            <v>0</v>
          </cell>
          <cell r="DZ1511">
            <v>0</v>
          </cell>
          <cell r="EA1511">
            <v>0</v>
          </cell>
          <cell r="EB1511">
            <v>0</v>
          </cell>
          <cell r="EC1511">
            <v>0</v>
          </cell>
          <cell r="ED1511">
            <v>0</v>
          </cell>
        </row>
        <row r="1512">
          <cell r="F1512">
            <v>580756.84100000001</v>
          </cell>
          <cell r="G1512">
            <v>494799.09049999999</v>
          </cell>
          <cell r="H1512">
            <v>526158.125</v>
          </cell>
          <cell r="I1512">
            <v>444066.53100000008</v>
          </cell>
          <cell r="J1512">
            <v>436394.90825000004</v>
          </cell>
          <cell r="K1512">
            <v>509615.42450000002</v>
          </cell>
          <cell r="L1512">
            <v>591873.76549999998</v>
          </cell>
          <cell r="M1512">
            <v>635436.99325000006</v>
          </cell>
          <cell r="N1512">
            <v>561237.24325000006</v>
          </cell>
          <cell r="O1512">
            <v>434579.32575000002</v>
          </cell>
          <cell r="P1512">
            <v>536960.90749999997</v>
          </cell>
          <cell r="Q1512">
            <v>623240.13899999997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  <cell r="BQ1512">
            <v>0</v>
          </cell>
          <cell r="BR1512">
            <v>0</v>
          </cell>
          <cell r="BS1512">
            <v>0</v>
          </cell>
          <cell r="BT1512">
            <v>0</v>
          </cell>
          <cell r="BU1512">
            <v>0</v>
          </cell>
          <cell r="BV1512">
            <v>0</v>
          </cell>
          <cell r="BW1512">
            <v>0</v>
          </cell>
          <cell r="BX1512">
            <v>0</v>
          </cell>
          <cell r="BY1512">
            <v>0</v>
          </cell>
          <cell r="BZ1512">
            <v>0</v>
          </cell>
          <cell r="CA1512">
            <v>0</v>
          </cell>
          <cell r="CB1512">
            <v>0</v>
          </cell>
          <cell r="CC1512">
            <v>0</v>
          </cell>
          <cell r="CD1512">
            <v>0</v>
          </cell>
          <cell r="CE1512">
            <v>0</v>
          </cell>
          <cell r="CF1512">
            <v>0</v>
          </cell>
          <cell r="CG1512">
            <v>0</v>
          </cell>
          <cell r="CH1512">
            <v>0</v>
          </cell>
          <cell r="CI1512">
            <v>0</v>
          </cell>
          <cell r="CJ1512">
            <v>0</v>
          </cell>
          <cell r="CK1512">
            <v>0</v>
          </cell>
          <cell r="CL1512">
            <v>0</v>
          </cell>
          <cell r="CM1512">
            <v>0</v>
          </cell>
          <cell r="CN1512">
            <v>0</v>
          </cell>
          <cell r="CO1512">
            <v>0</v>
          </cell>
          <cell r="CP1512">
            <v>0</v>
          </cell>
          <cell r="CQ1512">
            <v>0</v>
          </cell>
          <cell r="CR1512">
            <v>0</v>
          </cell>
          <cell r="CS1512">
            <v>0</v>
          </cell>
          <cell r="CT1512">
            <v>0</v>
          </cell>
          <cell r="CU1512">
            <v>0</v>
          </cell>
          <cell r="CV1512">
            <v>0</v>
          </cell>
          <cell r="CW1512">
            <v>0</v>
          </cell>
          <cell r="CX1512">
            <v>0</v>
          </cell>
          <cell r="CY1512">
            <v>0</v>
          </cell>
          <cell r="CZ1512">
            <v>0</v>
          </cell>
          <cell r="DA1512">
            <v>0</v>
          </cell>
          <cell r="DB1512">
            <v>0</v>
          </cell>
          <cell r="DC1512">
            <v>0</v>
          </cell>
          <cell r="DD1512">
            <v>0</v>
          </cell>
          <cell r="DE1512">
            <v>0</v>
          </cell>
          <cell r="DF1512">
            <v>0</v>
          </cell>
          <cell r="DG1512">
            <v>0</v>
          </cell>
          <cell r="DH1512">
            <v>0</v>
          </cell>
          <cell r="DI1512">
            <v>0</v>
          </cell>
          <cell r="DJ1512">
            <v>0</v>
          </cell>
          <cell r="DK1512">
            <v>0</v>
          </cell>
          <cell r="DL1512">
            <v>0</v>
          </cell>
          <cell r="DM1512">
            <v>0</v>
          </cell>
          <cell r="DN1512">
            <v>0</v>
          </cell>
          <cell r="DO1512">
            <v>0</v>
          </cell>
          <cell r="DP1512">
            <v>0</v>
          </cell>
          <cell r="DQ1512">
            <v>0</v>
          </cell>
          <cell r="DR1512">
            <v>0</v>
          </cell>
          <cell r="DS1512">
            <v>0</v>
          </cell>
          <cell r="DT1512">
            <v>0</v>
          </cell>
          <cell r="DU1512">
            <v>0</v>
          </cell>
          <cell r="DV1512">
            <v>0</v>
          </cell>
          <cell r="DW1512">
            <v>0</v>
          </cell>
          <cell r="DX1512">
            <v>0</v>
          </cell>
          <cell r="DY1512">
            <v>0</v>
          </cell>
          <cell r="DZ1512">
            <v>0</v>
          </cell>
          <cell r="EA1512">
            <v>0</v>
          </cell>
          <cell r="EB1512">
            <v>0</v>
          </cell>
          <cell r="EC1512">
            <v>0</v>
          </cell>
          <cell r="ED1512">
            <v>0</v>
          </cell>
        </row>
        <row r="1513">
          <cell r="F1513">
            <v>503849.84210000001</v>
          </cell>
          <cell r="G1513">
            <v>459514.13145000004</v>
          </cell>
          <cell r="H1513">
            <v>450949.46765000001</v>
          </cell>
          <cell r="I1513">
            <v>362546.85967499996</v>
          </cell>
          <cell r="J1513">
            <v>375224.67564999999</v>
          </cell>
          <cell r="K1513">
            <v>492187.287625</v>
          </cell>
          <cell r="L1513">
            <v>528334.94175</v>
          </cell>
          <cell r="M1513">
            <v>540249.897275</v>
          </cell>
          <cell r="N1513">
            <v>476441.882125</v>
          </cell>
          <cell r="O1513">
            <v>513714.55547500006</v>
          </cell>
          <cell r="P1513">
            <v>484462.000275</v>
          </cell>
          <cell r="Q1513">
            <v>464521.41175000003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0</v>
          </cell>
          <cell r="BL1513">
            <v>0</v>
          </cell>
          <cell r="BM1513">
            <v>0</v>
          </cell>
          <cell r="BN1513">
            <v>0</v>
          </cell>
          <cell r="BO1513">
            <v>0</v>
          </cell>
          <cell r="BP1513">
            <v>0</v>
          </cell>
          <cell r="BQ1513">
            <v>0</v>
          </cell>
          <cell r="BR1513">
            <v>0</v>
          </cell>
          <cell r="BS1513">
            <v>0</v>
          </cell>
          <cell r="BT1513">
            <v>0</v>
          </cell>
          <cell r="BU1513">
            <v>0</v>
          </cell>
          <cell r="BV1513">
            <v>0</v>
          </cell>
          <cell r="BW1513">
            <v>0</v>
          </cell>
          <cell r="BX1513">
            <v>0</v>
          </cell>
          <cell r="BY1513">
            <v>0</v>
          </cell>
          <cell r="BZ1513">
            <v>0</v>
          </cell>
          <cell r="CA1513">
            <v>0</v>
          </cell>
          <cell r="CB1513">
            <v>0</v>
          </cell>
          <cell r="CC1513">
            <v>0</v>
          </cell>
          <cell r="CD1513">
            <v>0</v>
          </cell>
          <cell r="CE1513">
            <v>0</v>
          </cell>
          <cell r="CF1513">
            <v>0</v>
          </cell>
          <cell r="CG1513">
            <v>0</v>
          </cell>
          <cell r="CH1513">
            <v>0</v>
          </cell>
          <cell r="CI1513">
            <v>0</v>
          </cell>
          <cell r="CJ1513">
            <v>0</v>
          </cell>
          <cell r="CK1513">
            <v>0</v>
          </cell>
          <cell r="CL1513">
            <v>0</v>
          </cell>
          <cell r="CM1513">
            <v>0</v>
          </cell>
          <cell r="CN1513">
            <v>0</v>
          </cell>
          <cell r="CO1513">
            <v>0</v>
          </cell>
          <cell r="CP1513">
            <v>0</v>
          </cell>
          <cell r="CQ1513">
            <v>0</v>
          </cell>
          <cell r="CR1513">
            <v>0</v>
          </cell>
          <cell r="CS1513">
            <v>0</v>
          </cell>
          <cell r="CT1513">
            <v>0</v>
          </cell>
          <cell r="CU1513">
            <v>0</v>
          </cell>
          <cell r="CV1513">
            <v>0</v>
          </cell>
          <cell r="CW1513">
            <v>0</v>
          </cell>
          <cell r="CX1513">
            <v>0</v>
          </cell>
          <cell r="CY1513">
            <v>0</v>
          </cell>
          <cell r="CZ1513">
            <v>0</v>
          </cell>
          <cell r="DA1513">
            <v>0</v>
          </cell>
          <cell r="DB1513">
            <v>0</v>
          </cell>
          <cell r="DC1513">
            <v>0</v>
          </cell>
          <cell r="DD1513">
            <v>0</v>
          </cell>
          <cell r="DE1513">
            <v>0</v>
          </cell>
          <cell r="DF1513">
            <v>0</v>
          </cell>
          <cell r="DG1513">
            <v>0</v>
          </cell>
          <cell r="DH1513">
            <v>0</v>
          </cell>
          <cell r="DI1513">
            <v>0</v>
          </cell>
          <cell r="DJ1513">
            <v>0</v>
          </cell>
          <cell r="DK1513">
            <v>0</v>
          </cell>
          <cell r="DL1513">
            <v>0</v>
          </cell>
          <cell r="DM1513">
            <v>0</v>
          </cell>
          <cell r="DN1513">
            <v>0</v>
          </cell>
          <cell r="DO1513">
            <v>0</v>
          </cell>
          <cell r="DP1513">
            <v>0</v>
          </cell>
          <cell r="DQ1513">
            <v>0</v>
          </cell>
          <cell r="DR1513">
            <v>0</v>
          </cell>
          <cell r="DS1513">
            <v>0</v>
          </cell>
          <cell r="DT1513">
            <v>0</v>
          </cell>
          <cell r="DU1513">
            <v>0</v>
          </cell>
          <cell r="DV1513">
            <v>0</v>
          </cell>
          <cell r="DW1513">
            <v>0</v>
          </cell>
          <cell r="DX1513">
            <v>0</v>
          </cell>
          <cell r="DY1513">
            <v>0</v>
          </cell>
          <cell r="DZ1513">
            <v>0</v>
          </cell>
          <cell r="EA1513">
            <v>0</v>
          </cell>
          <cell r="EB1513">
            <v>0</v>
          </cell>
          <cell r="EC1513">
            <v>0</v>
          </cell>
          <cell r="ED1513">
            <v>0</v>
          </cell>
        </row>
        <row r="1514">
          <cell r="F1514">
            <v>170392.06259000002</v>
          </cell>
          <cell r="G1514">
            <v>148737.55350000001</v>
          </cell>
          <cell r="H1514">
            <v>124231.187615</v>
          </cell>
          <cell r="I1514">
            <v>66466.229057499993</v>
          </cell>
          <cell r="J1514">
            <v>68141.080990000002</v>
          </cell>
          <cell r="K1514">
            <v>89770.133920000007</v>
          </cell>
          <cell r="L1514">
            <v>98375.764882499992</v>
          </cell>
          <cell r="M1514">
            <v>122835.6029275</v>
          </cell>
          <cell r="N1514">
            <v>90543.033490000002</v>
          </cell>
          <cell r="O1514">
            <v>85979.675295000008</v>
          </cell>
          <cell r="P1514">
            <v>144250.92574999999</v>
          </cell>
          <cell r="Q1514">
            <v>138538.74995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E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K1514">
            <v>0</v>
          </cell>
          <cell r="BL1514">
            <v>0</v>
          </cell>
          <cell r="BM1514">
            <v>0</v>
          </cell>
          <cell r="BN1514">
            <v>0</v>
          </cell>
          <cell r="BO1514">
            <v>0</v>
          </cell>
          <cell r="BP1514">
            <v>0</v>
          </cell>
          <cell r="BQ1514">
            <v>0</v>
          </cell>
          <cell r="BR1514">
            <v>0</v>
          </cell>
          <cell r="BS1514">
            <v>0</v>
          </cell>
          <cell r="BT1514">
            <v>0</v>
          </cell>
          <cell r="BU1514">
            <v>0</v>
          </cell>
          <cell r="BV1514">
            <v>0</v>
          </cell>
          <cell r="BW1514">
            <v>0</v>
          </cell>
          <cell r="BX1514">
            <v>0</v>
          </cell>
          <cell r="BY1514">
            <v>0</v>
          </cell>
          <cell r="BZ1514">
            <v>0</v>
          </cell>
          <cell r="CA1514">
            <v>0</v>
          </cell>
          <cell r="CB1514">
            <v>0</v>
          </cell>
          <cell r="CC1514">
            <v>0</v>
          </cell>
          <cell r="CD1514">
            <v>0</v>
          </cell>
          <cell r="CE1514">
            <v>0</v>
          </cell>
          <cell r="CF1514">
            <v>0</v>
          </cell>
          <cell r="CG1514">
            <v>0</v>
          </cell>
          <cell r="CH1514">
            <v>0</v>
          </cell>
          <cell r="CI1514">
            <v>0</v>
          </cell>
          <cell r="CJ1514">
            <v>0</v>
          </cell>
          <cell r="CK1514">
            <v>0</v>
          </cell>
          <cell r="CL1514">
            <v>0</v>
          </cell>
          <cell r="CM1514">
            <v>0</v>
          </cell>
          <cell r="CN1514">
            <v>0</v>
          </cell>
          <cell r="CO1514">
            <v>0</v>
          </cell>
          <cell r="CP1514">
            <v>0</v>
          </cell>
          <cell r="CQ1514">
            <v>0</v>
          </cell>
          <cell r="CR1514">
            <v>0</v>
          </cell>
          <cell r="CS1514">
            <v>0</v>
          </cell>
          <cell r="CT1514">
            <v>0</v>
          </cell>
          <cell r="CU1514">
            <v>0</v>
          </cell>
          <cell r="CV1514">
            <v>0</v>
          </cell>
          <cell r="CW1514">
            <v>0</v>
          </cell>
          <cell r="CX1514">
            <v>0</v>
          </cell>
          <cell r="CY1514">
            <v>0</v>
          </cell>
          <cell r="CZ1514">
            <v>0</v>
          </cell>
          <cell r="DA1514">
            <v>0</v>
          </cell>
          <cell r="DB1514">
            <v>0</v>
          </cell>
          <cell r="DC1514">
            <v>0</v>
          </cell>
          <cell r="DD1514">
            <v>0</v>
          </cell>
          <cell r="DE1514">
            <v>0</v>
          </cell>
          <cell r="DF1514">
            <v>0</v>
          </cell>
          <cell r="DG1514">
            <v>0</v>
          </cell>
          <cell r="DH1514">
            <v>0</v>
          </cell>
          <cell r="DI1514">
            <v>0</v>
          </cell>
          <cell r="DJ1514">
            <v>0</v>
          </cell>
          <cell r="DK1514">
            <v>0</v>
          </cell>
          <cell r="DL1514">
            <v>0</v>
          </cell>
          <cell r="DM1514">
            <v>0</v>
          </cell>
          <cell r="DN1514">
            <v>0</v>
          </cell>
          <cell r="DO1514">
            <v>0</v>
          </cell>
          <cell r="DP1514">
            <v>0</v>
          </cell>
          <cell r="DQ1514">
            <v>0</v>
          </cell>
          <cell r="DR1514">
            <v>0</v>
          </cell>
          <cell r="DS1514">
            <v>0</v>
          </cell>
          <cell r="DT1514">
            <v>0</v>
          </cell>
          <cell r="DU1514">
            <v>0</v>
          </cell>
          <cell r="DV1514">
            <v>0</v>
          </cell>
          <cell r="DW1514">
            <v>0</v>
          </cell>
          <cell r="DX1514">
            <v>0</v>
          </cell>
          <cell r="DY1514">
            <v>0</v>
          </cell>
          <cell r="DZ1514">
            <v>0</v>
          </cell>
          <cell r="EA1514">
            <v>0</v>
          </cell>
          <cell r="EB1514">
            <v>0</v>
          </cell>
          <cell r="EC1514">
            <v>0</v>
          </cell>
          <cell r="ED1514">
            <v>0</v>
          </cell>
        </row>
        <row r="1515">
          <cell r="F1515">
            <v>144913.69025000001</v>
          </cell>
          <cell r="G1515">
            <v>138389.924</v>
          </cell>
          <cell r="H1515">
            <v>120148.69599999998</v>
          </cell>
          <cell r="I1515">
            <v>144653.55550000002</v>
          </cell>
          <cell r="J1515">
            <v>118400.47650000002</v>
          </cell>
          <cell r="K1515">
            <v>154848.677</v>
          </cell>
          <cell r="L1515">
            <v>178226.07750000001</v>
          </cell>
          <cell r="M1515">
            <v>186367.29375000001</v>
          </cell>
          <cell r="N1515">
            <v>166794.45749999999</v>
          </cell>
          <cell r="O1515">
            <v>172704.8535</v>
          </cell>
          <cell r="P1515">
            <v>117268.1795</v>
          </cell>
          <cell r="Q1515">
            <v>148988.1165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K1515">
            <v>0</v>
          </cell>
          <cell r="BL1515">
            <v>0</v>
          </cell>
          <cell r="BM1515">
            <v>0</v>
          </cell>
          <cell r="BN1515">
            <v>0</v>
          </cell>
          <cell r="BO1515">
            <v>0</v>
          </cell>
          <cell r="BP1515">
            <v>0</v>
          </cell>
          <cell r="BQ1515">
            <v>0</v>
          </cell>
          <cell r="BR1515">
            <v>0</v>
          </cell>
          <cell r="BS1515">
            <v>0</v>
          </cell>
          <cell r="BT1515">
            <v>0</v>
          </cell>
          <cell r="BU1515">
            <v>0</v>
          </cell>
          <cell r="BV1515">
            <v>0</v>
          </cell>
          <cell r="BW1515">
            <v>0</v>
          </cell>
          <cell r="BX1515">
            <v>0</v>
          </cell>
          <cell r="BY1515">
            <v>0</v>
          </cell>
          <cell r="BZ1515">
            <v>0</v>
          </cell>
          <cell r="CA1515">
            <v>0</v>
          </cell>
          <cell r="CB1515">
            <v>0</v>
          </cell>
          <cell r="CC1515">
            <v>0</v>
          </cell>
          <cell r="CD1515">
            <v>0</v>
          </cell>
          <cell r="CE1515">
            <v>0</v>
          </cell>
          <cell r="CF1515">
            <v>0</v>
          </cell>
          <cell r="CG1515">
            <v>0</v>
          </cell>
          <cell r="CH1515">
            <v>0</v>
          </cell>
          <cell r="CI1515">
            <v>0</v>
          </cell>
          <cell r="CJ1515">
            <v>0</v>
          </cell>
          <cell r="CK1515">
            <v>0</v>
          </cell>
          <cell r="CL1515">
            <v>0</v>
          </cell>
          <cell r="CM1515">
            <v>0</v>
          </cell>
          <cell r="CN1515">
            <v>0</v>
          </cell>
          <cell r="CO1515">
            <v>0</v>
          </cell>
          <cell r="CP1515">
            <v>0</v>
          </cell>
          <cell r="CQ1515">
            <v>0</v>
          </cell>
          <cell r="CR1515">
            <v>0</v>
          </cell>
          <cell r="CS1515">
            <v>0</v>
          </cell>
          <cell r="CT1515">
            <v>0</v>
          </cell>
          <cell r="CU1515">
            <v>0</v>
          </cell>
          <cell r="CV1515">
            <v>0</v>
          </cell>
          <cell r="CW1515">
            <v>0</v>
          </cell>
          <cell r="CX1515">
            <v>0</v>
          </cell>
          <cell r="CY1515">
            <v>0</v>
          </cell>
          <cell r="CZ1515">
            <v>0</v>
          </cell>
          <cell r="DA1515">
            <v>0</v>
          </cell>
          <cell r="DB1515">
            <v>0</v>
          </cell>
          <cell r="DC1515">
            <v>0</v>
          </cell>
          <cell r="DD1515">
            <v>0</v>
          </cell>
          <cell r="DE1515">
            <v>0</v>
          </cell>
          <cell r="DF1515">
            <v>0</v>
          </cell>
          <cell r="DG1515">
            <v>0</v>
          </cell>
          <cell r="DH1515">
            <v>0</v>
          </cell>
          <cell r="DI1515">
            <v>0</v>
          </cell>
          <cell r="DJ1515">
            <v>0</v>
          </cell>
          <cell r="DK1515">
            <v>0</v>
          </cell>
          <cell r="DL1515">
            <v>0</v>
          </cell>
          <cell r="DM1515">
            <v>0</v>
          </cell>
          <cell r="DN1515">
            <v>0</v>
          </cell>
          <cell r="DO1515">
            <v>0</v>
          </cell>
          <cell r="DP1515">
            <v>0</v>
          </cell>
          <cell r="DQ1515">
            <v>0</v>
          </cell>
          <cell r="DR1515">
            <v>0</v>
          </cell>
          <cell r="DS1515">
            <v>0</v>
          </cell>
          <cell r="DT1515">
            <v>0</v>
          </cell>
          <cell r="DU1515">
            <v>0</v>
          </cell>
          <cell r="DV1515">
            <v>0</v>
          </cell>
          <cell r="DW1515">
            <v>0</v>
          </cell>
          <cell r="DX1515">
            <v>0</v>
          </cell>
          <cell r="DY1515">
            <v>0</v>
          </cell>
          <cell r="DZ1515">
            <v>0</v>
          </cell>
          <cell r="EA1515">
            <v>0</v>
          </cell>
          <cell r="EB1515">
            <v>0</v>
          </cell>
          <cell r="EC1515">
            <v>0</v>
          </cell>
          <cell r="ED1515">
            <v>0</v>
          </cell>
        </row>
        <row r="1516"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E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K1516">
            <v>0</v>
          </cell>
          <cell r="BL1516">
            <v>0</v>
          </cell>
          <cell r="BM1516">
            <v>0</v>
          </cell>
          <cell r="BN1516">
            <v>0</v>
          </cell>
          <cell r="BO1516">
            <v>0</v>
          </cell>
          <cell r="BP1516">
            <v>0</v>
          </cell>
          <cell r="BQ1516">
            <v>0</v>
          </cell>
          <cell r="BR1516">
            <v>0</v>
          </cell>
          <cell r="BS1516">
            <v>0</v>
          </cell>
          <cell r="BT1516">
            <v>0</v>
          </cell>
          <cell r="BU1516">
            <v>0</v>
          </cell>
          <cell r="BV1516">
            <v>0</v>
          </cell>
          <cell r="BW1516">
            <v>0</v>
          </cell>
          <cell r="BX1516">
            <v>0</v>
          </cell>
          <cell r="BY1516">
            <v>0</v>
          </cell>
          <cell r="BZ1516">
            <v>0</v>
          </cell>
          <cell r="CA1516">
            <v>0</v>
          </cell>
          <cell r="CB1516">
            <v>0</v>
          </cell>
          <cell r="CC1516">
            <v>0</v>
          </cell>
          <cell r="CD1516">
            <v>0</v>
          </cell>
          <cell r="CE1516">
            <v>0</v>
          </cell>
          <cell r="CF1516">
            <v>0</v>
          </cell>
          <cell r="CG1516">
            <v>0</v>
          </cell>
          <cell r="CH1516">
            <v>0</v>
          </cell>
          <cell r="CI1516">
            <v>0</v>
          </cell>
          <cell r="CJ1516">
            <v>0</v>
          </cell>
          <cell r="CK1516">
            <v>0</v>
          </cell>
          <cell r="CL1516">
            <v>0</v>
          </cell>
          <cell r="CM1516">
            <v>0</v>
          </cell>
          <cell r="CN1516">
            <v>0</v>
          </cell>
          <cell r="CO1516">
            <v>0</v>
          </cell>
          <cell r="CP1516">
            <v>0</v>
          </cell>
          <cell r="CQ1516">
            <v>0</v>
          </cell>
          <cell r="CR1516">
            <v>0</v>
          </cell>
          <cell r="CS1516">
            <v>0</v>
          </cell>
          <cell r="CT1516">
            <v>0</v>
          </cell>
          <cell r="CU1516">
            <v>0</v>
          </cell>
          <cell r="CV1516">
            <v>0</v>
          </cell>
          <cell r="CW1516">
            <v>0</v>
          </cell>
          <cell r="CX1516">
            <v>0</v>
          </cell>
          <cell r="CY1516">
            <v>0</v>
          </cell>
          <cell r="CZ1516">
            <v>0</v>
          </cell>
          <cell r="DA1516">
            <v>0</v>
          </cell>
          <cell r="DB1516">
            <v>0</v>
          </cell>
          <cell r="DC1516">
            <v>0</v>
          </cell>
          <cell r="DD1516">
            <v>0</v>
          </cell>
          <cell r="DE1516">
            <v>0</v>
          </cell>
          <cell r="DF1516">
            <v>0</v>
          </cell>
          <cell r="DG1516">
            <v>0</v>
          </cell>
          <cell r="DH1516">
            <v>0</v>
          </cell>
          <cell r="DI1516">
            <v>0</v>
          </cell>
          <cell r="DJ1516">
            <v>0</v>
          </cell>
          <cell r="DK1516">
            <v>0</v>
          </cell>
          <cell r="DL1516">
            <v>0</v>
          </cell>
          <cell r="DM1516">
            <v>0</v>
          </cell>
          <cell r="DN1516">
            <v>0</v>
          </cell>
          <cell r="DO1516">
            <v>0</v>
          </cell>
          <cell r="DP1516">
            <v>0</v>
          </cell>
          <cell r="DQ1516">
            <v>0</v>
          </cell>
          <cell r="DR1516">
            <v>0</v>
          </cell>
          <cell r="DS1516">
            <v>0</v>
          </cell>
          <cell r="DT1516">
            <v>0</v>
          </cell>
          <cell r="DU1516">
            <v>0</v>
          </cell>
          <cell r="DV1516">
            <v>0</v>
          </cell>
          <cell r="DW1516">
            <v>0</v>
          </cell>
          <cell r="DX1516">
            <v>0</v>
          </cell>
          <cell r="DY1516">
            <v>0</v>
          </cell>
          <cell r="DZ1516">
            <v>0</v>
          </cell>
          <cell r="EA1516">
            <v>0</v>
          </cell>
          <cell r="EB1516">
            <v>0</v>
          </cell>
          <cell r="EC1516">
            <v>0</v>
          </cell>
          <cell r="ED1516">
            <v>0</v>
          </cell>
        </row>
        <row r="1517">
          <cell r="F1517">
            <v>114826.14585000002</v>
          </cell>
          <cell r="G1517">
            <v>98336.464200000002</v>
          </cell>
          <cell r="H1517">
            <v>99131.871149999992</v>
          </cell>
          <cell r="I1517">
            <v>111900.70710000001</v>
          </cell>
          <cell r="J1517">
            <v>103845.33314999999</v>
          </cell>
          <cell r="K1517">
            <v>72984.974399999992</v>
          </cell>
          <cell r="L1517">
            <v>124345.97370000002</v>
          </cell>
          <cell r="M1517">
            <v>118976.90220000001</v>
          </cell>
          <cell r="N1517">
            <v>91930.632299999997</v>
          </cell>
          <cell r="O1517">
            <v>113003.1747</v>
          </cell>
          <cell r="P1517">
            <v>104341.44825</v>
          </cell>
          <cell r="Q1517">
            <v>117497.0043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K1517">
            <v>0</v>
          </cell>
          <cell r="BL1517">
            <v>0</v>
          </cell>
          <cell r="BM1517">
            <v>0</v>
          </cell>
          <cell r="BN1517">
            <v>0</v>
          </cell>
          <cell r="BO1517">
            <v>0</v>
          </cell>
          <cell r="BP1517">
            <v>0</v>
          </cell>
          <cell r="BQ1517">
            <v>0</v>
          </cell>
          <cell r="BR1517">
            <v>0</v>
          </cell>
          <cell r="BS1517">
            <v>0</v>
          </cell>
          <cell r="BT1517">
            <v>0</v>
          </cell>
          <cell r="BU1517">
            <v>0</v>
          </cell>
          <cell r="BV1517">
            <v>0</v>
          </cell>
          <cell r="BW1517">
            <v>0</v>
          </cell>
          <cell r="BX1517">
            <v>0</v>
          </cell>
          <cell r="BY1517">
            <v>0</v>
          </cell>
          <cell r="BZ1517">
            <v>0</v>
          </cell>
          <cell r="CA1517">
            <v>0</v>
          </cell>
          <cell r="CB1517">
            <v>0</v>
          </cell>
          <cell r="CC1517">
            <v>0</v>
          </cell>
          <cell r="CD1517">
            <v>0</v>
          </cell>
          <cell r="CE1517">
            <v>0</v>
          </cell>
          <cell r="CF1517">
            <v>0</v>
          </cell>
          <cell r="CG1517">
            <v>0</v>
          </cell>
          <cell r="CH1517">
            <v>0</v>
          </cell>
          <cell r="CI1517">
            <v>0</v>
          </cell>
          <cell r="CJ1517">
            <v>0</v>
          </cell>
          <cell r="CK1517">
            <v>0</v>
          </cell>
          <cell r="CL1517">
            <v>0</v>
          </cell>
          <cell r="CM1517">
            <v>0</v>
          </cell>
          <cell r="CN1517">
            <v>0</v>
          </cell>
          <cell r="CO1517">
            <v>0</v>
          </cell>
          <cell r="CP1517">
            <v>0</v>
          </cell>
          <cell r="CQ1517">
            <v>0</v>
          </cell>
          <cell r="CR1517">
            <v>0</v>
          </cell>
          <cell r="CS1517">
            <v>0</v>
          </cell>
          <cell r="CT1517">
            <v>0</v>
          </cell>
          <cell r="CU1517">
            <v>0</v>
          </cell>
          <cell r="CV1517">
            <v>0</v>
          </cell>
          <cell r="CW1517">
            <v>0</v>
          </cell>
          <cell r="CX1517">
            <v>0</v>
          </cell>
          <cell r="CY1517">
            <v>0</v>
          </cell>
          <cell r="CZ1517">
            <v>0</v>
          </cell>
          <cell r="DA1517">
            <v>0</v>
          </cell>
          <cell r="DB1517">
            <v>0</v>
          </cell>
          <cell r="DC1517">
            <v>0</v>
          </cell>
          <cell r="DD1517">
            <v>0</v>
          </cell>
          <cell r="DE1517">
            <v>0</v>
          </cell>
          <cell r="DF1517">
            <v>0</v>
          </cell>
          <cell r="DG1517">
            <v>0</v>
          </cell>
          <cell r="DH1517">
            <v>0</v>
          </cell>
          <cell r="DI1517">
            <v>0</v>
          </cell>
          <cell r="DJ1517">
            <v>0</v>
          </cell>
          <cell r="DK1517">
            <v>0</v>
          </cell>
          <cell r="DL1517">
            <v>0</v>
          </cell>
          <cell r="DM1517">
            <v>0</v>
          </cell>
          <cell r="DN1517">
            <v>0</v>
          </cell>
          <cell r="DO1517">
            <v>0</v>
          </cell>
          <cell r="DP1517">
            <v>0</v>
          </cell>
          <cell r="DQ1517">
            <v>0</v>
          </cell>
          <cell r="DR1517">
            <v>0</v>
          </cell>
          <cell r="DS1517">
            <v>0</v>
          </cell>
          <cell r="DT1517">
            <v>0</v>
          </cell>
          <cell r="DU1517">
            <v>0</v>
          </cell>
          <cell r="DV1517">
            <v>0</v>
          </cell>
          <cell r="DW1517">
            <v>0</v>
          </cell>
          <cell r="DX1517">
            <v>0</v>
          </cell>
          <cell r="DY1517">
            <v>0</v>
          </cell>
          <cell r="DZ1517">
            <v>0</v>
          </cell>
          <cell r="EA1517">
            <v>0</v>
          </cell>
          <cell r="EB1517">
            <v>0</v>
          </cell>
          <cell r="EC1517">
            <v>0</v>
          </cell>
          <cell r="ED1517">
            <v>0</v>
          </cell>
        </row>
        <row r="1518"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E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K1518">
            <v>0</v>
          </cell>
          <cell r="BL1518">
            <v>0</v>
          </cell>
          <cell r="BM1518">
            <v>0</v>
          </cell>
          <cell r="BN1518">
            <v>0</v>
          </cell>
          <cell r="BO1518">
            <v>0</v>
          </cell>
          <cell r="BP1518">
            <v>0</v>
          </cell>
          <cell r="BQ1518">
            <v>0</v>
          </cell>
          <cell r="BR1518">
            <v>0</v>
          </cell>
          <cell r="BS1518">
            <v>0</v>
          </cell>
          <cell r="BT1518">
            <v>0</v>
          </cell>
          <cell r="BU1518">
            <v>0</v>
          </cell>
          <cell r="BV1518">
            <v>0</v>
          </cell>
          <cell r="BW1518">
            <v>0</v>
          </cell>
          <cell r="BX1518">
            <v>0</v>
          </cell>
          <cell r="BY1518">
            <v>0</v>
          </cell>
          <cell r="BZ1518">
            <v>0</v>
          </cell>
          <cell r="CA1518">
            <v>0</v>
          </cell>
          <cell r="CB1518">
            <v>0</v>
          </cell>
          <cell r="CC1518">
            <v>0</v>
          </cell>
          <cell r="CD1518">
            <v>0</v>
          </cell>
          <cell r="CE1518">
            <v>0</v>
          </cell>
          <cell r="CF1518">
            <v>0</v>
          </cell>
          <cell r="CG1518">
            <v>0</v>
          </cell>
          <cell r="CH1518">
            <v>0</v>
          </cell>
          <cell r="CI1518">
            <v>0</v>
          </cell>
          <cell r="CJ1518">
            <v>0</v>
          </cell>
          <cell r="CK1518">
            <v>0</v>
          </cell>
          <cell r="CL1518">
            <v>0</v>
          </cell>
          <cell r="CM1518">
            <v>0</v>
          </cell>
          <cell r="CN1518">
            <v>0</v>
          </cell>
          <cell r="CO1518">
            <v>0</v>
          </cell>
          <cell r="CP1518">
            <v>0</v>
          </cell>
          <cell r="CQ1518">
            <v>0</v>
          </cell>
          <cell r="CR1518">
            <v>0</v>
          </cell>
          <cell r="CS1518">
            <v>0</v>
          </cell>
          <cell r="CT1518">
            <v>0</v>
          </cell>
          <cell r="CU1518">
            <v>0</v>
          </cell>
          <cell r="CV1518">
            <v>0</v>
          </cell>
          <cell r="CW1518">
            <v>0</v>
          </cell>
          <cell r="CX1518">
            <v>0</v>
          </cell>
          <cell r="CY1518">
            <v>0</v>
          </cell>
          <cell r="CZ1518">
            <v>0</v>
          </cell>
          <cell r="DA1518">
            <v>0</v>
          </cell>
          <cell r="DB1518">
            <v>0</v>
          </cell>
          <cell r="DC1518">
            <v>0</v>
          </cell>
          <cell r="DD1518">
            <v>0</v>
          </cell>
          <cell r="DE1518">
            <v>0</v>
          </cell>
          <cell r="DF1518">
            <v>0</v>
          </cell>
          <cell r="DG1518">
            <v>0</v>
          </cell>
          <cell r="DH1518">
            <v>0</v>
          </cell>
          <cell r="DI1518">
            <v>0</v>
          </cell>
          <cell r="DJ1518">
            <v>0</v>
          </cell>
          <cell r="DK1518">
            <v>0</v>
          </cell>
          <cell r="DL1518">
            <v>0</v>
          </cell>
          <cell r="DM1518">
            <v>0</v>
          </cell>
          <cell r="DN1518">
            <v>0</v>
          </cell>
          <cell r="DO1518">
            <v>0</v>
          </cell>
          <cell r="DP1518">
            <v>0</v>
          </cell>
          <cell r="DQ1518">
            <v>0</v>
          </cell>
          <cell r="DR1518">
            <v>0</v>
          </cell>
          <cell r="DS1518">
            <v>0</v>
          </cell>
          <cell r="DT1518">
            <v>0</v>
          </cell>
          <cell r="DU1518">
            <v>0</v>
          </cell>
          <cell r="DV1518">
            <v>0</v>
          </cell>
          <cell r="DW1518">
            <v>0</v>
          </cell>
          <cell r="DX1518">
            <v>0</v>
          </cell>
          <cell r="DY1518">
            <v>0</v>
          </cell>
          <cell r="DZ1518">
            <v>0</v>
          </cell>
          <cell r="EA1518">
            <v>0</v>
          </cell>
          <cell r="EB1518">
            <v>0</v>
          </cell>
          <cell r="EC1518">
            <v>0</v>
          </cell>
          <cell r="ED1518">
            <v>0</v>
          </cell>
        </row>
        <row r="1519">
          <cell r="F1519">
            <v>112640.54724</v>
          </cell>
          <cell r="G1519">
            <v>111346.25229</v>
          </cell>
          <cell r="H1519">
            <v>112641.03513</v>
          </cell>
          <cell r="I1519">
            <v>139376.89174499997</v>
          </cell>
          <cell r="J1519">
            <v>121962.48480000001</v>
          </cell>
          <cell r="K1519">
            <v>132408.47879999998</v>
          </cell>
          <cell r="L1519">
            <v>149810.86575</v>
          </cell>
          <cell r="M1519">
            <v>158988.483225</v>
          </cell>
          <cell r="N1519">
            <v>165580.10586000001</v>
          </cell>
          <cell r="O1519">
            <v>33833.148569999998</v>
          </cell>
          <cell r="P1519">
            <v>115037.89245</v>
          </cell>
          <cell r="Q1519">
            <v>127349.67726000001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0</v>
          </cell>
          <cell r="BL1519">
            <v>0</v>
          </cell>
          <cell r="BM1519">
            <v>0</v>
          </cell>
          <cell r="BN1519">
            <v>0</v>
          </cell>
          <cell r="BO1519">
            <v>0</v>
          </cell>
          <cell r="BP1519">
            <v>0</v>
          </cell>
          <cell r="BQ1519">
            <v>0</v>
          </cell>
          <cell r="BR1519">
            <v>0</v>
          </cell>
          <cell r="BS1519">
            <v>0</v>
          </cell>
          <cell r="BT1519">
            <v>0</v>
          </cell>
          <cell r="BU1519">
            <v>0</v>
          </cell>
          <cell r="BV1519">
            <v>0</v>
          </cell>
          <cell r="BW1519">
            <v>0</v>
          </cell>
          <cell r="BX1519">
            <v>0</v>
          </cell>
          <cell r="BY1519">
            <v>0</v>
          </cell>
          <cell r="BZ1519">
            <v>0</v>
          </cell>
          <cell r="CA1519">
            <v>0</v>
          </cell>
          <cell r="CB1519">
            <v>0</v>
          </cell>
          <cell r="CC1519">
            <v>0</v>
          </cell>
          <cell r="CD1519">
            <v>0</v>
          </cell>
          <cell r="CE1519">
            <v>0</v>
          </cell>
          <cell r="CF1519">
            <v>0</v>
          </cell>
          <cell r="CG1519">
            <v>0</v>
          </cell>
          <cell r="CH1519">
            <v>0</v>
          </cell>
          <cell r="CI1519">
            <v>0</v>
          </cell>
          <cell r="CJ1519">
            <v>0</v>
          </cell>
          <cell r="CK1519">
            <v>0</v>
          </cell>
          <cell r="CL1519">
            <v>0</v>
          </cell>
          <cell r="CM1519">
            <v>0</v>
          </cell>
          <cell r="CN1519">
            <v>0</v>
          </cell>
          <cell r="CO1519">
            <v>0</v>
          </cell>
          <cell r="CP1519">
            <v>0</v>
          </cell>
          <cell r="CQ1519">
            <v>0</v>
          </cell>
          <cell r="CR1519">
            <v>0</v>
          </cell>
          <cell r="CS1519">
            <v>0</v>
          </cell>
          <cell r="CT1519">
            <v>0</v>
          </cell>
          <cell r="CU1519">
            <v>0</v>
          </cell>
          <cell r="CV1519">
            <v>0</v>
          </cell>
          <cell r="CW1519">
            <v>0</v>
          </cell>
          <cell r="CX1519">
            <v>0</v>
          </cell>
          <cell r="CY1519">
            <v>0</v>
          </cell>
          <cell r="CZ1519">
            <v>0</v>
          </cell>
          <cell r="DA1519">
            <v>0</v>
          </cell>
          <cell r="DB1519">
            <v>0</v>
          </cell>
          <cell r="DC1519">
            <v>0</v>
          </cell>
          <cell r="DD1519">
            <v>0</v>
          </cell>
          <cell r="DE1519">
            <v>0</v>
          </cell>
          <cell r="DF1519">
            <v>0</v>
          </cell>
          <cell r="DG1519">
            <v>0</v>
          </cell>
          <cell r="DH1519">
            <v>0</v>
          </cell>
          <cell r="DI1519">
            <v>0</v>
          </cell>
          <cell r="DJ1519">
            <v>0</v>
          </cell>
          <cell r="DK1519">
            <v>0</v>
          </cell>
          <cell r="DL1519">
            <v>0</v>
          </cell>
          <cell r="DM1519">
            <v>0</v>
          </cell>
          <cell r="DN1519">
            <v>0</v>
          </cell>
          <cell r="DO1519">
            <v>0</v>
          </cell>
          <cell r="DP1519">
            <v>0</v>
          </cell>
          <cell r="DQ1519">
            <v>0</v>
          </cell>
          <cell r="DR1519">
            <v>0</v>
          </cell>
          <cell r="DS1519">
            <v>0</v>
          </cell>
          <cell r="DT1519">
            <v>0</v>
          </cell>
          <cell r="DU1519">
            <v>0</v>
          </cell>
          <cell r="DV1519">
            <v>0</v>
          </cell>
          <cell r="DW1519">
            <v>0</v>
          </cell>
          <cell r="DX1519">
            <v>0</v>
          </cell>
          <cell r="DY1519">
            <v>0</v>
          </cell>
          <cell r="DZ1519">
            <v>0</v>
          </cell>
          <cell r="EA1519">
            <v>0</v>
          </cell>
          <cell r="EB1519">
            <v>0</v>
          </cell>
          <cell r="EC1519">
            <v>0</v>
          </cell>
          <cell r="ED1519">
            <v>0</v>
          </cell>
        </row>
        <row r="1520">
          <cell r="F1520">
            <v>18824.595659999999</v>
          </cell>
          <cell r="G1520">
            <v>13610.475391500002</v>
          </cell>
          <cell r="H1520">
            <v>12621.242555999999</v>
          </cell>
          <cell r="I1520">
            <v>11322.033839999998</v>
          </cell>
          <cell r="J1520">
            <v>9735.3983024999998</v>
          </cell>
          <cell r="K1520">
            <v>25299.86706</v>
          </cell>
          <cell r="L1520">
            <v>26394.115994999996</v>
          </cell>
          <cell r="M1520">
            <v>30260.007179999997</v>
          </cell>
          <cell r="N1520">
            <v>27986.786099999998</v>
          </cell>
          <cell r="O1520">
            <v>20607.577730999998</v>
          </cell>
          <cell r="P1520">
            <v>18957.772079999999</v>
          </cell>
          <cell r="Q1520">
            <v>24482.983590000003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0</v>
          </cell>
          <cell r="BL1520">
            <v>0</v>
          </cell>
          <cell r="BM1520">
            <v>0</v>
          </cell>
          <cell r="BN1520">
            <v>0</v>
          </cell>
          <cell r="BO1520">
            <v>0</v>
          </cell>
          <cell r="BP1520">
            <v>0</v>
          </cell>
          <cell r="BQ1520">
            <v>0</v>
          </cell>
          <cell r="BR1520">
            <v>0</v>
          </cell>
          <cell r="BS1520">
            <v>0</v>
          </cell>
          <cell r="BT1520">
            <v>0</v>
          </cell>
          <cell r="BU1520">
            <v>0</v>
          </cell>
          <cell r="BV1520">
            <v>0</v>
          </cell>
          <cell r="BW1520">
            <v>0</v>
          </cell>
          <cell r="BX1520">
            <v>0</v>
          </cell>
          <cell r="BY1520">
            <v>0</v>
          </cell>
          <cell r="BZ1520">
            <v>0</v>
          </cell>
          <cell r="CA1520">
            <v>0</v>
          </cell>
          <cell r="CB1520">
            <v>0</v>
          </cell>
          <cell r="CC1520">
            <v>0</v>
          </cell>
          <cell r="CD1520">
            <v>0</v>
          </cell>
          <cell r="CE1520">
            <v>0</v>
          </cell>
          <cell r="CF1520">
            <v>0</v>
          </cell>
          <cell r="CG1520">
            <v>0</v>
          </cell>
          <cell r="CH1520">
            <v>0</v>
          </cell>
          <cell r="CI1520">
            <v>0</v>
          </cell>
          <cell r="CJ1520">
            <v>0</v>
          </cell>
          <cell r="CK1520">
            <v>0</v>
          </cell>
          <cell r="CL1520">
            <v>0</v>
          </cell>
          <cell r="CM1520">
            <v>0</v>
          </cell>
          <cell r="CN1520">
            <v>0</v>
          </cell>
          <cell r="CO1520">
            <v>0</v>
          </cell>
          <cell r="CP1520">
            <v>0</v>
          </cell>
          <cell r="CQ1520">
            <v>0</v>
          </cell>
          <cell r="CR1520">
            <v>0</v>
          </cell>
          <cell r="CS1520">
            <v>0</v>
          </cell>
          <cell r="CT1520">
            <v>0</v>
          </cell>
          <cell r="CU1520">
            <v>0</v>
          </cell>
          <cell r="CV1520">
            <v>0</v>
          </cell>
          <cell r="CW1520">
            <v>0</v>
          </cell>
          <cell r="CX1520">
            <v>0</v>
          </cell>
          <cell r="CY1520">
            <v>0</v>
          </cell>
          <cell r="CZ1520">
            <v>0</v>
          </cell>
          <cell r="DA1520">
            <v>0</v>
          </cell>
          <cell r="DB1520">
            <v>0</v>
          </cell>
          <cell r="DC1520">
            <v>0</v>
          </cell>
          <cell r="DD1520">
            <v>0</v>
          </cell>
          <cell r="DE1520">
            <v>0</v>
          </cell>
          <cell r="DF1520">
            <v>0</v>
          </cell>
          <cell r="DG1520">
            <v>0</v>
          </cell>
          <cell r="DH1520">
            <v>0</v>
          </cell>
          <cell r="DI1520">
            <v>0</v>
          </cell>
          <cell r="DJ1520">
            <v>0</v>
          </cell>
          <cell r="DK1520">
            <v>0</v>
          </cell>
          <cell r="DL1520">
            <v>0</v>
          </cell>
          <cell r="DM1520">
            <v>0</v>
          </cell>
          <cell r="DN1520">
            <v>0</v>
          </cell>
          <cell r="DO1520">
            <v>0</v>
          </cell>
          <cell r="DP1520">
            <v>0</v>
          </cell>
          <cell r="DQ1520">
            <v>0</v>
          </cell>
          <cell r="DR1520">
            <v>0</v>
          </cell>
          <cell r="DS1520">
            <v>0</v>
          </cell>
          <cell r="DT1520">
            <v>0</v>
          </cell>
          <cell r="DU1520">
            <v>0</v>
          </cell>
          <cell r="DV1520">
            <v>0</v>
          </cell>
          <cell r="DW1520">
            <v>0</v>
          </cell>
          <cell r="DX1520">
            <v>0</v>
          </cell>
          <cell r="DY1520">
            <v>0</v>
          </cell>
          <cell r="DZ1520">
            <v>0</v>
          </cell>
          <cell r="EA1520">
            <v>0</v>
          </cell>
          <cell r="EB1520">
            <v>0</v>
          </cell>
          <cell r="EC1520">
            <v>0</v>
          </cell>
          <cell r="ED1520">
            <v>0</v>
          </cell>
        </row>
        <row r="1521">
          <cell r="F1521">
            <v>19799.043322499998</v>
          </cell>
          <cell r="G1521">
            <v>15034.219200000001</v>
          </cell>
          <cell r="H1521">
            <v>13733.227170000002</v>
          </cell>
          <cell r="I1521">
            <v>13483.088775</v>
          </cell>
          <cell r="J1521">
            <v>14870.7078975</v>
          </cell>
          <cell r="K1521">
            <v>18534.07764</v>
          </cell>
          <cell r="L1521">
            <v>20621.235960000002</v>
          </cell>
          <cell r="M1521">
            <v>21230.602146000001</v>
          </cell>
          <cell r="N1521">
            <v>19721.874217500001</v>
          </cell>
          <cell r="O1521">
            <v>21799.786554000002</v>
          </cell>
          <cell r="P1521">
            <v>18028.179234000003</v>
          </cell>
          <cell r="Q1521">
            <v>20810.245949999997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</v>
          </cell>
          <cell r="BM1521">
            <v>0</v>
          </cell>
          <cell r="BN1521">
            <v>0</v>
          </cell>
          <cell r="BO1521">
            <v>0</v>
          </cell>
          <cell r="BP1521">
            <v>0</v>
          </cell>
          <cell r="BQ1521">
            <v>0</v>
          </cell>
          <cell r="BR1521">
            <v>0</v>
          </cell>
          <cell r="BS1521">
            <v>0</v>
          </cell>
          <cell r="BT1521">
            <v>0</v>
          </cell>
          <cell r="BU1521">
            <v>0</v>
          </cell>
          <cell r="BV1521">
            <v>0</v>
          </cell>
          <cell r="BW1521">
            <v>0</v>
          </cell>
          <cell r="BX1521">
            <v>0</v>
          </cell>
          <cell r="BY1521">
            <v>0</v>
          </cell>
          <cell r="BZ1521">
            <v>0</v>
          </cell>
          <cell r="CA1521">
            <v>0</v>
          </cell>
          <cell r="CB1521">
            <v>0</v>
          </cell>
          <cell r="CC1521">
            <v>0</v>
          </cell>
          <cell r="CD1521">
            <v>0</v>
          </cell>
          <cell r="CE1521">
            <v>0</v>
          </cell>
          <cell r="CF1521">
            <v>0</v>
          </cell>
          <cell r="CG1521">
            <v>0</v>
          </cell>
          <cell r="CH1521">
            <v>0</v>
          </cell>
          <cell r="CI1521">
            <v>0</v>
          </cell>
          <cell r="CJ1521">
            <v>0</v>
          </cell>
          <cell r="CK1521">
            <v>0</v>
          </cell>
          <cell r="CL1521">
            <v>0</v>
          </cell>
          <cell r="CM1521">
            <v>0</v>
          </cell>
          <cell r="CN1521">
            <v>0</v>
          </cell>
          <cell r="CO1521">
            <v>0</v>
          </cell>
          <cell r="CP1521">
            <v>0</v>
          </cell>
          <cell r="CQ1521">
            <v>0</v>
          </cell>
          <cell r="CR1521">
            <v>0</v>
          </cell>
          <cell r="CS1521">
            <v>0</v>
          </cell>
          <cell r="CT1521">
            <v>0</v>
          </cell>
          <cell r="CU1521">
            <v>0</v>
          </cell>
          <cell r="CV1521">
            <v>0</v>
          </cell>
          <cell r="CW1521">
            <v>0</v>
          </cell>
          <cell r="CX1521">
            <v>0</v>
          </cell>
          <cell r="CY1521">
            <v>0</v>
          </cell>
          <cell r="CZ1521">
            <v>0</v>
          </cell>
          <cell r="DA1521">
            <v>0</v>
          </cell>
          <cell r="DB1521">
            <v>0</v>
          </cell>
          <cell r="DC1521">
            <v>0</v>
          </cell>
          <cell r="DD1521">
            <v>0</v>
          </cell>
          <cell r="DE1521">
            <v>0</v>
          </cell>
          <cell r="DF1521">
            <v>0</v>
          </cell>
          <cell r="DG1521">
            <v>0</v>
          </cell>
          <cell r="DH1521">
            <v>0</v>
          </cell>
          <cell r="DI1521">
            <v>0</v>
          </cell>
          <cell r="DJ1521">
            <v>0</v>
          </cell>
          <cell r="DK1521">
            <v>0</v>
          </cell>
          <cell r="DL1521">
            <v>0</v>
          </cell>
          <cell r="DM1521">
            <v>0</v>
          </cell>
          <cell r="DN1521">
            <v>0</v>
          </cell>
          <cell r="DO1521">
            <v>0</v>
          </cell>
          <cell r="DP1521">
            <v>0</v>
          </cell>
          <cell r="DQ1521">
            <v>0</v>
          </cell>
          <cell r="DR1521">
            <v>0</v>
          </cell>
          <cell r="DS1521">
            <v>0</v>
          </cell>
          <cell r="DT1521">
            <v>0</v>
          </cell>
          <cell r="DU1521">
            <v>0</v>
          </cell>
          <cell r="DV1521">
            <v>0</v>
          </cell>
          <cell r="DW1521">
            <v>0</v>
          </cell>
          <cell r="DX1521">
            <v>0</v>
          </cell>
          <cell r="DY1521">
            <v>0</v>
          </cell>
          <cell r="DZ1521">
            <v>0</v>
          </cell>
          <cell r="EA1521">
            <v>0</v>
          </cell>
          <cell r="EB1521">
            <v>0</v>
          </cell>
          <cell r="EC1521">
            <v>0</v>
          </cell>
          <cell r="ED1521">
            <v>0</v>
          </cell>
        </row>
        <row r="1522">
          <cell r="F1522">
            <v>32967.707175000003</v>
          </cell>
          <cell r="G1522">
            <v>29473.954380000003</v>
          </cell>
          <cell r="H1522">
            <v>15670.011825000001</v>
          </cell>
          <cell r="I1522">
            <v>26806.019175000001</v>
          </cell>
          <cell r="J1522">
            <v>13867.003799999999</v>
          </cell>
          <cell r="K1522">
            <v>20891.053755000004</v>
          </cell>
          <cell r="L1522">
            <v>27410.670494999998</v>
          </cell>
          <cell r="M1522">
            <v>36063.957150000002</v>
          </cell>
          <cell r="N1522">
            <v>34671.689324999999</v>
          </cell>
          <cell r="O1522">
            <v>35103.164850000001</v>
          </cell>
          <cell r="P1522">
            <v>34449.760800000004</v>
          </cell>
          <cell r="Q1522">
            <v>28200.635775000002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P1522">
            <v>0</v>
          </cell>
          <cell r="BQ1522">
            <v>0</v>
          </cell>
          <cell r="BR1522">
            <v>0</v>
          </cell>
          <cell r="BS1522">
            <v>0</v>
          </cell>
          <cell r="BT1522">
            <v>0</v>
          </cell>
          <cell r="BU1522">
            <v>0</v>
          </cell>
          <cell r="BV1522">
            <v>0</v>
          </cell>
          <cell r="BW1522">
            <v>0</v>
          </cell>
          <cell r="BX1522">
            <v>0</v>
          </cell>
          <cell r="BY1522">
            <v>0</v>
          </cell>
          <cell r="BZ1522">
            <v>0</v>
          </cell>
          <cell r="CA1522">
            <v>0</v>
          </cell>
          <cell r="CB1522">
            <v>0</v>
          </cell>
          <cell r="CC1522">
            <v>0</v>
          </cell>
          <cell r="CD1522">
            <v>0</v>
          </cell>
          <cell r="CE1522">
            <v>0</v>
          </cell>
          <cell r="CF1522">
            <v>0</v>
          </cell>
          <cell r="CG1522">
            <v>0</v>
          </cell>
          <cell r="CH1522">
            <v>0</v>
          </cell>
          <cell r="CI1522">
            <v>0</v>
          </cell>
          <cell r="CJ1522">
            <v>0</v>
          </cell>
          <cell r="CK1522">
            <v>0</v>
          </cell>
          <cell r="CL1522">
            <v>0</v>
          </cell>
          <cell r="CM1522">
            <v>0</v>
          </cell>
          <cell r="CN1522">
            <v>0</v>
          </cell>
          <cell r="CO1522">
            <v>0</v>
          </cell>
          <cell r="CP1522">
            <v>0</v>
          </cell>
          <cell r="CQ1522">
            <v>0</v>
          </cell>
          <cell r="CR1522">
            <v>0</v>
          </cell>
          <cell r="CS1522">
            <v>0</v>
          </cell>
          <cell r="CT1522">
            <v>0</v>
          </cell>
          <cell r="CU1522">
            <v>0</v>
          </cell>
          <cell r="CV1522">
            <v>0</v>
          </cell>
          <cell r="CW1522">
            <v>0</v>
          </cell>
          <cell r="CX1522">
            <v>0</v>
          </cell>
          <cell r="CY1522">
            <v>0</v>
          </cell>
          <cell r="CZ1522">
            <v>0</v>
          </cell>
          <cell r="DA1522">
            <v>0</v>
          </cell>
          <cell r="DB1522">
            <v>0</v>
          </cell>
          <cell r="DC1522">
            <v>0</v>
          </cell>
          <cell r="DD1522">
            <v>0</v>
          </cell>
          <cell r="DE1522">
            <v>0</v>
          </cell>
          <cell r="DF1522">
            <v>0</v>
          </cell>
          <cell r="DG1522">
            <v>0</v>
          </cell>
          <cell r="DH1522">
            <v>0</v>
          </cell>
          <cell r="DI1522">
            <v>0</v>
          </cell>
          <cell r="DJ1522">
            <v>0</v>
          </cell>
          <cell r="DK1522">
            <v>0</v>
          </cell>
          <cell r="DL1522">
            <v>0</v>
          </cell>
          <cell r="DM1522">
            <v>0</v>
          </cell>
          <cell r="DN1522">
            <v>0</v>
          </cell>
          <cell r="DO1522">
            <v>0</v>
          </cell>
          <cell r="DP1522">
            <v>0</v>
          </cell>
          <cell r="DQ1522">
            <v>0</v>
          </cell>
          <cell r="DR1522">
            <v>0</v>
          </cell>
          <cell r="DS1522">
            <v>0</v>
          </cell>
          <cell r="DT1522">
            <v>0</v>
          </cell>
          <cell r="DU1522">
            <v>0</v>
          </cell>
          <cell r="DV1522">
            <v>0</v>
          </cell>
          <cell r="DW1522">
            <v>0</v>
          </cell>
          <cell r="DX1522">
            <v>0</v>
          </cell>
          <cell r="DY1522">
            <v>0</v>
          </cell>
          <cell r="DZ1522">
            <v>0</v>
          </cell>
          <cell r="EA1522">
            <v>0</v>
          </cell>
          <cell r="EB1522">
            <v>0</v>
          </cell>
          <cell r="EC1522">
            <v>0</v>
          </cell>
          <cell r="ED1522">
            <v>0</v>
          </cell>
        </row>
        <row r="1523">
          <cell r="F1523">
            <v>97638.040012500001</v>
          </cell>
          <cell r="G1523">
            <v>100313.1584325</v>
          </cell>
          <cell r="H1523">
            <v>91616.115239999999</v>
          </cell>
          <cell r="I1523">
            <v>113103.74789999999</v>
          </cell>
          <cell r="J1523">
            <v>128213.339085</v>
          </cell>
          <cell r="K1523">
            <v>133794.90188999998</v>
          </cell>
          <cell r="L1523">
            <v>128849.19488999998</v>
          </cell>
          <cell r="M1523">
            <v>142140.99159000002</v>
          </cell>
          <cell r="N1523">
            <v>127932.55160400001</v>
          </cell>
          <cell r="O1523">
            <v>94488.392114999995</v>
          </cell>
          <cell r="P1523">
            <v>101797.407855</v>
          </cell>
          <cell r="Q1523">
            <v>108042.62156999999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  <cell r="BM1523">
            <v>0</v>
          </cell>
          <cell r="BN1523">
            <v>0</v>
          </cell>
          <cell r="BO1523">
            <v>0</v>
          </cell>
          <cell r="BP1523">
            <v>0</v>
          </cell>
          <cell r="BQ1523">
            <v>0</v>
          </cell>
          <cell r="BR1523">
            <v>0</v>
          </cell>
          <cell r="BS1523">
            <v>0</v>
          </cell>
          <cell r="BT1523">
            <v>0</v>
          </cell>
          <cell r="BU1523">
            <v>0</v>
          </cell>
          <cell r="BV1523">
            <v>0</v>
          </cell>
          <cell r="BW1523">
            <v>0</v>
          </cell>
          <cell r="BX1523">
            <v>0</v>
          </cell>
          <cell r="BY1523">
            <v>0</v>
          </cell>
          <cell r="BZ1523">
            <v>0</v>
          </cell>
          <cell r="CA1523">
            <v>0</v>
          </cell>
          <cell r="CB1523">
            <v>0</v>
          </cell>
          <cell r="CC1523">
            <v>0</v>
          </cell>
          <cell r="CD1523">
            <v>0</v>
          </cell>
          <cell r="CE1523">
            <v>0</v>
          </cell>
          <cell r="CF1523">
            <v>0</v>
          </cell>
          <cell r="CG1523">
            <v>0</v>
          </cell>
          <cell r="CH1523">
            <v>0</v>
          </cell>
          <cell r="CI1523">
            <v>0</v>
          </cell>
          <cell r="CJ1523">
            <v>0</v>
          </cell>
          <cell r="CK1523">
            <v>0</v>
          </cell>
          <cell r="CL1523">
            <v>0</v>
          </cell>
          <cell r="CM1523">
            <v>0</v>
          </cell>
          <cell r="CN1523">
            <v>0</v>
          </cell>
          <cell r="CO1523">
            <v>0</v>
          </cell>
          <cell r="CP1523">
            <v>0</v>
          </cell>
          <cell r="CQ1523">
            <v>0</v>
          </cell>
          <cell r="CR1523">
            <v>0</v>
          </cell>
          <cell r="CS1523">
            <v>0</v>
          </cell>
          <cell r="CT1523">
            <v>0</v>
          </cell>
          <cell r="CU1523">
            <v>0</v>
          </cell>
          <cell r="CV1523">
            <v>0</v>
          </cell>
          <cell r="CW1523">
            <v>0</v>
          </cell>
          <cell r="CX1523">
            <v>0</v>
          </cell>
          <cell r="CY1523">
            <v>0</v>
          </cell>
          <cell r="CZ1523">
            <v>0</v>
          </cell>
          <cell r="DA1523">
            <v>0</v>
          </cell>
          <cell r="DB1523">
            <v>0</v>
          </cell>
          <cell r="DC1523">
            <v>0</v>
          </cell>
          <cell r="DD1523">
            <v>0</v>
          </cell>
          <cell r="DE1523">
            <v>0</v>
          </cell>
          <cell r="DF1523">
            <v>0</v>
          </cell>
          <cell r="DG1523">
            <v>0</v>
          </cell>
          <cell r="DH1523">
            <v>0</v>
          </cell>
          <cell r="DI1523">
            <v>0</v>
          </cell>
          <cell r="DJ1523">
            <v>0</v>
          </cell>
          <cell r="DK1523">
            <v>0</v>
          </cell>
          <cell r="DL1523">
            <v>0</v>
          </cell>
          <cell r="DM1523">
            <v>0</v>
          </cell>
          <cell r="DN1523">
            <v>0</v>
          </cell>
          <cell r="DO1523">
            <v>0</v>
          </cell>
          <cell r="DP1523">
            <v>0</v>
          </cell>
          <cell r="DQ1523">
            <v>0</v>
          </cell>
          <cell r="DR1523">
            <v>0</v>
          </cell>
          <cell r="DS1523">
            <v>0</v>
          </cell>
          <cell r="DT1523">
            <v>0</v>
          </cell>
          <cell r="DU1523">
            <v>0</v>
          </cell>
          <cell r="DV1523">
            <v>0</v>
          </cell>
          <cell r="DW1523">
            <v>0</v>
          </cell>
          <cell r="DX1523">
            <v>0</v>
          </cell>
          <cell r="DY1523">
            <v>0</v>
          </cell>
          <cell r="DZ1523">
            <v>0</v>
          </cell>
          <cell r="EA1523">
            <v>0</v>
          </cell>
          <cell r="EB1523">
            <v>0</v>
          </cell>
          <cell r="EC1523">
            <v>0</v>
          </cell>
          <cell r="ED1523">
            <v>0</v>
          </cell>
        </row>
        <row r="1524">
          <cell r="F1524">
            <v>123864.91650000001</v>
          </cell>
          <cell r="G1524">
            <v>108502.95222000001</v>
          </cell>
          <cell r="H1524">
            <v>83816.713889999985</v>
          </cell>
          <cell r="I1524">
            <v>111343.3425</v>
          </cell>
          <cell r="J1524">
            <v>125199.07920000002</v>
          </cell>
          <cell r="K1524">
            <v>187757.03349</v>
          </cell>
          <cell r="L1524">
            <v>191310.75171000001</v>
          </cell>
          <cell r="M1524">
            <v>186488.65754999997</v>
          </cell>
          <cell r="N1524">
            <v>180390.53331</v>
          </cell>
          <cell r="O1524">
            <v>176751.87659999999</v>
          </cell>
          <cell r="P1524">
            <v>132371.83147500001</v>
          </cell>
          <cell r="Q1524">
            <v>142058.17781999998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K1524">
            <v>0</v>
          </cell>
          <cell r="BL1524">
            <v>0</v>
          </cell>
          <cell r="BM1524">
            <v>0</v>
          </cell>
          <cell r="BN1524">
            <v>0</v>
          </cell>
          <cell r="BO1524">
            <v>0</v>
          </cell>
          <cell r="BP1524">
            <v>0</v>
          </cell>
          <cell r="BQ1524">
            <v>0</v>
          </cell>
          <cell r="BR1524">
            <v>0</v>
          </cell>
          <cell r="BS1524">
            <v>0</v>
          </cell>
          <cell r="BT1524">
            <v>0</v>
          </cell>
          <cell r="BU1524">
            <v>0</v>
          </cell>
          <cell r="BV1524">
            <v>0</v>
          </cell>
          <cell r="BW1524">
            <v>0</v>
          </cell>
          <cell r="BX1524">
            <v>0</v>
          </cell>
          <cell r="BY1524">
            <v>0</v>
          </cell>
          <cell r="BZ1524">
            <v>0</v>
          </cell>
          <cell r="CA1524">
            <v>0</v>
          </cell>
          <cell r="CB1524">
            <v>0</v>
          </cell>
          <cell r="CC1524">
            <v>0</v>
          </cell>
          <cell r="CD1524">
            <v>0</v>
          </cell>
          <cell r="CE1524">
            <v>0</v>
          </cell>
          <cell r="CF1524">
            <v>0</v>
          </cell>
          <cell r="CG1524">
            <v>0</v>
          </cell>
          <cell r="CH1524">
            <v>0</v>
          </cell>
          <cell r="CI1524">
            <v>0</v>
          </cell>
          <cell r="CJ1524">
            <v>0</v>
          </cell>
          <cell r="CK1524">
            <v>0</v>
          </cell>
          <cell r="CL1524">
            <v>0</v>
          </cell>
          <cell r="CM1524">
            <v>0</v>
          </cell>
          <cell r="CN1524">
            <v>0</v>
          </cell>
          <cell r="CO1524">
            <v>0</v>
          </cell>
          <cell r="CP1524">
            <v>0</v>
          </cell>
          <cell r="CQ1524">
            <v>0</v>
          </cell>
          <cell r="CR1524">
            <v>0</v>
          </cell>
          <cell r="CS1524">
            <v>0</v>
          </cell>
          <cell r="CT1524">
            <v>0</v>
          </cell>
          <cell r="CU1524">
            <v>0</v>
          </cell>
          <cell r="CV1524">
            <v>0</v>
          </cell>
          <cell r="CW1524">
            <v>0</v>
          </cell>
          <cell r="CX1524">
            <v>0</v>
          </cell>
          <cell r="CY1524">
            <v>0</v>
          </cell>
          <cell r="CZ1524">
            <v>0</v>
          </cell>
          <cell r="DA1524">
            <v>0</v>
          </cell>
          <cell r="DB1524">
            <v>0</v>
          </cell>
          <cell r="DC1524">
            <v>0</v>
          </cell>
          <cell r="DD1524">
            <v>0</v>
          </cell>
          <cell r="DE1524">
            <v>0</v>
          </cell>
          <cell r="DF1524">
            <v>0</v>
          </cell>
          <cell r="DG1524">
            <v>0</v>
          </cell>
          <cell r="DH1524">
            <v>0</v>
          </cell>
          <cell r="DI1524">
            <v>0</v>
          </cell>
          <cell r="DJ1524">
            <v>0</v>
          </cell>
          <cell r="DK1524">
            <v>0</v>
          </cell>
          <cell r="DL1524">
            <v>0</v>
          </cell>
          <cell r="DM1524">
            <v>0</v>
          </cell>
          <cell r="DN1524">
            <v>0</v>
          </cell>
          <cell r="DO1524">
            <v>0</v>
          </cell>
          <cell r="DP1524">
            <v>0</v>
          </cell>
          <cell r="DQ1524">
            <v>0</v>
          </cell>
          <cell r="DR1524">
            <v>0</v>
          </cell>
          <cell r="DS1524">
            <v>0</v>
          </cell>
          <cell r="DT1524">
            <v>0</v>
          </cell>
          <cell r="DU1524">
            <v>0</v>
          </cell>
          <cell r="DV1524">
            <v>0</v>
          </cell>
          <cell r="DW1524">
            <v>0</v>
          </cell>
          <cell r="DX1524">
            <v>0</v>
          </cell>
          <cell r="DY1524">
            <v>0</v>
          </cell>
          <cell r="DZ1524">
            <v>0</v>
          </cell>
          <cell r="EA1524">
            <v>0</v>
          </cell>
          <cell r="EB1524">
            <v>0</v>
          </cell>
          <cell r="EC1524">
            <v>0</v>
          </cell>
          <cell r="ED1524">
            <v>0</v>
          </cell>
        </row>
        <row r="1525">
          <cell r="F1525">
            <v>7746.7232699999995</v>
          </cell>
          <cell r="G1525">
            <v>7663.8583125000005</v>
          </cell>
          <cell r="H1525">
            <v>5271.4086749999997</v>
          </cell>
          <cell r="I1525">
            <v>7508.054970000001</v>
          </cell>
          <cell r="J1525">
            <v>6651.710325</v>
          </cell>
          <cell r="K1525">
            <v>13844.55852</v>
          </cell>
          <cell r="L1525">
            <v>18460.722150000001</v>
          </cell>
          <cell r="M1525">
            <v>16172.798849999997</v>
          </cell>
          <cell r="N1525">
            <v>14187.434625</v>
          </cell>
          <cell r="O1525">
            <v>16520.080005</v>
          </cell>
          <cell r="P1525">
            <v>12777.984179999999</v>
          </cell>
          <cell r="Q1525">
            <v>16948.557989999998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  <cell r="BW1525">
            <v>0</v>
          </cell>
          <cell r="BX1525">
            <v>0</v>
          </cell>
          <cell r="BY1525">
            <v>0</v>
          </cell>
          <cell r="BZ1525">
            <v>0</v>
          </cell>
          <cell r="CA1525">
            <v>0</v>
          </cell>
          <cell r="CB1525">
            <v>0</v>
          </cell>
          <cell r="CC1525">
            <v>0</v>
          </cell>
          <cell r="CD1525">
            <v>0</v>
          </cell>
          <cell r="CE1525">
            <v>0</v>
          </cell>
          <cell r="CF1525">
            <v>0</v>
          </cell>
          <cell r="CG1525">
            <v>0</v>
          </cell>
          <cell r="CH1525">
            <v>0</v>
          </cell>
          <cell r="CI1525">
            <v>0</v>
          </cell>
          <cell r="CJ1525">
            <v>0</v>
          </cell>
          <cell r="CK1525">
            <v>0</v>
          </cell>
          <cell r="CL1525">
            <v>0</v>
          </cell>
          <cell r="CM1525">
            <v>0</v>
          </cell>
          <cell r="CN1525">
            <v>0</v>
          </cell>
          <cell r="CO1525">
            <v>0</v>
          </cell>
          <cell r="CP1525">
            <v>0</v>
          </cell>
          <cell r="CQ1525">
            <v>0</v>
          </cell>
          <cell r="CR1525">
            <v>0</v>
          </cell>
          <cell r="CS1525">
            <v>0</v>
          </cell>
          <cell r="CT1525">
            <v>0</v>
          </cell>
          <cell r="CU1525">
            <v>0</v>
          </cell>
          <cell r="CV1525">
            <v>0</v>
          </cell>
          <cell r="CW1525">
            <v>0</v>
          </cell>
          <cell r="CX1525">
            <v>0</v>
          </cell>
          <cell r="CY1525">
            <v>0</v>
          </cell>
          <cell r="CZ1525">
            <v>0</v>
          </cell>
          <cell r="DA1525">
            <v>0</v>
          </cell>
          <cell r="DB1525">
            <v>0</v>
          </cell>
          <cell r="DC1525">
            <v>0</v>
          </cell>
          <cell r="DD1525">
            <v>0</v>
          </cell>
          <cell r="DE1525">
            <v>0</v>
          </cell>
          <cell r="DF1525">
            <v>0</v>
          </cell>
          <cell r="DG1525">
            <v>0</v>
          </cell>
          <cell r="DH1525">
            <v>0</v>
          </cell>
          <cell r="DI1525">
            <v>0</v>
          </cell>
          <cell r="DJ1525">
            <v>0</v>
          </cell>
          <cell r="DK1525">
            <v>0</v>
          </cell>
          <cell r="DL1525">
            <v>0</v>
          </cell>
          <cell r="DM1525">
            <v>0</v>
          </cell>
          <cell r="DN1525">
            <v>0</v>
          </cell>
          <cell r="DO1525">
            <v>0</v>
          </cell>
          <cell r="DP1525">
            <v>0</v>
          </cell>
          <cell r="DQ1525">
            <v>0</v>
          </cell>
          <cell r="DR1525">
            <v>0</v>
          </cell>
          <cell r="DS1525">
            <v>0</v>
          </cell>
          <cell r="DT1525">
            <v>0</v>
          </cell>
          <cell r="DU1525">
            <v>0</v>
          </cell>
          <cell r="DV1525">
            <v>0</v>
          </cell>
          <cell r="DW1525">
            <v>0</v>
          </cell>
          <cell r="DX1525">
            <v>0</v>
          </cell>
          <cell r="DY1525">
            <v>0</v>
          </cell>
          <cell r="DZ1525">
            <v>0</v>
          </cell>
          <cell r="EA1525">
            <v>0</v>
          </cell>
          <cell r="EB1525">
            <v>0</v>
          </cell>
          <cell r="EC1525">
            <v>0</v>
          </cell>
          <cell r="ED1525">
            <v>0</v>
          </cell>
        </row>
        <row r="1527"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K1527">
            <v>0</v>
          </cell>
          <cell r="BL1527">
            <v>0</v>
          </cell>
          <cell r="BM1527">
            <v>0</v>
          </cell>
          <cell r="BN1527">
            <v>0</v>
          </cell>
          <cell r="BO1527">
            <v>0</v>
          </cell>
          <cell r="BP1527">
            <v>0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U1527">
            <v>0</v>
          </cell>
          <cell r="BV1527">
            <v>0</v>
          </cell>
          <cell r="BW1527">
            <v>0</v>
          </cell>
          <cell r="BX1527">
            <v>0</v>
          </cell>
          <cell r="BY1527">
            <v>0</v>
          </cell>
          <cell r="BZ1527">
            <v>0</v>
          </cell>
          <cell r="CA1527">
            <v>0</v>
          </cell>
          <cell r="CB1527">
            <v>0</v>
          </cell>
          <cell r="CC1527">
            <v>0</v>
          </cell>
          <cell r="CD1527">
            <v>0</v>
          </cell>
          <cell r="CE1527">
            <v>0</v>
          </cell>
          <cell r="CF1527">
            <v>0</v>
          </cell>
          <cell r="CG1527">
            <v>0</v>
          </cell>
          <cell r="CH1527">
            <v>0</v>
          </cell>
          <cell r="CI1527">
            <v>0</v>
          </cell>
          <cell r="CJ1527">
            <v>0</v>
          </cell>
          <cell r="CK1527">
            <v>0</v>
          </cell>
          <cell r="CL1527">
            <v>0</v>
          </cell>
          <cell r="CM1527">
            <v>0</v>
          </cell>
          <cell r="CN1527">
            <v>0</v>
          </cell>
          <cell r="CO1527">
            <v>0</v>
          </cell>
          <cell r="CP1527">
            <v>0</v>
          </cell>
          <cell r="CQ1527">
            <v>0</v>
          </cell>
          <cell r="CR1527">
            <v>0</v>
          </cell>
          <cell r="CS1527">
            <v>0</v>
          </cell>
          <cell r="CT1527">
            <v>0</v>
          </cell>
          <cell r="CU1527">
            <v>0</v>
          </cell>
          <cell r="CV1527">
            <v>0</v>
          </cell>
          <cell r="CW1527">
            <v>0</v>
          </cell>
          <cell r="CX1527">
            <v>0</v>
          </cell>
          <cell r="CY1527">
            <v>0</v>
          </cell>
          <cell r="CZ1527">
            <v>0</v>
          </cell>
          <cell r="DA1527">
            <v>0</v>
          </cell>
          <cell r="DB1527">
            <v>0</v>
          </cell>
          <cell r="DC1527">
            <v>0</v>
          </cell>
          <cell r="DD1527">
            <v>0</v>
          </cell>
          <cell r="DE1527">
            <v>0</v>
          </cell>
          <cell r="DF1527">
            <v>0</v>
          </cell>
          <cell r="DG1527">
            <v>0</v>
          </cell>
          <cell r="DH1527">
            <v>0</v>
          </cell>
          <cell r="DI1527">
            <v>0</v>
          </cell>
          <cell r="DJ1527">
            <v>0</v>
          </cell>
          <cell r="DK1527">
            <v>0</v>
          </cell>
          <cell r="DL1527">
            <v>0</v>
          </cell>
          <cell r="DM1527">
            <v>0</v>
          </cell>
          <cell r="DN1527">
            <v>0</v>
          </cell>
          <cell r="DO1527">
            <v>0</v>
          </cell>
          <cell r="DP1527">
            <v>0</v>
          </cell>
          <cell r="DQ1527">
            <v>0</v>
          </cell>
          <cell r="DR1527">
            <v>0</v>
          </cell>
          <cell r="DS1527">
            <v>0</v>
          </cell>
          <cell r="DT1527">
            <v>0</v>
          </cell>
          <cell r="DU1527">
            <v>0</v>
          </cell>
          <cell r="DV1527">
            <v>0</v>
          </cell>
          <cell r="DW1527">
            <v>0</v>
          </cell>
          <cell r="DX1527">
            <v>0</v>
          </cell>
          <cell r="DY1527">
            <v>0</v>
          </cell>
          <cell r="DZ1527">
            <v>0</v>
          </cell>
          <cell r="EA1527">
            <v>0</v>
          </cell>
          <cell r="EB1527">
            <v>0</v>
          </cell>
          <cell r="EC1527">
            <v>0</v>
          </cell>
          <cell r="ED1527">
            <v>0</v>
          </cell>
        </row>
        <row r="1528"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  <cell r="BM1528">
            <v>0</v>
          </cell>
          <cell r="BN1528">
            <v>0</v>
          </cell>
          <cell r="BO1528">
            <v>0</v>
          </cell>
          <cell r="BP1528">
            <v>0</v>
          </cell>
          <cell r="BQ1528">
            <v>0</v>
          </cell>
          <cell r="BR1528">
            <v>0</v>
          </cell>
          <cell r="BS1528">
            <v>0</v>
          </cell>
          <cell r="BT1528">
            <v>0</v>
          </cell>
          <cell r="BU1528">
            <v>0</v>
          </cell>
          <cell r="BV1528">
            <v>0</v>
          </cell>
          <cell r="BW1528">
            <v>0</v>
          </cell>
          <cell r="BX1528">
            <v>0</v>
          </cell>
          <cell r="BY1528">
            <v>0</v>
          </cell>
          <cell r="BZ1528">
            <v>0</v>
          </cell>
          <cell r="CA1528">
            <v>0</v>
          </cell>
          <cell r="CB1528">
            <v>0</v>
          </cell>
          <cell r="CC1528">
            <v>0</v>
          </cell>
          <cell r="CD1528">
            <v>0</v>
          </cell>
          <cell r="CE1528">
            <v>0</v>
          </cell>
          <cell r="CF1528">
            <v>0</v>
          </cell>
          <cell r="CG1528">
            <v>0</v>
          </cell>
          <cell r="CH1528">
            <v>0</v>
          </cell>
          <cell r="CI1528">
            <v>0</v>
          </cell>
          <cell r="CJ1528">
            <v>0</v>
          </cell>
          <cell r="CK1528">
            <v>0</v>
          </cell>
          <cell r="CL1528">
            <v>0</v>
          </cell>
          <cell r="CM1528">
            <v>0</v>
          </cell>
          <cell r="CN1528">
            <v>0</v>
          </cell>
          <cell r="CO1528">
            <v>0</v>
          </cell>
          <cell r="CP1528">
            <v>0</v>
          </cell>
          <cell r="CQ1528">
            <v>0</v>
          </cell>
          <cell r="CR1528">
            <v>0</v>
          </cell>
          <cell r="CS1528">
            <v>0</v>
          </cell>
          <cell r="CT1528">
            <v>0</v>
          </cell>
          <cell r="CU1528">
            <v>0</v>
          </cell>
          <cell r="CV1528">
            <v>0</v>
          </cell>
          <cell r="CW1528">
            <v>0</v>
          </cell>
          <cell r="CX1528">
            <v>0</v>
          </cell>
          <cell r="CY1528">
            <v>0</v>
          </cell>
          <cell r="CZ1528">
            <v>0</v>
          </cell>
          <cell r="DA1528">
            <v>0</v>
          </cell>
          <cell r="DB1528">
            <v>0</v>
          </cell>
          <cell r="DC1528">
            <v>0</v>
          </cell>
          <cell r="DD1528">
            <v>0</v>
          </cell>
          <cell r="DE1528">
            <v>0</v>
          </cell>
          <cell r="DF1528">
            <v>0</v>
          </cell>
          <cell r="DG1528">
            <v>0</v>
          </cell>
          <cell r="DH1528">
            <v>0</v>
          </cell>
          <cell r="DI1528">
            <v>0</v>
          </cell>
          <cell r="DJ1528">
            <v>0</v>
          </cell>
          <cell r="DK1528">
            <v>0</v>
          </cell>
          <cell r="DL1528">
            <v>0</v>
          </cell>
          <cell r="DM1528">
            <v>0</v>
          </cell>
          <cell r="DN1528">
            <v>0</v>
          </cell>
          <cell r="DO1528">
            <v>0</v>
          </cell>
          <cell r="DP1528">
            <v>0</v>
          </cell>
          <cell r="DQ1528">
            <v>0</v>
          </cell>
          <cell r="DR1528">
            <v>0</v>
          </cell>
          <cell r="DS1528">
            <v>0</v>
          </cell>
          <cell r="DT1528">
            <v>0</v>
          </cell>
          <cell r="DU1528">
            <v>0</v>
          </cell>
          <cell r="DV1528">
            <v>0</v>
          </cell>
          <cell r="DW1528">
            <v>0</v>
          </cell>
          <cell r="DX1528">
            <v>0</v>
          </cell>
          <cell r="DY1528">
            <v>0</v>
          </cell>
          <cell r="DZ1528">
            <v>0</v>
          </cell>
          <cell r="EA1528">
            <v>0</v>
          </cell>
          <cell r="EB1528">
            <v>0</v>
          </cell>
          <cell r="EC1528">
            <v>0</v>
          </cell>
          <cell r="ED1528">
            <v>0</v>
          </cell>
        </row>
        <row r="1529"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0</v>
          </cell>
          <cell r="BM1529">
            <v>0</v>
          </cell>
          <cell r="BN1529">
            <v>0</v>
          </cell>
          <cell r="BO1529">
            <v>0</v>
          </cell>
          <cell r="BP1529">
            <v>0</v>
          </cell>
          <cell r="BQ1529">
            <v>0</v>
          </cell>
          <cell r="BR1529">
            <v>0</v>
          </cell>
          <cell r="BS1529">
            <v>0</v>
          </cell>
          <cell r="BT1529">
            <v>0</v>
          </cell>
          <cell r="BU1529">
            <v>0</v>
          </cell>
          <cell r="BV1529">
            <v>0</v>
          </cell>
          <cell r="BW1529">
            <v>0</v>
          </cell>
          <cell r="BX1529">
            <v>0</v>
          </cell>
          <cell r="BY1529">
            <v>0</v>
          </cell>
          <cell r="BZ1529">
            <v>0</v>
          </cell>
          <cell r="CA1529">
            <v>0</v>
          </cell>
          <cell r="CB1529">
            <v>0</v>
          </cell>
          <cell r="CC1529">
            <v>0</v>
          </cell>
          <cell r="CD1529">
            <v>0</v>
          </cell>
          <cell r="CE1529">
            <v>0</v>
          </cell>
          <cell r="CF1529">
            <v>0</v>
          </cell>
          <cell r="CG1529">
            <v>0</v>
          </cell>
          <cell r="CH1529">
            <v>0</v>
          </cell>
          <cell r="CI1529">
            <v>0</v>
          </cell>
          <cell r="CJ1529">
            <v>0</v>
          </cell>
          <cell r="CK1529">
            <v>0</v>
          </cell>
          <cell r="CL1529">
            <v>0</v>
          </cell>
          <cell r="CM1529">
            <v>0</v>
          </cell>
          <cell r="CN1529">
            <v>0</v>
          </cell>
          <cell r="CO1529">
            <v>0</v>
          </cell>
          <cell r="CP1529">
            <v>0</v>
          </cell>
          <cell r="CQ1529">
            <v>0</v>
          </cell>
          <cell r="CR1529">
            <v>0</v>
          </cell>
          <cell r="CS1529">
            <v>0</v>
          </cell>
          <cell r="CT1529">
            <v>0</v>
          </cell>
          <cell r="CU1529">
            <v>0</v>
          </cell>
          <cell r="CV1529">
            <v>0</v>
          </cell>
          <cell r="CW1529">
            <v>0</v>
          </cell>
          <cell r="CX1529">
            <v>0</v>
          </cell>
          <cell r="CY1529">
            <v>0</v>
          </cell>
          <cell r="CZ1529">
            <v>0</v>
          </cell>
          <cell r="DA1529">
            <v>0</v>
          </cell>
          <cell r="DB1529">
            <v>0</v>
          </cell>
          <cell r="DC1529">
            <v>0</v>
          </cell>
          <cell r="DD1529">
            <v>0</v>
          </cell>
          <cell r="DE1529">
            <v>0</v>
          </cell>
          <cell r="DF1529">
            <v>0</v>
          </cell>
          <cell r="DG1529">
            <v>0</v>
          </cell>
          <cell r="DH1529">
            <v>0</v>
          </cell>
          <cell r="DI1529">
            <v>0</v>
          </cell>
          <cell r="DJ1529">
            <v>0</v>
          </cell>
          <cell r="DK1529">
            <v>0</v>
          </cell>
          <cell r="DL1529">
            <v>0</v>
          </cell>
          <cell r="DM1529">
            <v>0</v>
          </cell>
          <cell r="DN1529">
            <v>0</v>
          </cell>
          <cell r="DO1529">
            <v>0</v>
          </cell>
          <cell r="DP1529">
            <v>0</v>
          </cell>
          <cell r="DQ1529">
            <v>0</v>
          </cell>
          <cell r="DR1529">
            <v>0</v>
          </cell>
          <cell r="DS1529">
            <v>0</v>
          </cell>
          <cell r="DT1529">
            <v>0</v>
          </cell>
          <cell r="DU1529">
            <v>0</v>
          </cell>
          <cell r="DV1529">
            <v>0</v>
          </cell>
          <cell r="DW1529">
            <v>0</v>
          </cell>
          <cell r="DX1529">
            <v>0</v>
          </cell>
          <cell r="DY1529">
            <v>0</v>
          </cell>
          <cell r="DZ1529">
            <v>0</v>
          </cell>
          <cell r="EA1529">
            <v>0</v>
          </cell>
          <cell r="EB1529">
            <v>0</v>
          </cell>
          <cell r="EC1529">
            <v>0</v>
          </cell>
          <cell r="ED1529">
            <v>0</v>
          </cell>
        </row>
        <row r="1530"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  <cell r="BM1530">
            <v>0</v>
          </cell>
          <cell r="BN1530">
            <v>0</v>
          </cell>
          <cell r="BO1530">
            <v>0</v>
          </cell>
          <cell r="BP1530">
            <v>0</v>
          </cell>
          <cell r="BQ1530">
            <v>0</v>
          </cell>
          <cell r="BR1530">
            <v>0</v>
          </cell>
          <cell r="BS1530">
            <v>0</v>
          </cell>
          <cell r="BT1530">
            <v>0</v>
          </cell>
          <cell r="BU1530">
            <v>0</v>
          </cell>
          <cell r="BV1530">
            <v>0</v>
          </cell>
          <cell r="BW1530">
            <v>0</v>
          </cell>
          <cell r="BX1530">
            <v>0</v>
          </cell>
          <cell r="BY1530">
            <v>0</v>
          </cell>
          <cell r="BZ1530">
            <v>0</v>
          </cell>
          <cell r="CA1530">
            <v>0</v>
          </cell>
          <cell r="CB1530">
            <v>0</v>
          </cell>
          <cell r="CC1530">
            <v>0</v>
          </cell>
          <cell r="CD1530">
            <v>0</v>
          </cell>
          <cell r="CE1530">
            <v>0</v>
          </cell>
          <cell r="CF1530">
            <v>0</v>
          </cell>
          <cell r="CG1530">
            <v>0</v>
          </cell>
          <cell r="CH1530">
            <v>0</v>
          </cell>
          <cell r="CI1530">
            <v>0</v>
          </cell>
          <cell r="CJ1530">
            <v>0</v>
          </cell>
          <cell r="CK1530">
            <v>0</v>
          </cell>
          <cell r="CL1530">
            <v>0</v>
          </cell>
          <cell r="CM1530">
            <v>0</v>
          </cell>
          <cell r="CN1530">
            <v>0</v>
          </cell>
          <cell r="CO1530">
            <v>0</v>
          </cell>
          <cell r="CP1530">
            <v>0</v>
          </cell>
          <cell r="CQ1530">
            <v>0</v>
          </cell>
          <cell r="CR1530">
            <v>0</v>
          </cell>
          <cell r="CS1530">
            <v>0</v>
          </cell>
          <cell r="CT1530">
            <v>0</v>
          </cell>
          <cell r="CU1530">
            <v>0</v>
          </cell>
          <cell r="CV1530">
            <v>0</v>
          </cell>
          <cell r="CW1530">
            <v>0</v>
          </cell>
          <cell r="CX1530">
            <v>0</v>
          </cell>
          <cell r="CY1530">
            <v>0</v>
          </cell>
          <cell r="CZ1530">
            <v>0</v>
          </cell>
          <cell r="DA1530">
            <v>0</v>
          </cell>
          <cell r="DB1530">
            <v>0</v>
          </cell>
          <cell r="DC1530">
            <v>0</v>
          </cell>
          <cell r="DD1530">
            <v>0</v>
          </cell>
          <cell r="DE1530">
            <v>0</v>
          </cell>
          <cell r="DF1530">
            <v>0</v>
          </cell>
          <cell r="DG1530">
            <v>0</v>
          </cell>
          <cell r="DH1530">
            <v>0</v>
          </cell>
          <cell r="DI1530">
            <v>0</v>
          </cell>
          <cell r="DJ1530">
            <v>0</v>
          </cell>
          <cell r="DK1530">
            <v>0</v>
          </cell>
          <cell r="DL1530">
            <v>0</v>
          </cell>
          <cell r="DM1530">
            <v>0</v>
          </cell>
          <cell r="DN1530">
            <v>0</v>
          </cell>
          <cell r="DO1530">
            <v>0</v>
          </cell>
          <cell r="DP1530">
            <v>0</v>
          </cell>
          <cell r="DQ1530">
            <v>0</v>
          </cell>
          <cell r="DR1530">
            <v>0</v>
          </cell>
          <cell r="DS1530">
            <v>0</v>
          </cell>
          <cell r="DT1530">
            <v>0</v>
          </cell>
          <cell r="DU1530">
            <v>0</v>
          </cell>
          <cell r="DV1530">
            <v>0</v>
          </cell>
          <cell r="DW1530">
            <v>0</v>
          </cell>
          <cell r="DX1530">
            <v>0</v>
          </cell>
          <cell r="DY1530">
            <v>0</v>
          </cell>
          <cell r="DZ1530">
            <v>0</v>
          </cell>
          <cell r="EA1530">
            <v>0</v>
          </cell>
          <cell r="EB1530">
            <v>0</v>
          </cell>
          <cell r="EC1530">
            <v>0</v>
          </cell>
          <cell r="ED1530">
            <v>0</v>
          </cell>
        </row>
        <row r="1531"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  <cell r="BM1531">
            <v>0</v>
          </cell>
          <cell r="BN1531">
            <v>0</v>
          </cell>
          <cell r="BO1531">
            <v>0</v>
          </cell>
          <cell r="BP1531">
            <v>0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U1531">
            <v>0</v>
          </cell>
          <cell r="BV1531">
            <v>0</v>
          </cell>
          <cell r="BW1531">
            <v>0</v>
          </cell>
          <cell r="BX1531">
            <v>0</v>
          </cell>
          <cell r="BY1531">
            <v>0</v>
          </cell>
          <cell r="BZ1531">
            <v>0</v>
          </cell>
          <cell r="CA1531">
            <v>0</v>
          </cell>
          <cell r="CB1531">
            <v>0</v>
          </cell>
          <cell r="CC1531">
            <v>0</v>
          </cell>
          <cell r="CD1531">
            <v>0</v>
          </cell>
          <cell r="CE1531">
            <v>0</v>
          </cell>
          <cell r="CF1531">
            <v>0</v>
          </cell>
          <cell r="CG1531">
            <v>0</v>
          </cell>
          <cell r="CH1531">
            <v>0</v>
          </cell>
          <cell r="CI1531">
            <v>0</v>
          </cell>
          <cell r="CJ1531">
            <v>0</v>
          </cell>
          <cell r="CK1531">
            <v>0</v>
          </cell>
          <cell r="CL1531">
            <v>0</v>
          </cell>
          <cell r="CM1531">
            <v>0</v>
          </cell>
          <cell r="CN1531">
            <v>0</v>
          </cell>
          <cell r="CO1531">
            <v>0</v>
          </cell>
          <cell r="CP1531">
            <v>0</v>
          </cell>
          <cell r="CQ1531">
            <v>0</v>
          </cell>
          <cell r="CR1531">
            <v>0</v>
          </cell>
          <cell r="CS1531">
            <v>0</v>
          </cell>
          <cell r="CT1531">
            <v>0</v>
          </cell>
          <cell r="CU1531">
            <v>0</v>
          </cell>
          <cell r="CV1531">
            <v>0</v>
          </cell>
          <cell r="CW1531">
            <v>0</v>
          </cell>
          <cell r="CX1531">
            <v>0</v>
          </cell>
          <cell r="CY1531">
            <v>0</v>
          </cell>
          <cell r="CZ1531">
            <v>0</v>
          </cell>
          <cell r="DA1531">
            <v>0</v>
          </cell>
          <cell r="DB1531">
            <v>0</v>
          </cell>
          <cell r="DC1531">
            <v>0</v>
          </cell>
          <cell r="DD1531">
            <v>0</v>
          </cell>
          <cell r="DE1531">
            <v>0</v>
          </cell>
          <cell r="DF1531">
            <v>0</v>
          </cell>
          <cell r="DG1531">
            <v>0</v>
          </cell>
          <cell r="DH1531">
            <v>0</v>
          </cell>
          <cell r="DI1531">
            <v>0</v>
          </cell>
          <cell r="DJ1531">
            <v>0</v>
          </cell>
          <cell r="DK1531">
            <v>0</v>
          </cell>
          <cell r="DL1531">
            <v>0</v>
          </cell>
          <cell r="DM1531">
            <v>0</v>
          </cell>
          <cell r="DN1531">
            <v>0</v>
          </cell>
          <cell r="DO1531">
            <v>0</v>
          </cell>
          <cell r="DP1531">
            <v>0</v>
          </cell>
          <cell r="DQ1531">
            <v>0</v>
          </cell>
          <cell r="DR1531">
            <v>0</v>
          </cell>
          <cell r="DS1531">
            <v>0</v>
          </cell>
          <cell r="DT1531">
            <v>0</v>
          </cell>
          <cell r="DU1531">
            <v>0</v>
          </cell>
          <cell r="DV1531">
            <v>0</v>
          </cell>
          <cell r="DW1531">
            <v>0</v>
          </cell>
          <cell r="DX1531">
            <v>0</v>
          </cell>
          <cell r="DY1531">
            <v>0</v>
          </cell>
          <cell r="DZ1531">
            <v>0</v>
          </cell>
          <cell r="EA1531">
            <v>0</v>
          </cell>
          <cell r="EB1531">
            <v>0</v>
          </cell>
          <cell r="EC1531">
            <v>0</v>
          </cell>
          <cell r="ED1531">
            <v>0</v>
          </cell>
        </row>
        <row r="1532"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  <cell r="BM1532">
            <v>0</v>
          </cell>
          <cell r="BN1532">
            <v>0</v>
          </cell>
          <cell r="BO1532">
            <v>0</v>
          </cell>
          <cell r="BP1532">
            <v>0</v>
          </cell>
          <cell r="BQ1532">
            <v>0</v>
          </cell>
          <cell r="BR1532">
            <v>0</v>
          </cell>
          <cell r="BS1532">
            <v>0</v>
          </cell>
          <cell r="BT1532">
            <v>0</v>
          </cell>
          <cell r="BU1532">
            <v>0</v>
          </cell>
          <cell r="BV1532">
            <v>0</v>
          </cell>
          <cell r="BW1532">
            <v>0</v>
          </cell>
          <cell r="BX1532">
            <v>0</v>
          </cell>
          <cell r="BY1532">
            <v>0</v>
          </cell>
          <cell r="BZ1532">
            <v>0</v>
          </cell>
          <cell r="CA1532">
            <v>0</v>
          </cell>
          <cell r="CB1532">
            <v>0</v>
          </cell>
          <cell r="CC1532">
            <v>0</v>
          </cell>
          <cell r="CD1532">
            <v>0</v>
          </cell>
          <cell r="CE1532">
            <v>0</v>
          </cell>
          <cell r="CF1532">
            <v>0</v>
          </cell>
          <cell r="CG1532">
            <v>0</v>
          </cell>
          <cell r="CH1532">
            <v>0</v>
          </cell>
          <cell r="CI1532">
            <v>0</v>
          </cell>
          <cell r="CJ1532">
            <v>0</v>
          </cell>
          <cell r="CK1532">
            <v>0</v>
          </cell>
          <cell r="CL1532">
            <v>0</v>
          </cell>
          <cell r="CM1532">
            <v>0</v>
          </cell>
          <cell r="CN1532">
            <v>0</v>
          </cell>
          <cell r="CO1532">
            <v>0</v>
          </cell>
          <cell r="CP1532">
            <v>0</v>
          </cell>
          <cell r="CQ1532">
            <v>0</v>
          </cell>
          <cell r="CR1532">
            <v>0</v>
          </cell>
          <cell r="CS1532">
            <v>0</v>
          </cell>
          <cell r="CT1532">
            <v>0</v>
          </cell>
          <cell r="CU1532">
            <v>0</v>
          </cell>
          <cell r="CV1532">
            <v>0</v>
          </cell>
          <cell r="CW1532">
            <v>0</v>
          </cell>
          <cell r="CX1532">
            <v>0</v>
          </cell>
          <cell r="CY1532">
            <v>0</v>
          </cell>
          <cell r="CZ1532">
            <v>0</v>
          </cell>
          <cell r="DA1532">
            <v>0</v>
          </cell>
          <cell r="DB1532">
            <v>0</v>
          </cell>
          <cell r="DC1532">
            <v>0</v>
          </cell>
          <cell r="DD1532">
            <v>0</v>
          </cell>
          <cell r="DE1532">
            <v>0</v>
          </cell>
          <cell r="DF1532">
            <v>0</v>
          </cell>
          <cell r="DG1532">
            <v>0</v>
          </cell>
          <cell r="DH1532">
            <v>0</v>
          </cell>
          <cell r="DI1532">
            <v>0</v>
          </cell>
          <cell r="DJ1532">
            <v>0</v>
          </cell>
          <cell r="DK1532">
            <v>0</v>
          </cell>
          <cell r="DL1532">
            <v>0</v>
          </cell>
          <cell r="DM1532">
            <v>0</v>
          </cell>
          <cell r="DN1532">
            <v>0</v>
          </cell>
          <cell r="DO1532">
            <v>0</v>
          </cell>
          <cell r="DP1532">
            <v>0</v>
          </cell>
          <cell r="DQ1532">
            <v>0</v>
          </cell>
          <cell r="DR1532">
            <v>0</v>
          </cell>
          <cell r="DS1532">
            <v>0</v>
          </cell>
          <cell r="DT1532">
            <v>0</v>
          </cell>
          <cell r="DU1532">
            <v>0</v>
          </cell>
          <cell r="DV1532">
            <v>0</v>
          </cell>
          <cell r="DW1532">
            <v>0</v>
          </cell>
          <cell r="DX1532">
            <v>0</v>
          </cell>
          <cell r="DY1532">
            <v>0</v>
          </cell>
          <cell r="DZ1532">
            <v>0</v>
          </cell>
          <cell r="EA1532">
            <v>0</v>
          </cell>
          <cell r="EB1532">
            <v>0</v>
          </cell>
          <cell r="EC1532">
            <v>0</v>
          </cell>
          <cell r="ED1532">
            <v>0</v>
          </cell>
        </row>
        <row r="1533"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67403.337299999999</v>
          </cell>
          <cell r="L1533">
            <v>107654.19210000001</v>
          </cell>
          <cell r="M1533">
            <v>92861.706600000005</v>
          </cell>
          <cell r="N1533">
            <v>68301.066600000006</v>
          </cell>
          <cell r="O1533">
            <v>93054.826799999995</v>
          </cell>
          <cell r="P1533">
            <v>75247.701750000007</v>
          </cell>
          <cell r="Q1533">
            <v>81579.858749999999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  <cell r="BM1533">
            <v>0</v>
          </cell>
          <cell r="BN1533">
            <v>0</v>
          </cell>
          <cell r="BO1533">
            <v>0</v>
          </cell>
          <cell r="BP1533">
            <v>0</v>
          </cell>
          <cell r="BQ1533">
            <v>0</v>
          </cell>
          <cell r="BR1533">
            <v>0</v>
          </cell>
          <cell r="BS1533">
            <v>0</v>
          </cell>
          <cell r="BT1533">
            <v>0</v>
          </cell>
          <cell r="BU1533">
            <v>0</v>
          </cell>
          <cell r="BV1533">
            <v>0</v>
          </cell>
          <cell r="BW1533">
            <v>0</v>
          </cell>
          <cell r="BX1533">
            <v>0</v>
          </cell>
          <cell r="BY1533">
            <v>0</v>
          </cell>
          <cell r="BZ1533">
            <v>0</v>
          </cell>
          <cell r="CA1533">
            <v>0</v>
          </cell>
          <cell r="CB1533">
            <v>0</v>
          </cell>
          <cell r="CC1533">
            <v>0</v>
          </cell>
          <cell r="CD1533">
            <v>0</v>
          </cell>
          <cell r="CE1533">
            <v>0</v>
          </cell>
          <cell r="CF1533">
            <v>0</v>
          </cell>
          <cell r="CG1533">
            <v>0</v>
          </cell>
          <cell r="CH1533">
            <v>0</v>
          </cell>
          <cell r="CI1533">
            <v>0</v>
          </cell>
          <cell r="CJ1533">
            <v>0</v>
          </cell>
          <cell r="CK1533">
            <v>0</v>
          </cell>
          <cell r="CL1533">
            <v>0</v>
          </cell>
          <cell r="CM1533">
            <v>0</v>
          </cell>
          <cell r="CN1533">
            <v>0</v>
          </cell>
          <cell r="CO1533">
            <v>0</v>
          </cell>
          <cell r="CP1533">
            <v>0</v>
          </cell>
          <cell r="CQ1533">
            <v>0</v>
          </cell>
          <cell r="CR1533">
            <v>0</v>
          </cell>
          <cell r="CS1533">
            <v>0</v>
          </cell>
          <cell r="CT1533">
            <v>0</v>
          </cell>
          <cell r="CU1533">
            <v>0</v>
          </cell>
          <cell r="CV1533">
            <v>0</v>
          </cell>
          <cell r="CW1533">
            <v>0</v>
          </cell>
          <cell r="CX1533">
            <v>0</v>
          </cell>
          <cell r="CY1533">
            <v>0</v>
          </cell>
          <cell r="CZ1533">
            <v>0</v>
          </cell>
          <cell r="DA1533">
            <v>0</v>
          </cell>
          <cell r="DB1533">
            <v>0</v>
          </cell>
          <cell r="DC1533">
            <v>0</v>
          </cell>
          <cell r="DD1533">
            <v>0</v>
          </cell>
          <cell r="DE1533">
            <v>0</v>
          </cell>
          <cell r="DF1533">
            <v>0</v>
          </cell>
          <cell r="DG1533">
            <v>0</v>
          </cell>
          <cell r="DH1533">
            <v>0</v>
          </cell>
          <cell r="DI1533">
            <v>0</v>
          </cell>
          <cell r="DJ1533">
            <v>0</v>
          </cell>
          <cell r="DK1533">
            <v>0</v>
          </cell>
          <cell r="DL1533">
            <v>0</v>
          </cell>
          <cell r="DM1533">
            <v>0</v>
          </cell>
          <cell r="DN1533">
            <v>0</v>
          </cell>
          <cell r="DO1533">
            <v>0</v>
          </cell>
          <cell r="DP1533">
            <v>0</v>
          </cell>
          <cell r="DQ1533">
            <v>0</v>
          </cell>
          <cell r="DR1533">
            <v>0</v>
          </cell>
          <cell r="DS1533">
            <v>0</v>
          </cell>
          <cell r="DT1533">
            <v>0</v>
          </cell>
          <cell r="DU1533">
            <v>0</v>
          </cell>
          <cell r="DV1533">
            <v>0</v>
          </cell>
          <cell r="DW1533">
            <v>0</v>
          </cell>
          <cell r="DX1533">
            <v>0</v>
          </cell>
          <cell r="DY1533">
            <v>0</v>
          </cell>
          <cell r="DZ1533">
            <v>0</v>
          </cell>
          <cell r="EA1533">
            <v>0</v>
          </cell>
          <cell r="EB1533">
            <v>0</v>
          </cell>
          <cell r="EC1533">
            <v>0</v>
          </cell>
          <cell r="ED1533">
            <v>0</v>
          </cell>
        </row>
        <row r="1534"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48072.275550000006</v>
          </cell>
          <cell r="L1534">
            <v>90690.297749999998</v>
          </cell>
          <cell r="M1534">
            <v>71997.119999999995</v>
          </cell>
          <cell r="N1534">
            <v>50255.971739999994</v>
          </cell>
          <cell r="O1534">
            <v>75676.161600000007</v>
          </cell>
          <cell r="P1534">
            <v>57479.052150000003</v>
          </cell>
          <cell r="Q1534">
            <v>67156.800749999995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  <cell r="BM1534">
            <v>0</v>
          </cell>
          <cell r="BN1534">
            <v>0</v>
          </cell>
          <cell r="BO1534">
            <v>0</v>
          </cell>
          <cell r="BP1534">
            <v>0</v>
          </cell>
          <cell r="BQ1534">
            <v>0</v>
          </cell>
          <cell r="BR1534">
            <v>0</v>
          </cell>
          <cell r="BS1534">
            <v>0</v>
          </cell>
          <cell r="BT1534">
            <v>0</v>
          </cell>
          <cell r="BU1534">
            <v>0</v>
          </cell>
          <cell r="BV1534">
            <v>0</v>
          </cell>
          <cell r="BW1534">
            <v>0</v>
          </cell>
          <cell r="BX1534">
            <v>0</v>
          </cell>
          <cell r="BY1534">
            <v>0</v>
          </cell>
          <cell r="BZ1534">
            <v>0</v>
          </cell>
          <cell r="CA1534">
            <v>0</v>
          </cell>
          <cell r="CB1534">
            <v>0</v>
          </cell>
          <cell r="CC1534">
            <v>0</v>
          </cell>
          <cell r="CD1534">
            <v>0</v>
          </cell>
          <cell r="CE1534">
            <v>0</v>
          </cell>
          <cell r="CF1534">
            <v>0</v>
          </cell>
          <cell r="CG1534">
            <v>0</v>
          </cell>
          <cell r="CH1534">
            <v>0</v>
          </cell>
          <cell r="CI1534">
            <v>0</v>
          </cell>
          <cell r="CJ1534">
            <v>0</v>
          </cell>
          <cell r="CK1534">
            <v>0</v>
          </cell>
          <cell r="CL1534">
            <v>0</v>
          </cell>
          <cell r="CM1534">
            <v>0</v>
          </cell>
          <cell r="CN1534">
            <v>0</v>
          </cell>
          <cell r="CO1534">
            <v>0</v>
          </cell>
          <cell r="CP1534">
            <v>0</v>
          </cell>
          <cell r="CQ1534">
            <v>0</v>
          </cell>
          <cell r="CR1534">
            <v>0</v>
          </cell>
          <cell r="CS1534">
            <v>0</v>
          </cell>
          <cell r="CT1534">
            <v>0</v>
          </cell>
          <cell r="CU1534">
            <v>0</v>
          </cell>
          <cell r="CV1534">
            <v>0</v>
          </cell>
          <cell r="CW1534">
            <v>0</v>
          </cell>
          <cell r="CX1534">
            <v>0</v>
          </cell>
          <cell r="CY1534">
            <v>0</v>
          </cell>
          <cell r="CZ1534">
            <v>0</v>
          </cell>
          <cell r="DA1534">
            <v>0</v>
          </cell>
          <cell r="DB1534">
            <v>0</v>
          </cell>
          <cell r="DC1534">
            <v>0</v>
          </cell>
          <cell r="DD1534">
            <v>0</v>
          </cell>
          <cell r="DE1534">
            <v>0</v>
          </cell>
          <cell r="DF1534">
            <v>0</v>
          </cell>
          <cell r="DG1534">
            <v>0</v>
          </cell>
          <cell r="DH1534">
            <v>0</v>
          </cell>
          <cell r="DI1534">
            <v>0</v>
          </cell>
          <cell r="DJ1534">
            <v>0</v>
          </cell>
          <cell r="DK1534">
            <v>0</v>
          </cell>
          <cell r="DL1534">
            <v>0</v>
          </cell>
          <cell r="DM1534">
            <v>0</v>
          </cell>
          <cell r="DN1534">
            <v>0</v>
          </cell>
          <cell r="DO1534">
            <v>0</v>
          </cell>
          <cell r="DP1534">
            <v>0</v>
          </cell>
          <cell r="DQ1534">
            <v>0</v>
          </cell>
          <cell r="DR1534">
            <v>0</v>
          </cell>
          <cell r="DS1534">
            <v>0</v>
          </cell>
          <cell r="DT1534">
            <v>0</v>
          </cell>
          <cell r="DU1534">
            <v>0</v>
          </cell>
          <cell r="DV1534">
            <v>0</v>
          </cell>
          <cell r="DW1534">
            <v>0</v>
          </cell>
          <cell r="DX1534">
            <v>0</v>
          </cell>
          <cell r="DY1534">
            <v>0</v>
          </cell>
          <cell r="DZ1534">
            <v>0</v>
          </cell>
          <cell r="EA1534">
            <v>0</v>
          </cell>
          <cell r="EB1534">
            <v>0</v>
          </cell>
          <cell r="EC1534">
            <v>0</v>
          </cell>
          <cell r="ED1534">
            <v>0</v>
          </cell>
        </row>
        <row r="1535"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P1535">
            <v>0</v>
          </cell>
          <cell r="BQ1535">
            <v>0</v>
          </cell>
          <cell r="BR1535">
            <v>0</v>
          </cell>
          <cell r="BS1535">
            <v>0</v>
          </cell>
          <cell r="BT1535">
            <v>0</v>
          </cell>
          <cell r="BU1535">
            <v>0</v>
          </cell>
          <cell r="BV1535">
            <v>0</v>
          </cell>
          <cell r="BW1535">
            <v>0</v>
          </cell>
          <cell r="BX1535">
            <v>0</v>
          </cell>
          <cell r="BY1535">
            <v>0</v>
          </cell>
          <cell r="BZ1535">
            <v>0</v>
          </cell>
          <cell r="CA1535">
            <v>0</v>
          </cell>
          <cell r="CB1535">
            <v>0</v>
          </cell>
          <cell r="CC1535">
            <v>0</v>
          </cell>
          <cell r="CD1535">
            <v>0</v>
          </cell>
          <cell r="CE1535">
            <v>0</v>
          </cell>
          <cell r="CF1535">
            <v>0</v>
          </cell>
          <cell r="CG1535">
            <v>0</v>
          </cell>
          <cell r="CH1535">
            <v>0</v>
          </cell>
          <cell r="CI1535">
            <v>0</v>
          </cell>
          <cell r="CJ1535">
            <v>0</v>
          </cell>
          <cell r="CK1535">
            <v>0</v>
          </cell>
          <cell r="CL1535">
            <v>0</v>
          </cell>
          <cell r="CM1535">
            <v>0</v>
          </cell>
          <cell r="CN1535">
            <v>0</v>
          </cell>
          <cell r="CO1535">
            <v>0</v>
          </cell>
          <cell r="CP1535">
            <v>0</v>
          </cell>
          <cell r="CQ1535">
            <v>0</v>
          </cell>
          <cell r="CR1535">
            <v>0</v>
          </cell>
          <cell r="CS1535">
            <v>0</v>
          </cell>
          <cell r="CT1535">
            <v>0</v>
          </cell>
          <cell r="CU1535">
            <v>0</v>
          </cell>
          <cell r="CV1535">
            <v>0</v>
          </cell>
          <cell r="CW1535">
            <v>0</v>
          </cell>
          <cell r="CX1535">
            <v>0</v>
          </cell>
          <cell r="CY1535">
            <v>0</v>
          </cell>
          <cell r="CZ1535">
            <v>0</v>
          </cell>
          <cell r="DA1535">
            <v>0</v>
          </cell>
          <cell r="DB1535">
            <v>0</v>
          </cell>
          <cell r="DC1535">
            <v>0</v>
          </cell>
          <cell r="DD1535">
            <v>0</v>
          </cell>
          <cell r="DE1535">
            <v>0</v>
          </cell>
          <cell r="DF1535">
            <v>0</v>
          </cell>
          <cell r="DG1535">
            <v>0</v>
          </cell>
          <cell r="DH1535">
            <v>0</v>
          </cell>
          <cell r="DI1535">
            <v>0</v>
          </cell>
          <cell r="DJ1535">
            <v>0</v>
          </cell>
          <cell r="DK1535">
            <v>0</v>
          </cell>
          <cell r="DL1535">
            <v>0</v>
          </cell>
          <cell r="DM1535">
            <v>0</v>
          </cell>
          <cell r="DN1535">
            <v>0</v>
          </cell>
          <cell r="DO1535">
            <v>0</v>
          </cell>
          <cell r="DP1535">
            <v>0</v>
          </cell>
          <cell r="DQ1535">
            <v>0</v>
          </cell>
          <cell r="DR1535">
            <v>0</v>
          </cell>
          <cell r="DS1535">
            <v>0</v>
          </cell>
          <cell r="DT1535">
            <v>0</v>
          </cell>
          <cell r="DU1535">
            <v>0</v>
          </cell>
          <cell r="DV1535">
            <v>0</v>
          </cell>
          <cell r="DW1535">
            <v>0</v>
          </cell>
          <cell r="DX1535">
            <v>0</v>
          </cell>
          <cell r="DY1535">
            <v>0</v>
          </cell>
          <cell r="DZ1535">
            <v>0</v>
          </cell>
          <cell r="EA1535">
            <v>0</v>
          </cell>
          <cell r="EB1535">
            <v>0</v>
          </cell>
          <cell r="EC1535">
            <v>0</v>
          </cell>
          <cell r="ED1535">
            <v>0</v>
          </cell>
        </row>
        <row r="1536"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P1536">
            <v>0</v>
          </cell>
          <cell r="BQ1536">
            <v>0</v>
          </cell>
          <cell r="BR1536">
            <v>0</v>
          </cell>
          <cell r="BS1536">
            <v>0</v>
          </cell>
          <cell r="BT1536">
            <v>0</v>
          </cell>
          <cell r="BU1536">
            <v>0</v>
          </cell>
          <cell r="BV1536">
            <v>0</v>
          </cell>
          <cell r="BW1536">
            <v>0</v>
          </cell>
          <cell r="BX1536">
            <v>0</v>
          </cell>
          <cell r="BY1536">
            <v>0</v>
          </cell>
          <cell r="BZ1536">
            <v>0</v>
          </cell>
          <cell r="CA1536">
            <v>0</v>
          </cell>
          <cell r="CB1536">
            <v>0</v>
          </cell>
          <cell r="CC1536">
            <v>0</v>
          </cell>
          <cell r="CD1536">
            <v>0</v>
          </cell>
          <cell r="CE1536">
            <v>0</v>
          </cell>
          <cell r="CF1536">
            <v>0</v>
          </cell>
          <cell r="CG1536">
            <v>0</v>
          </cell>
          <cell r="CH1536">
            <v>0</v>
          </cell>
          <cell r="CI1536">
            <v>0</v>
          </cell>
          <cell r="CJ1536">
            <v>0</v>
          </cell>
          <cell r="CK1536">
            <v>0</v>
          </cell>
          <cell r="CL1536">
            <v>0</v>
          </cell>
          <cell r="CM1536">
            <v>0</v>
          </cell>
          <cell r="CN1536">
            <v>0</v>
          </cell>
          <cell r="CO1536">
            <v>0</v>
          </cell>
          <cell r="CP1536">
            <v>0</v>
          </cell>
          <cell r="CQ1536">
            <v>0</v>
          </cell>
          <cell r="CR1536">
            <v>0</v>
          </cell>
          <cell r="CS1536">
            <v>0</v>
          </cell>
          <cell r="CT1536">
            <v>0</v>
          </cell>
          <cell r="CU1536">
            <v>0</v>
          </cell>
          <cell r="CV1536">
            <v>0</v>
          </cell>
          <cell r="CW1536">
            <v>0</v>
          </cell>
          <cell r="CX1536">
            <v>0</v>
          </cell>
          <cell r="CY1536">
            <v>0</v>
          </cell>
          <cell r="CZ1536">
            <v>0</v>
          </cell>
          <cell r="DA1536">
            <v>0</v>
          </cell>
          <cell r="DB1536">
            <v>0</v>
          </cell>
          <cell r="DC1536">
            <v>0</v>
          </cell>
          <cell r="DD1536">
            <v>0</v>
          </cell>
          <cell r="DE1536">
            <v>0</v>
          </cell>
          <cell r="DF1536">
            <v>0</v>
          </cell>
          <cell r="DG1536">
            <v>0</v>
          </cell>
          <cell r="DH1536">
            <v>0</v>
          </cell>
          <cell r="DI1536">
            <v>0</v>
          </cell>
          <cell r="DJ1536">
            <v>0</v>
          </cell>
          <cell r="DK1536">
            <v>0</v>
          </cell>
          <cell r="DL1536">
            <v>0</v>
          </cell>
          <cell r="DM1536">
            <v>0</v>
          </cell>
          <cell r="DN1536">
            <v>0</v>
          </cell>
          <cell r="DO1536">
            <v>0</v>
          </cell>
          <cell r="DP1536">
            <v>0</v>
          </cell>
          <cell r="DQ1536">
            <v>0</v>
          </cell>
          <cell r="DR1536">
            <v>0</v>
          </cell>
          <cell r="DS1536">
            <v>0</v>
          </cell>
          <cell r="DT1536">
            <v>0</v>
          </cell>
          <cell r="DU1536">
            <v>0</v>
          </cell>
          <cell r="DV1536">
            <v>0</v>
          </cell>
          <cell r="DW1536">
            <v>0</v>
          </cell>
          <cell r="DX1536">
            <v>0</v>
          </cell>
          <cell r="DY1536">
            <v>0</v>
          </cell>
          <cell r="DZ1536">
            <v>0</v>
          </cell>
          <cell r="EA1536">
            <v>0</v>
          </cell>
          <cell r="EB1536">
            <v>0</v>
          </cell>
          <cell r="EC1536">
            <v>0</v>
          </cell>
          <cell r="ED1536">
            <v>0</v>
          </cell>
        </row>
        <row r="1537"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  <cell r="BM1537">
            <v>0</v>
          </cell>
          <cell r="BN1537">
            <v>0</v>
          </cell>
          <cell r="BO1537">
            <v>0</v>
          </cell>
          <cell r="BP1537">
            <v>0</v>
          </cell>
          <cell r="BQ1537">
            <v>0</v>
          </cell>
          <cell r="BR1537">
            <v>0</v>
          </cell>
          <cell r="BS1537">
            <v>0</v>
          </cell>
          <cell r="BT1537">
            <v>0</v>
          </cell>
          <cell r="BU1537">
            <v>0</v>
          </cell>
          <cell r="BV1537">
            <v>0</v>
          </cell>
          <cell r="BW1537">
            <v>0</v>
          </cell>
          <cell r="BX1537">
            <v>0</v>
          </cell>
          <cell r="BY1537">
            <v>0</v>
          </cell>
          <cell r="BZ1537">
            <v>0</v>
          </cell>
          <cell r="CA1537">
            <v>0</v>
          </cell>
          <cell r="CB1537">
            <v>0</v>
          </cell>
          <cell r="CC1537">
            <v>0</v>
          </cell>
          <cell r="CD1537">
            <v>0</v>
          </cell>
          <cell r="CE1537">
            <v>0</v>
          </cell>
          <cell r="CF1537">
            <v>0</v>
          </cell>
          <cell r="CG1537">
            <v>0</v>
          </cell>
          <cell r="CH1537">
            <v>0</v>
          </cell>
          <cell r="CI1537">
            <v>0</v>
          </cell>
          <cell r="CJ1537">
            <v>0</v>
          </cell>
          <cell r="CK1537">
            <v>0</v>
          </cell>
          <cell r="CL1537">
            <v>0</v>
          </cell>
          <cell r="CM1537">
            <v>0</v>
          </cell>
          <cell r="CN1537">
            <v>0</v>
          </cell>
          <cell r="CO1537">
            <v>0</v>
          </cell>
          <cell r="CP1537">
            <v>0</v>
          </cell>
          <cell r="CQ1537">
            <v>0</v>
          </cell>
          <cell r="CR1537">
            <v>0</v>
          </cell>
          <cell r="CS1537">
            <v>0</v>
          </cell>
          <cell r="CT1537">
            <v>0</v>
          </cell>
          <cell r="CU1537">
            <v>0</v>
          </cell>
          <cell r="CV1537">
            <v>0</v>
          </cell>
          <cell r="CW1537">
            <v>0</v>
          </cell>
          <cell r="CX1537">
            <v>0</v>
          </cell>
          <cell r="CY1537">
            <v>0</v>
          </cell>
          <cell r="CZ1537">
            <v>0</v>
          </cell>
          <cell r="DA1537">
            <v>0</v>
          </cell>
          <cell r="DB1537">
            <v>0</v>
          </cell>
          <cell r="DC1537">
            <v>0</v>
          </cell>
          <cell r="DD1537">
            <v>0</v>
          </cell>
          <cell r="DE1537">
            <v>0</v>
          </cell>
          <cell r="DF1537">
            <v>0</v>
          </cell>
          <cell r="DG1537">
            <v>0</v>
          </cell>
          <cell r="DH1537">
            <v>0</v>
          </cell>
          <cell r="DI1537">
            <v>0</v>
          </cell>
          <cell r="DJ1537">
            <v>0</v>
          </cell>
          <cell r="DK1537">
            <v>0</v>
          </cell>
          <cell r="DL1537">
            <v>0</v>
          </cell>
          <cell r="DM1537">
            <v>0</v>
          </cell>
          <cell r="DN1537">
            <v>0</v>
          </cell>
          <cell r="DO1537">
            <v>0</v>
          </cell>
          <cell r="DP1537">
            <v>0</v>
          </cell>
          <cell r="DQ1537">
            <v>0</v>
          </cell>
          <cell r="DR1537">
            <v>0</v>
          </cell>
          <cell r="DS1537">
            <v>0</v>
          </cell>
          <cell r="DT1537">
            <v>0</v>
          </cell>
          <cell r="DU1537">
            <v>0</v>
          </cell>
          <cell r="DV1537">
            <v>0</v>
          </cell>
          <cell r="DW1537">
            <v>0</v>
          </cell>
          <cell r="DX1537">
            <v>0</v>
          </cell>
          <cell r="DY1537">
            <v>0</v>
          </cell>
          <cell r="DZ1537">
            <v>0</v>
          </cell>
          <cell r="EA1537">
            <v>0</v>
          </cell>
          <cell r="EB1537">
            <v>0</v>
          </cell>
          <cell r="EC1537">
            <v>0</v>
          </cell>
          <cell r="ED1537">
            <v>0</v>
          </cell>
        </row>
        <row r="1538"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P1538">
            <v>0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U1538">
            <v>0</v>
          </cell>
          <cell r="BV1538">
            <v>0</v>
          </cell>
          <cell r="BW1538">
            <v>0</v>
          </cell>
          <cell r="BX1538">
            <v>0</v>
          </cell>
          <cell r="BY1538">
            <v>0</v>
          </cell>
          <cell r="BZ1538">
            <v>0</v>
          </cell>
          <cell r="CA1538">
            <v>0</v>
          </cell>
          <cell r="CB1538">
            <v>0</v>
          </cell>
          <cell r="CC1538">
            <v>0</v>
          </cell>
          <cell r="CD1538">
            <v>0</v>
          </cell>
          <cell r="CE1538">
            <v>0</v>
          </cell>
          <cell r="CF1538">
            <v>0</v>
          </cell>
          <cell r="CG1538">
            <v>0</v>
          </cell>
          <cell r="CH1538">
            <v>0</v>
          </cell>
          <cell r="CI1538">
            <v>0</v>
          </cell>
          <cell r="CJ1538">
            <v>0</v>
          </cell>
          <cell r="CK1538">
            <v>0</v>
          </cell>
          <cell r="CL1538">
            <v>0</v>
          </cell>
          <cell r="CM1538">
            <v>0</v>
          </cell>
          <cell r="CN1538">
            <v>0</v>
          </cell>
          <cell r="CO1538">
            <v>0</v>
          </cell>
          <cell r="CP1538">
            <v>0</v>
          </cell>
          <cell r="CQ1538">
            <v>0</v>
          </cell>
          <cell r="CR1538">
            <v>0</v>
          </cell>
          <cell r="CS1538">
            <v>0</v>
          </cell>
          <cell r="CT1538">
            <v>0</v>
          </cell>
          <cell r="CU1538">
            <v>0</v>
          </cell>
          <cell r="CV1538">
            <v>0</v>
          </cell>
          <cell r="CW1538">
            <v>0</v>
          </cell>
          <cell r="CX1538">
            <v>0</v>
          </cell>
          <cell r="CY1538">
            <v>0</v>
          </cell>
          <cell r="CZ1538">
            <v>0</v>
          </cell>
          <cell r="DA1538">
            <v>0</v>
          </cell>
          <cell r="DB1538">
            <v>0</v>
          </cell>
          <cell r="DC1538">
            <v>0</v>
          </cell>
          <cell r="DD1538">
            <v>0</v>
          </cell>
          <cell r="DE1538">
            <v>0</v>
          </cell>
          <cell r="DF1538">
            <v>0</v>
          </cell>
          <cell r="DG1538">
            <v>0</v>
          </cell>
          <cell r="DH1538">
            <v>0</v>
          </cell>
          <cell r="DI1538">
            <v>0</v>
          </cell>
          <cell r="DJ1538">
            <v>0</v>
          </cell>
          <cell r="DK1538">
            <v>0</v>
          </cell>
          <cell r="DL1538">
            <v>0</v>
          </cell>
          <cell r="DM1538">
            <v>0</v>
          </cell>
          <cell r="DN1538">
            <v>0</v>
          </cell>
          <cell r="DO1538">
            <v>0</v>
          </cell>
          <cell r="DP1538">
            <v>0</v>
          </cell>
          <cell r="DQ1538">
            <v>0</v>
          </cell>
          <cell r="DR1538">
            <v>0</v>
          </cell>
          <cell r="DS1538">
            <v>0</v>
          </cell>
          <cell r="DT1538">
            <v>0</v>
          </cell>
          <cell r="DU1538">
            <v>0</v>
          </cell>
          <cell r="DV1538">
            <v>0</v>
          </cell>
          <cell r="DW1538">
            <v>0</v>
          </cell>
          <cell r="DX1538">
            <v>0</v>
          </cell>
          <cell r="DY1538">
            <v>0</v>
          </cell>
          <cell r="DZ1538">
            <v>0</v>
          </cell>
          <cell r="EA1538">
            <v>0</v>
          </cell>
          <cell r="EB1538">
            <v>0</v>
          </cell>
          <cell r="EC1538">
            <v>0</v>
          </cell>
          <cell r="ED1538">
            <v>0</v>
          </cell>
        </row>
        <row r="1541">
          <cell r="F1541">
            <v>2622562.761251336</v>
          </cell>
          <cell r="G1541">
            <v>2394146.2979620546</v>
          </cell>
          <cell r="H1541">
            <v>2151938.893020038</v>
          </cell>
          <cell r="I1541">
            <v>1852426.1070638115</v>
          </cell>
          <cell r="J1541">
            <v>1980039.3067769087</v>
          </cell>
          <cell r="K1541">
            <v>2325565.7208830048</v>
          </cell>
          <cell r="L1541">
            <v>2696169.9864470498</v>
          </cell>
          <cell r="M1541">
            <v>2847347.0514641432</v>
          </cell>
          <cell r="N1541">
            <v>2367411.9219045024</v>
          </cell>
          <cell r="O1541">
            <v>2312356.2140795738</v>
          </cell>
          <cell r="P1541">
            <v>2463166.1013991656</v>
          </cell>
          <cell r="Q1541">
            <v>2638255.4260393903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  <cell r="BM1541">
            <v>0</v>
          </cell>
          <cell r="BN1541">
            <v>0</v>
          </cell>
          <cell r="BO1541">
            <v>0</v>
          </cell>
          <cell r="BP1541">
            <v>0</v>
          </cell>
          <cell r="BQ1541">
            <v>0</v>
          </cell>
          <cell r="BR1541">
            <v>0</v>
          </cell>
          <cell r="BS1541">
            <v>0</v>
          </cell>
          <cell r="BT1541">
            <v>0</v>
          </cell>
          <cell r="BU1541">
            <v>0</v>
          </cell>
          <cell r="BV1541">
            <v>0</v>
          </cell>
          <cell r="BW1541">
            <v>0</v>
          </cell>
          <cell r="BX1541">
            <v>0</v>
          </cell>
          <cell r="BY1541">
            <v>0</v>
          </cell>
          <cell r="BZ1541">
            <v>0</v>
          </cell>
          <cell r="CA1541">
            <v>0</v>
          </cell>
          <cell r="CB1541">
            <v>0</v>
          </cell>
          <cell r="CC1541">
            <v>0</v>
          </cell>
          <cell r="CD1541">
            <v>0</v>
          </cell>
          <cell r="CE1541">
            <v>0</v>
          </cell>
          <cell r="CF1541">
            <v>0</v>
          </cell>
          <cell r="CG1541">
            <v>0</v>
          </cell>
          <cell r="CH1541">
            <v>0</v>
          </cell>
          <cell r="CI1541">
            <v>0</v>
          </cell>
          <cell r="CJ1541">
            <v>0</v>
          </cell>
          <cell r="CK1541">
            <v>0</v>
          </cell>
          <cell r="CL1541">
            <v>0</v>
          </cell>
          <cell r="CM1541">
            <v>0</v>
          </cell>
          <cell r="CN1541">
            <v>0</v>
          </cell>
          <cell r="CO1541">
            <v>0</v>
          </cell>
          <cell r="CP1541">
            <v>0</v>
          </cell>
          <cell r="CQ1541">
            <v>0</v>
          </cell>
          <cell r="CR1541">
            <v>0</v>
          </cell>
          <cell r="CS1541">
            <v>0</v>
          </cell>
          <cell r="CT1541">
            <v>0</v>
          </cell>
          <cell r="CU1541">
            <v>0</v>
          </cell>
          <cell r="CV1541">
            <v>0</v>
          </cell>
          <cell r="CW1541">
            <v>0</v>
          </cell>
          <cell r="CX1541">
            <v>0</v>
          </cell>
          <cell r="CY1541">
            <v>0</v>
          </cell>
          <cell r="CZ1541">
            <v>0</v>
          </cell>
          <cell r="DA1541">
            <v>0</v>
          </cell>
          <cell r="DB1541">
            <v>0</v>
          </cell>
          <cell r="DC1541">
            <v>0</v>
          </cell>
          <cell r="DD1541">
            <v>0</v>
          </cell>
          <cell r="DE1541">
            <v>0</v>
          </cell>
          <cell r="DF1541">
            <v>0</v>
          </cell>
          <cell r="DG1541">
            <v>0</v>
          </cell>
          <cell r="DH1541">
            <v>0</v>
          </cell>
          <cell r="DI1541">
            <v>0</v>
          </cell>
          <cell r="DJ1541">
            <v>0</v>
          </cell>
          <cell r="DK1541">
            <v>0</v>
          </cell>
          <cell r="DL1541">
            <v>0</v>
          </cell>
          <cell r="DM1541">
            <v>0</v>
          </cell>
          <cell r="DN1541">
            <v>0</v>
          </cell>
          <cell r="DO1541">
            <v>0</v>
          </cell>
          <cell r="DP1541">
            <v>0</v>
          </cell>
          <cell r="DQ1541">
            <v>0</v>
          </cell>
          <cell r="DR1541">
            <v>0</v>
          </cell>
          <cell r="DS1541">
            <v>0</v>
          </cell>
          <cell r="DT1541">
            <v>0</v>
          </cell>
          <cell r="DU1541">
            <v>0</v>
          </cell>
          <cell r="DV1541">
            <v>0</v>
          </cell>
          <cell r="DW1541">
            <v>0</v>
          </cell>
          <cell r="DX1541">
            <v>0</v>
          </cell>
          <cell r="DY1541">
            <v>0</v>
          </cell>
          <cell r="DZ1541">
            <v>0</v>
          </cell>
          <cell r="EA1541">
            <v>0</v>
          </cell>
          <cell r="EB1541">
            <v>0</v>
          </cell>
          <cell r="EC1541">
            <v>0</v>
          </cell>
          <cell r="ED1541">
            <v>0</v>
          </cell>
        </row>
        <row r="1542">
          <cell r="F1542">
            <v>528307.71903000004</v>
          </cell>
          <cell r="G1542">
            <v>484281.33442649996</v>
          </cell>
          <cell r="H1542">
            <v>434501.62563600001</v>
          </cell>
          <cell r="I1542">
            <v>534843.88600500009</v>
          </cell>
          <cell r="J1542">
            <v>524345.05656000006</v>
          </cell>
          <cell r="K1542">
            <v>720990.5584049999</v>
          </cell>
          <cell r="L1542">
            <v>885548.0205000001</v>
          </cell>
          <cell r="M1542">
            <v>875181.22649100004</v>
          </cell>
          <cell r="N1542">
            <v>780958.64568149985</v>
          </cell>
          <cell r="O1542">
            <v>680838.18952499994</v>
          </cell>
          <cell r="P1542">
            <v>670489.0302240001</v>
          </cell>
          <cell r="Q1542">
            <v>734126.56375500001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0</v>
          </cell>
          <cell r="BW1542">
            <v>0</v>
          </cell>
          <cell r="BX1542">
            <v>0</v>
          </cell>
          <cell r="BY1542">
            <v>0</v>
          </cell>
          <cell r="BZ1542">
            <v>0</v>
          </cell>
          <cell r="CA1542">
            <v>0</v>
          </cell>
          <cell r="CB1542">
            <v>0</v>
          </cell>
          <cell r="CC1542">
            <v>0</v>
          </cell>
          <cell r="CD1542">
            <v>0</v>
          </cell>
          <cell r="CE1542">
            <v>0</v>
          </cell>
          <cell r="CF1542">
            <v>0</v>
          </cell>
          <cell r="CG1542">
            <v>0</v>
          </cell>
          <cell r="CH1542">
            <v>0</v>
          </cell>
          <cell r="CI1542">
            <v>0</v>
          </cell>
          <cell r="CJ1542">
            <v>0</v>
          </cell>
          <cell r="CK1542">
            <v>0</v>
          </cell>
          <cell r="CL1542">
            <v>0</v>
          </cell>
          <cell r="CM1542">
            <v>0</v>
          </cell>
          <cell r="CN1542">
            <v>0</v>
          </cell>
          <cell r="CO1542">
            <v>0</v>
          </cell>
          <cell r="CP1542">
            <v>0</v>
          </cell>
          <cell r="CQ1542">
            <v>0</v>
          </cell>
          <cell r="CR1542">
            <v>0</v>
          </cell>
          <cell r="CS1542">
            <v>0</v>
          </cell>
          <cell r="CT1542">
            <v>0</v>
          </cell>
          <cell r="CU1542">
            <v>0</v>
          </cell>
          <cell r="CV1542">
            <v>0</v>
          </cell>
          <cell r="CW1542">
            <v>0</v>
          </cell>
          <cell r="CX1542">
            <v>0</v>
          </cell>
          <cell r="CY1542">
            <v>0</v>
          </cell>
          <cell r="CZ1542">
            <v>0</v>
          </cell>
          <cell r="DA1542">
            <v>0</v>
          </cell>
          <cell r="DB1542">
            <v>0</v>
          </cell>
          <cell r="DC1542">
            <v>0</v>
          </cell>
          <cell r="DD1542">
            <v>0</v>
          </cell>
          <cell r="DE1542">
            <v>0</v>
          </cell>
          <cell r="DF1542">
            <v>0</v>
          </cell>
          <cell r="DG1542">
            <v>0</v>
          </cell>
          <cell r="DH1542">
            <v>0</v>
          </cell>
          <cell r="DI1542">
            <v>0</v>
          </cell>
          <cell r="DJ1542">
            <v>0</v>
          </cell>
          <cell r="DK1542">
            <v>0</v>
          </cell>
          <cell r="DL1542">
            <v>0</v>
          </cell>
          <cell r="DM1542">
            <v>0</v>
          </cell>
          <cell r="DN1542">
            <v>0</v>
          </cell>
          <cell r="DO1542">
            <v>0</v>
          </cell>
          <cell r="DP1542">
            <v>0</v>
          </cell>
          <cell r="DQ1542">
            <v>0</v>
          </cell>
          <cell r="DR1542">
            <v>0</v>
          </cell>
          <cell r="DS1542">
            <v>0</v>
          </cell>
          <cell r="DT1542">
            <v>0</v>
          </cell>
          <cell r="DU1542">
            <v>0</v>
          </cell>
          <cell r="DV1542">
            <v>0</v>
          </cell>
          <cell r="DW1542">
            <v>0</v>
          </cell>
          <cell r="DX1542">
            <v>0</v>
          </cell>
          <cell r="DY1542">
            <v>0</v>
          </cell>
          <cell r="DZ1542">
            <v>0</v>
          </cell>
          <cell r="EA1542">
            <v>0</v>
          </cell>
          <cell r="EB1542">
            <v>0</v>
          </cell>
          <cell r="EC1542">
            <v>0</v>
          </cell>
          <cell r="ED1542">
            <v>0</v>
          </cell>
        </row>
        <row r="1543">
          <cell r="F1543">
            <v>3150870.4802813362</v>
          </cell>
          <cell r="G1543">
            <v>2878427.6323885545</v>
          </cell>
          <cell r="H1543">
            <v>2586440.5186560382</v>
          </cell>
          <cell r="I1543">
            <v>2387269.9930688115</v>
          </cell>
          <cell r="J1543">
            <v>2504384.3633369086</v>
          </cell>
          <cell r="K1543">
            <v>3046556.2792880046</v>
          </cell>
          <cell r="L1543">
            <v>3581718.0069470499</v>
          </cell>
          <cell r="M1543">
            <v>3722528.2779551432</v>
          </cell>
          <cell r="N1543">
            <v>3148370.5675860024</v>
          </cell>
          <cell r="O1543">
            <v>2993194.4036045736</v>
          </cell>
          <cell r="P1543">
            <v>3133655.1316231657</v>
          </cell>
          <cell r="Q1543">
            <v>3372381.9897943903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0</v>
          </cell>
          <cell r="BL1543">
            <v>0</v>
          </cell>
          <cell r="BM1543">
            <v>0</v>
          </cell>
          <cell r="BN1543">
            <v>0</v>
          </cell>
          <cell r="BO1543">
            <v>0</v>
          </cell>
          <cell r="BP1543">
            <v>0</v>
          </cell>
          <cell r="BQ1543">
            <v>0</v>
          </cell>
          <cell r="BR1543">
            <v>0</v>
          </cell>
          <cell r="BS1543">
            <v>0</v>
          </cell>
          <cell r="BT1543">
            <v>0</v>
          </cell>
          <cell r="BU1543">
            <v>0</v>
          </cell>
          <cell r="BV1543">
            <v>0</v>
          </cell>
          <cell r="BW1543">
            <v>0</v>
          </cell>
          <cell r="BX1543">
            <v>0</v>
          </cell>
          <cell r="BY1543">
            <v>0</v>
          </cell>
          <cell r="BZ1543">
            <v>0</v>
          </cell>
          <cell r="CA1543">
            <v>0</v>
          </cell>
          <cell r="CB1543">
            <v>0</v>
          </cell>
          <cell r="CC1543">
            <v>0</v>
          </cell>
          <cell r="CD1543">
            <v>0</v>
          </cell>
          <cell r="CE1543">
            <v>0</v>
          </cell>
          <cell r="CF1543">
            <v>0</v>
          </cell>
          <cell r="CG1543">
            <v>0</v>
          </cell>
          <cell r="CH1543">
            <v>0</v>
          </cell>
          <cell r="CI1543">
            <v>0</v>
          </cell>
          <cell r="CJ1543">
            <v>0</v>
          </cell>
          <cell r="CK1543">
            <v>0</v>
          </cell>
          <cell r="CL1543">
            <v>0</v>
          </cell>
          <cell r="CM1543">
            <v>0</v>
          </cell>
          <cell r="CN1543">
            <v>0</v>
          </cell>
          <cell r="CO1543">
            <v>0</v>
          </cell>
          <cell r="CP1543">
            <v>0</v>
          </cell>
          <cell r="CQ1543">
            <v>0</v>
          </cell>
          <cell r="CR1543">
            <v>0</v>
          </cell>
          <cell r="CS1543">
            <v>0</v>
          </cell>
          <cell r="CT1543">
            <v>0</v>
          </cell>
          <cell r="CU1543">
            <v>0</v>
          </cell>
          <cell r="CV1543">
            <v>0</v>
          </cell>
          <cell r="CW1543">
            <v>0</v>
          </cell>
          <cell r="CX1543">
            <v>0</v>
          </cell>
          <cell r="CY1543">
            <v>0</v>
          </cell>
          <cell r="CZ1543">
            <v>0</v>
          </cell>
          <cell r="DA1543">
            <v>0</v>
          </cell>
          <cell r="DB1543">
            <v>0</v>
          </cell>
          <cell r="DC1543">
            <v>0</v>
          </cell>
          <cell r="DD1543">
            <v>0</v>
          </cell>
          <cell r="DE1543">
            <v>0</v>
          </cell>
          <cell r="DF1543">
            <v>0</v>
          </cell>
          <cell r="DG1543">
            <v>0</v>
          </cell>
          <cell r="DH1543">
            <v>0</v>
          </cell>
          <cell r="DI1543">
            <v>0</v>
          </cell>
          <cell r="DJ1543">
            <v>0</v>
          </cell>
          <cell r="DK1543">
            <v>0</v>
          </cell>
          <cell r="DL1543">
            <v>0</v>
          </cell>
          <cell r="DM1543">
            <v>0</v>
          </cell>
          <cell r="DN1543">
            <v>0</v>
          </cell>
          <cell r="DO1543">
            <v>0</v>
          </cell>
          <cell r="DP1543">
            <v>0</v>
          </cell>
          <cell r="DQ1543">
            <v>0</v>
          </cell>
          <cell r="DR1543">
            <v>0</v>
          </cell>
          <cell r="DS1543">
            <v>0</v>
          </cell>
          <cell r="DT1543">
            <v>0</v>
          </cell>
          <cell r="DU1543">
            <v>0</v>
          </cell>
          <cell r="DV1543">
            <v>0</v>
          </cell>
          <cell r="DW1543">
            <v>0</v>
          </cell>
          <cell r="DX1543">
            <v>0</v>
          </cell>
          <cell r="DY1543">
            <v>0</v>
          </cell>
          <cell r="DZ1543">
            <v>0</v>
          </cell>
          <cell r="EA1543">
            <v>0</v>
          </cell>
          <cell r="EB1543">
            <v>0</v>
          </cell>
          <cell r="EC1543">
            <v>0</v>
          </cell>
          <cell r="ED1543">
            <v>0</v>
          </cell>
        </row>
        <row r="1546">
          <cell r="J1546" t="str">
            <v>Reserves MWh</v>
          </cell>
        </row>
        <row r="1548">
          <cell r="F1548">
            <v>27868.824728</v>
          </cell>
          <cell r="G1548">
            <v>24822.861283999999</v>
          </cell>
          <cell r="H1548">
            <v>25026.718826999997</v>
          </cell>
          <cell r="I1548">
            <v>22929.230047999998</v>
          </cell>
          <cell r="J1548">
            <v>24795.399176999999</v>
          </cell>
          <cell r="K1548">
            <v>21528.393136500003</v>
          </cell>
          <cell r="L1548">
            <v>25692.5262435</v>
          </cell>
          <cell r="M1548">
            <v>28833.069452000003</v>
          </cell>
          <cell r="N1548">
            <v>27996.537998</v>
          </cell>
          <cell r="O1548">
            <v>22423.18217</v>
          </cell>
          <cell r="P1548">
            <v>24897.486147</v>
          </cell>
          <cell r="Q1548">
            <v>27796.818081500001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0</v>
          </cell>
          <cell r="BN1548">
            <v>0</v>
          </cell>
          <cell r="BO1548">
            <v>0</v>
          </cell>
          <cell r="BP1548">
            <v>0</v>
          </cell>
          <cell r="BQ1548">
            <v>0</v>
          </cell>
          <cell r="BR1548">
            <v>0</v>
          </cell>
          <cell r="BS1548">
            <v>0</v>
          </cell>
          <cell r="BT1548">
            <v>0</v>
          </cell>
          <cell r="BU1548">
            <v>0</v>
          </cell>
          <cell r="BV1548">
            <v>0</v>
          </cell>
          <cell r="BW1548">
            <v>0</v>
          </cell>
          <cell r="BX1548">
            <v>0</v>
          </cell>
          <cell r="BY1548">
            <v>0</v>
          </cell>
          <cell r="BZ1548">
            <v>0</v>
          </cell>
          <cell r="CA1548">
            <v>0</v>
          </cell>
          <cell r="CB1548">
            <v>0</v>
          </cell>
          <cell r="CC1548">
            <v>0</v>
          </cell>
          <cell r="CD1548">
            <v>0</v>
          </cell>
          <cell r="CE1548">
            <v>0</v>
          </cell>
          <cell r="CF1548">
            <v>0</v>
          </cell>
          <cell r="CG1548">
            <v>0</v>
          </cell>
          <cell r="CH1548">
            <v>0</v>
          </cell>
          <cell r="CI1548">
            <v>0</v>
          </cell>
          <cell r="CJ1548">
            <v>0</v>
          </cell>
          <cell r="CK1548">
            <v>0</v>
          </cell>
          <cell r="CL1548">
            <v>0</v>
          </cell>
          <cell r="CM1548">
            <v>0</v>
          </cell>
          <cell r="CN1548">
            <v>0</v>
          </cell>
          <cell r="CO1548">
            <v>0</v>
          </cell>
          <cell r="CP1548">
            <v>0</v>
          </cell>
          <cell r="CQ1548">
            <v>0</v>
          </cell>
          <cell r="CR1548">
            <v>0</v>
          </cell>
          <cell r="CS1548">
            <v>0</v>
          </cell>
          <cell r="CT1548">
            <v>0</v>
          </cell>
          <cell r="CU1548">
            <v>0</v>
          </cell>
          <cell r="CV1548">
            <v>0</v>
          </cell>
          <cell r="CW1548">
            <v>0</v>
          </cell>
          <cell r="CX1548">
            <v>0</v>
          </cell>
          <cell r="CY1548">
            <v>0</v>
          </cell>
          <cell r="CZ1548">
            <v>0</v>
          </cell>
          <cell r="DA1548">
            <v>0</v>
          </cell>
          <cell r="DB1548">
            <v>0</v>
          </cell>
          <cell r="DC1548">
            <v>0</v>
          </cell>
          <cell r="DD1548">
            <v>0</v>
          </cell>
          <cell r="DE1548">
            <v>0</v>
          </cell>
          <cell r="DF1548">
            <v>0</v>
          </cell>
          <cell r="DG1548">
            <v>0</v>
          </cell>
          <cell r="DH1548">
            <v>0</v>
          </cell>
          <cell r="DI1548">
            <v>0</v>
          </cell>
          <cell r="DJ1548">
            <v>0</v>
          </cell>
          <cell r="DK1548">
            <v>0</v>
          </cell>
          <cell r="DL1548">
            <v>0</v>
          </cell>
          <cell r="DM1548">
            <v>0</v>
          </cell>
          <cell r="DN1548">
            <v>0</v>
          </cell>
          <cell r="DO1548">
            <v>0</v>
          </cell>
          <cell r="DP1548">
            <v>0</v>
          </cell>
          <cell r="DQ1548">
            <v>0</v>
          </cell>
          <cell r="DR1548">
            <v>0</v>
          </cell>
          <cell r="DS1548">
            <v>0</v>
          </cell>
          <cell r="DT1548">
            <v>0</v>
          </cell>
          <cell r="DU1548">
            <v>0</v>
          </cell>
          <cell r="DV1548">
            <v>0</v>
          </cell>
          <cell r="DW1548">
            <v>0</v>
          </cell>
          <cell r="DX1548">
            <v>0</v>
          </cell>
          <cell r="DY1548">
            <v>0</v>
          </cell>
          <cell r="DZ1548">
            <v>0</v>
          </cell>
          <cell r="EA1548">
            <v>0</v>
          </cell>
          <cell r="EB1548">
            <v>0</v>
          </cell>
          <cell r="EC1548">
            <v>0</v>
          </cell>
          <cell r="ED1548">
            <v>0</v>
          </cell>
        </row>
        <row r="1549"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0</v>
          </cell>
          <cell r="BL1549">
            <v>0</v>
          </cell>
          <cell r="BM1549">
            <v>0</v>
          </cell>
          <cell r="BN1549">
            <v>0</v>
          </cell>
          <cell r="BO1549">
            <v>0</v>
          </cell>
          <cell r="BP1549">
            <v>0</v>
          </cell>
          <cell r="BQ1549">
            <v>0</v>
          </cell>
          <cell r="BR1549">
            <v>0</v>
          </cell>
          <cell r="BS1549">
            <v>0</v>
          </cell>
          <cell r="BT1549">
            <v>0</v>
          </cell>
          <cell r="BU1549">
            <v>0</v>
          </cell>
          <cell r="BV1549">
            <v>0</v>
          </cell>
          <cell r="BW1549">
            <v>0</v>
          </cell>
          <cell r="BX1549">
            <v>0</v>
          </cell>
          <cell r="BY1549">
            <v>0</v>
          </cell>
          <cell r="BZ1549">
            <v>0</v>
          </cell>
          <cell r="CA1549">
            <v>0</v>
          </cell>
          <cell r="CB1549">
            <v>0</v>
          </cell>
          <cell r="CC1549">
            <v>0</v>
          </cell>
          <cell r="CD1549">
            <v>0</v>
          </cell>
          <cell r="CE1549">
            <v>0</v>
          </cell>
          <cell r="CF1549">
            <v>0</v>
          </cell>
          <cell r="CG1549">
            <v>0</v>
          </cell>
          <cell r="CH1549">
            <v>0</v>
          </cell>
          <cell r="CI1549">
            <v>0</v>
          </cell>
          <cell r="CJ1549">
            <v>0</v>
          </cell>
          <cell r="CK1549">
            <v>0</v>
          </cell>
          <cell r="CL1549">
            <v>0</v>
          </cell>
          <cell r="CM1549">
            <v>0</v>
          </cell>
          <cell r="CN1549">
            <v>0</v>
          </cell>
          <cell r="CO1549">
            <v>0</v>
          </cell>
          <cell r="CP1549">
            <v>0</v>
          </cell>
          <cell r="CQ1549">
            <v>0</v>
          </cell>
          <cell r="CR1549">
            <v>0</v>
          </cell>
          <cell r="CS1549">
            <v>0</v>
          </cell>
          <cell r="CT1549">
            <v>0</v>
          </cell>
          <cell r="CU1549">
            <v>0</v>
          </cell>
          <cell r="CV1549">
            <v>0</v>
          </cell>
          <cell r="CW1549">
            <v>0</v>
          </cell>
          <cell r="CX1549">
            <v>0</v>
          </cell>
          <cell r="CY1549">
            <v>0</v>
          </cell>
          <cell r="CZ1549">
            <v>0</v>
          </cell>
          <cell r="DA1549">
            <v>0</v>
          </cell>
          <cell r="DB1549">
            <v>0</v>
          </cell>
          <cell r="DC1549">
            <v>0</v>
          </cell>
          <cell r="DD1549">
            <v>0</v>
          </cell>
          <cell r="DE1549">
            <v>0</v>
          </cell>
          <cell r="DF1549">
            <v>0</v>
          </cell>
          <cell r="DG1549">
            <v>0</v>
          </cell>
          <cell r="DH1549">
            <v>0</v>
          </cell>
          <cell r="DI1549">
            <v>0</v>
          </cell>
          <cell r="DJ1549">
            <v>0</v>
          </cell>
          <cell r="DK1549">
            <v>0</v>
          </cell>
          <cell r="DL1549">
            <v>0</v>
          </cell>
          <cell r="DM1549">
            <v>0</v>
          </cell>
          <cell r="DN1549">
            <v>0</v>
          </cell>
          <cell r="DO1549">
            <v>0</v>
          </cell>
          <cell r="DP1549">
            <v>0</v>
          </cell>
          <cell r="DQ1549">
            <v>0</v>
          </cell>
          <cell r="DR1549">
            <v>0</v>
          </cell>
          <cell r="DS1549">
            <v>0</v>
          </cell>
          <cell r="DT1549">
            <v>0</v>
          </cell>
          <cell r="DU1549">
            <v>0</v>
          </cell>
          <cell r="DV1549">
            <v>0</v>
          </cell>
          <cell r="DW1549">
            <v>0</v>
          </cell>
          <cell r="DX1549">
            <v>0</v>
          </cell>
          <cell r="DY1549">
            <v>0</v>
          </cell>
          <cell r="DZ1549">
            <v>0</v>
          </cell>
          <cell r="EA1549">
            <v>0</v>
          </cell>
          <cell r="EB1549">
            <v>0</v>
          </cell>
          <cell r="EC1549">
            <v>0</v>
          </cell>
          <cell r="ED1549">
            <v>0</v>
          </cell>
        </row>
        <row r="1550"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  <cell r="BQ1550">
            <v>0</v>
          </cell>
          <cell r="BR1550">
            <v>0</v>
          </cell>
          <cell r="BS1550">
            <v>0</v>
          </cell>
          <cell r="BT1550">
            <v>0</v>
          </cell>
          <cell r="BU1550">
            <v>0</v>
          </cell>
          <cell r="BV1550">
            <v>0</v>
          </cell>
          <cell r="BW1550">
            <v>0</v>
          </cell>
          <cell r="BX1550">
            <v>0</v>
          </cell>
          <cell r="BY1550">
            <v>0</v>
          </cell>
          <cell r="BZ1550">
            <v>0</v>
          </cell>
          <cell r="CA1550">
            <v>0</v>
          </cell>
          <cell r="CB1550">
            <v>0</v>
          </cell>
          <cell r="CC1550">
            <v>0</v>
          </cell>
          <cell r="CD1550">
            <v>0</v>
          </cell>
          <cell r="CE1550">
            <v>0</v>
          </cell>
          <cell r="CF1550">
            <v>0</v>
          </cell>
          <cell r="CG1550">
            <v>0</v>
          </cell>
          <cell r="CH1550">
            <v>0</v>
          </cell>
          <cell r="CI1550">
            <v>0</v>
          </cell>
          <cell r="CJ1550">
            <v>0</v>
          </cell>
          <cell r="CK1550">
            <v>0</v>
          </cell>
          <cell r="CL1550">
            <v>0</v>
          </cell>
          <cell r="CM1550">
            <v>0</v>
          </cell>
          <cell r="CN1550">
            <v>0</v>
          </cell>
          <cell r="CO1550">
            <v>0</v>
          </cell>
          <cell r="CP1550">
            <v>0</v>
          </cell>
          <cell r="CQ1550">
            <v>0</v>
          </cell>
          <cell r="CR1550">
            <v>0</v>
          </cell>
          <cell r="CS1550">
            <v>0</v>
          </cell>
          <cell r="CT1550">
            <v>0</v>
          </cell>
          <cell r="CU1550">
            <v>0</v>
          </cell>
          <cell r="CV1550">
            <v>0</v>
          </cell>
          <cell r="CW1550">
            <v>0</v>
          </cell>
          <cell r="CX1550">
            <v>0</v>
          </cell>
          <cell r="CY1550">
            <v>0</v>
          </cell>
          <cell r="CZ1550">
            <v>0</v>
          </cell>
          <cell r="DA1550">
            <v>0</v>
          </cell>
          <cell r="DB1550">
            <v>0</v>
          </cell>
          <cell r="DC1550">
            <v>0</v>
          </cell>
          <cell r="DD1550">
            <v>0</v>
          </cell>
          <cell r="DE1550">
            <v>0</v>
          </cell>
          <cell r="DF1550">
            <v>0</v>
          </cell>
          <cell r="DG1550">
            <v>0</v>
          </cell>
          <cell r="DH1550">
            <v>0</v>
          </cell>
          <cell r="DI1550">
            <v>0</v>
          </cell>
          <cell r="DJ1550">
            <v>0</v>
          </cell>
          <cell r="DK1550">
            <v>0</v>
          </cell>
          <cell r="DL1550">
            <v>0</v>
          </cell>
          <cell r="DM1550">
            <v>0</v>
          </cell>
          <cell r="DN1550">
            <v>0</v>
          </cell>
          <cell r="DO1550">
            <v>0</v>
          </cell>
          <cell r="DP1550">
            <v>0</v>
          </cell>
          <cell r="DQ1550">
            <v>0</v>
          </cell>
          <cell r="DR1550">
            <v>0</v>
          </cell>
          <cell r="DS1550">
            <v>0</v>
          </cell>
          <cell r="DT1550">
            <v>0</v>
          </cell>
          <cell r="DU1550">
            <v>0</v>
          </cell>
          <cell r="DV1550">
            <v>0</v>
          </cell>
          <cell r="DW1550">
            <v>0</v>
          </cell>
          <cell r="DX1550">
            <v>0</v>
          </cell>
          <cell r="DY1550">
            <v>0</v>
          </cell>
          <cell r="DZ1550">
            <v>0</v>
          </cell>
          <cell r="EA1550">
            <v>0</v>
          </cell>
          <cell r="EB1550">
            <v>0</v>
          </cell>
          <cell r="EC1550">
            <v>0</v>
          </cell>
          <cell r="ED1550">
            <v>0</v>
          </cell>
        </row>
        <row r="1551">
          <cell r="F1551">
            <v>82642.811627894</v>
          </cell>
          <cell r="G1551">
            <v>68283.492921490004</v>
          </cell>
          <cell r="H1551">
            <v>46646.59900563</v>
          </cell>
          <cell r="I1551">
            <v>40516.685511757001</v>
          </cell>
          <cell r="J1551">
            <v>24748.061548500002</v>
          </cell>
          <cell r="K1551">
            <v>2977.5928262000002</v>
          </cell>
          <cell r="L1551">
            <v>449.53674150000001</v>
          </cell>
          <cell r="M1551">
            <v>67.658843200000007</v>
          </cell>
          <cell r="N1551">
            <v>1832.2329663999999</v>
          </cell>
          <cell r="O1551">
            <v>664.52981060000002</v>
          </cell>
          <cell r="P1551">
            <v>12188.601365840001</v>
          </cell>
          <cell r="Q1551">
            <v>39181.275986820001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0</v>
          </cell>
          <cell r="BL1551">
            <v>0</v>
          </cell>
          <cell r="BM1551">
            <v>0</v>
          </cell>
          <cell r="BN1551">
            <v>0</v>
          </cell>
          <cell r="BO1551">
            <v>0</v>
          </cell>
          <cell r="BP1551">
            <v>0</v>
          </cell>
          <cell r="BQ1551">
            <v>0</v>
          </cell>
          <cell r="BR1551">
            <v>0</v>
          </cell>
          <cell r="BS1551">
            <v>0</v>
          </cell>
          <cell r="BT1551">
            <v>0</v>
          </cell>
          <cell r="BU1551">
            <v>0</v>
          </cell>
          <cell r="BV1551">
            <v>0</v>
          </cell>
          <cell r="BW1551">
            <v>0</v>
          </cell>
          <cell r="BX1551">
            <v>0</v>
          </cell>
          <cell r="BY1551">
            <v>0</v>
          </cell>
          <cell r="BZ1551">
            <v>0</v>
          </cell>
          <cell r="CA1551">
            <v>0</v>
          </cell>
          <cell r="CB1551">
            <v>0</v>
          </cell>
          <cell r="CC1551">
            <v>0</v>
          </cell>
          <cell r="CD1551">
            <v>0</v>
          </cell>
          <cell r="CE1551">
            <v>0</v>
          </cell>
          <cell r="CF1551">
            <v>0</v>
          </cell>
          <cell r="CG1551">
            <v>0</v>
          </cell>
          <cell r="CH1551">
            <v>0</v>
          </cell>
          <cell r="CI1551">
            <v>0</v>
          </cell>
          <cell r="CJ1551">
            <v>0</v>
          </cell>
          <cell r="CK1551">
            <v>0</v>
          </cell>
          <cell r="CL1551">
            <v>0</v>
          </cell>
          <cell r="CM1551">
            <v>0</v>
          </cell>
          <cell r="CN1551">
            <v>0</v>
          </cell>
          <cell r="CO1551">
            <v>0</v>
          </cell>
          <cell r="CP1551">
            <v>0</v>
          </cell>
          <cell r="CQ1551">
            <v>0</v>
          </cell>
          <cell r="CR1551">
            <v>0</v>
          </cell>
          <cell r="CS1551">
            <v>0</v>
          </cell>
          <cell r="CT1551">
            <v>0</v>
          </cell>
          <cell r="CU1551">
            <v>0</v>
          </cell>
          <cell r="CV1551">
            <v>0</v>
          </cell>
          <cell r="CW1551">
            <v>0</v>
          </cell>
          <cell r="CX1551">
            <v>0</v>
          </cell>
          <cell r="CY1551">
            <v>0</v>
          </cell>
          <cell r="CZ1551">
            <v>0</v>
          </cell>
          <cell r="DA1551">
            <v>0</v>
          </cell>
          <cell r="DB1551">
            <v>0</v>
          </cell>
          <cell r="DC1551">
            <v>0</v>
          </cell>
          <cell r="DD1551">
            <v>0</v>
          </cell>
          <cell r="DE1551">
            <v>0</v>
          </cell>
          <cell r="DF1551">
            <v>0</v>
          </cell>
          <cell r="DG1551">
            <v>0</v>
          </cell>
          <cell r="DH1551">
            <v>0</v>
          </cell>
          <cell r="DI1551">
            <v>0</v>
          </cell>
          <cell r="DJ1551">
            <v>0</v>
          </cell>
          <cell r="DK1551">
            <v>0</v>
          </cell>
          <cell r="DL1551">
            <v>0</v>
          </cell>
          <cell r="DM1551">
            <v>0</v>
          </cell>
          <cell r="DN1551">
            <v>0</v>
          </cell>
          <cell r="DO1551">
            <v>0</v>
          </cell>
          <cell r="DP1551">
            <v>0</v>
          </cell>
          <cell r="DQ1551">
            <v>0</v>
          </cell>
          <cell r="DR1551">
            <v>0</v>
          </cell>
          <cell r="DS1551">
            <v>0</v>
          </cell>
          <cell r="DT1551">
            <v>0</v>
          </cell>
          <cell r="DU1551">
            <v>0</v>
          </cell>
          <cell r="DV1551">
            <v>0</v>
          </cell>
          <cell r="DW1551">
            <v>0</v>
          </cell>
          <cell r="DX1551">
            <v>0</v>
          </cell>
          <cell r="DY1551">
            <v>0</v>
          </cell>
          <cell r="DZ1551">
            <v>0</v>
          </cell>
          <cell r="EA1551">
            <v>0</v>
          </cell>
          <cell r="EB1551">
            <v>0</v>
          </cell>
          <cell r="EC1551">
            <v>0</v>
          </cell>
          <cell r="ED1551">
            <v>0</v>
          </cell>
        </row>
        <row r="1552"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0</v>
          </cell>
          <cell r="BL1552">
            <v>0</v>
          </cell>
          <cell r="BM1552">
            <v>0</v>
          </cell>
          <cell r="BN1552">
            <v>0</v>
          </cell>
          <cell r="BO1552">
            <v>0</v>
          </cell>
          <cell r="BP1552">
            <v>0</v>
          </cell>
          <cell r="BQ1552">
            <v>0</v>
          </cell>
          <cell r="BR1552">
            <v>0</v>
          </cell>
          <cell r="BS1552">
            <v>0</v>
          </cell>
          <cell r="BT1552">
            <v>0</v>
          </cell>
          <cell r="BU1552">
            <v>0</v>
          </cell>
          <cell r="BV1552">
            <v>0</v>
          </cell>
          <cell r="BW1552">
            <v>0</v>
          </cell>
          <cell r="BX1552">
            <v>0</v>
          </cell>
          <cell r="BY1552">
            <v>0</v>
          </cell>
          <cell r="BZ1552">
            <v>0</v>
          </cell>
          <cell r="CA1552">
            <v>0</v>
          </cell>
          <cell r="CB1552">
            <v>0</v>
          </cell>
          <cell r="CC1552">
            <v>0</v>
          </cell>
          <cell r="CD1552">
            <v>0</v>
          </cell>
          <cell r="CE1552">
            <v>0</v>
          </cell>
          <cell r="CF1552">
            <v>0</v>
          </cell>
          <cell r="CG1552">
            <v>0</v>
          </cell>
          <cell r="CH1552">
            <v>0</v>
          </cell>
          <cell r="CI1552">
            <v>0</v>
          </cell>
          <cell r="CJ1552">
            <v>0</v>
          </cell>
          <cell r="CK1552">
            <v>0</v>
          </cell>
          <cell r="CL1552">
            <v>0</v>
          </cell>
          <cell r="CM1552">
            <v>0</v>
          </cell>
          <cell r="CN1552">
            <v>0</v>
          </cell>
          <cell r="CO1552">
            <v>0</v>
          </cell>
          <cell r="CP1552">
            <v>0</v>
          </cell>
          <cell r="CQ1552">
            <v>0</v>
          </cell>
          <cell r="CR1552">
            <v>0</v>
          </cell>
          <cell r="CS1552">
            <v>0</v>
          </cell>
          <cell r="CT1552">
            <v>0</v>
          </cell>
          <cell r="CU1552">
            <v>0</v>
          </cell>
          <cell r="CV1552">
            <v>0</v>
          </cell>
          <cell r="CW1552">
            <v>0</v>
          </cell>
          <cell r="CX1552">
            <v>0</v>
          </cell>
          <cell r="CY1552">
            <v>0</v>
          </cell>
          <cell r="CZ1552">
            <v>0</v>
          </cell>
          <cell r="DA1552">
            <v>0</v>
          </cell>
          <cell r="DB1552">
            <v>0</v>
          </cell>
          <cell r="DC1552">
            <v>0</v>
          </cell>
          <cell r="DD1552">
            <v>0</v>
          </cell>
          <cell r="DE1552">
            <v>0</v>
          </cell>
          <cell r="DF1552">
            <v>0</v>
          </cell>
          <cell r="DG1552">
            <v>0</v>
          </cell>
          <cell r="DH1552">
            <v>0</v>
          </cell>
          <cell r="DI1552">
            <v>0</v>
          </cell>
          <cell r="DJ1552">
            <v>0</v>
          </cell>
          <cell r="DK1552">
            <v>0</v>
          </cell>
          <cell r="DL1552">
            <v>0</v>
          </cell>
          <cell r="DM1552">
            <v>0</v>
          </cell>
          <cell r="DN1552">
            <v>0</v>
          </cell>
          <cell r="DO1552">
            <v>0</v>
          </cell>
          <cell r="DP1552">
            <v>0</v>
          </cell>
          <cell r="DQ1552">
            <v>0</v>
          </cell>
          <cell r="DR1552">
            <v>0</v>
          </cell>
          <cell r="DS1552">
            <v>0</v>
          </cell>
          <cell r="DT1552">
            <v>0</v>
          </cell>
          <cell r="DU1552">
            <v>0</v>
          </cell>
          <cell r="DV1552">
            <v>0</v>
          </cell>
          <cell r="DW1552">
            <v>0</v>
          </cell>
          <cell r="DX1552">
            <v>0</v>
          </cell>
          <cell r="DY1552">
            <v>0</v>
          </cell>
          <cell r="DZ1552">
            <v>0</v>
          </cell>
          <cell r="EA1552">
            <v>0</v>
          </cell>
          <cell r="EB1552">
            <v>0</v>
          </cell>
          <cell r="EC1552">
            <v>0</v>
          </cell>
          <cell r="ED1552">
            <v>0</v>
          </cell>
        </row>
        <row r="1553"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  <cell r="BM1553">
            <v>0</v>
          </cell>
          <cell r="BN1553">
            <v>0</v>
          </cell>
          <cell r="BO1553">
            <v>0</v>
          </cell>
          <cell r="BP1553">
            <v>0</v>
          </cell>
          <cell r="BQ1553">
            <v>0</v>
          </cell>
          <cell r="BR1553">
            <v>0</v>
          </cell>
          <cell r="BS1553">
            <v>0</v>
          </cell>
          <cell r="BT1553">
            <v>0</v>
          </cell>
          <cell r="BU1553">
            <v>0</v>
          </cell>
          <cell r="BV1553">
            <v>0</v>
          </cell>
          <cell r="BW1553">
            <v>0</v>
          </cell>
          <cell r="BX1553">
            <v>0</v>
          </cell>
          <cell r="BY1553">
            <v>0</v>
          </cell>
          <cell r="BZ1553">
            <v>0</v>
          </cell>
          <cell r="CA1553">
            <v>0</v>
          </cell>
          <cell r="CB1553">
            <v>0</v>
          </cell>
          <cell r="CC1553">
            <v>0</v>
          </cell>
          <cell r="CD1553">
            <v>0</v>
          </cell>
          <cell r="CE1553">
            <v>0</v>
          </cell>
          <cell r="CF1553">
            <v>0</v>
          </cell>
          <cell r="CG1553">
            <v>0</v>
          </cell>
          <cell r="CH1553">
            <v>0</v>
          </cell>
          <cell r="CI1553">
            <v>0</v>
          </cell>
          <cell r="CJ1553">
            <v>0</v>
          </cell>
          <cell r="CK1553">
            <v>0</v>
          </cell>
          <cell r="CL1553">
            <v>0</v>
          </cell>
          <cell r="CM1553">
            <v>0</v>
          </cell>
          <cell r="CN1553">
            <v>0</v>
          </cell>
          <cell r="CO1553">
            <v>0</v>
          </cell>
          <cell r="CP1553">
            <v>0</v>
          </cell>
          <cell r="CQ1553">
            <v>0</v>
          </cell>
          <cell r="CR1553">
            <v>0</v>
          </cell>
          <cell r="CS1553">
            <v>0</v>
          </cell>
          <cell r="CT1553">
            <v>0</v>
          </cell>
          <cell r="CU1553">
            <v>0</v>
          </cell>
          <cell r="CV1553">
            <v>0</v>
          </cell>
          <cell r="CW1553">
            <v>0</v>
          </cell>
          <cell r="CX1553">
            <v>0</v>
          </cell>
          <cell r="CY1553">
            <v>0</v>
          </cell>
          <cell r="CZ1553">
            <v>0</v>
          </cell>
          <cell r="DA1553">
            <v>0</v>
          </cell>
          <cell r="DB1553">
            <v>0</v>
          </cell>
          <cell r="DC1553">
            <v>0</v>
          </cell>
          <cell r="DD1553">
            <v>0</v>
          </cell>
          <cell r="DE1553">
            <v>0</v>
          </cell>
          <cell r="DF1553">
            <v>0</v>
          </cell>
          <cell r="DG1553">
            <v>0</v>
          </cell>
          <cell r="DH1553">
            <v>0</v>
          </cell>
          <cell r="DI1553">
            <v>0</v>
          </cell>
          <cell r="DJ1553">
            <v>0</v>
          </cell>
          <cell r="DK1553">
            <v>0</v>
          </cell>
          <cell r="DL1553">
            <v>0</v>
          </cell>
          <cell r="DM1553">
            <v>0</v>
          </cell>
          <cell r="DN1553">
            <v>0</v>
          </cell>
          <cell r="DO1553">
            <v>0</v>
          </cell>
          <cell r="DP1553">
            <v>0</v>
          </cell>
          <cell r="DQ1553">
            <v>0</v>
          </cell>
          <cell r="DR1553">
            <v>0</v>
          </cell>
          <cell r="DS1553">
            <v>0</v>
          </cell>
          <cell r="DT1553">
            <v>0</v>
          </cell>
          <cell r="DU1553">
            <v>0</v>
          </cell>
          <cell r="DV1553">
            <v>0</v>
          </cell>
          <cell r="DW1553">
            <v>0</v>
          </cell>
          <cell r="DX1553">
            <v>0</v>
          </cell>
          <cell r="DY1553">
            <v>0</v>
          </cell>
          <cell r="DZ1553">
            <v>0</v>
          </cell>
          <cell r="EA1553">
            <v>0</v>
          </cell>
          <cell r="EB1553">
            <v>0</v>
          </cell>
          <cell r="EC1553">
            <v>0</v>
          </cell>
          <cell r="ED1553">
            <v>0</v>
          </cell>
        </row>
        <row r="1554"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  <cell r="BM1554">
            <v>0</v>
          </cell>
          <cell r="BN1554">
            <v>0</v>
          </cell>
          <cell r="BO1554">
            <v>0</v>
          </cell>
          <cell r="BP1554">
            <v>0</v>
          </cell>
          <cell r="BQ1554">
            <v>0</v>
          </cell>
          <cell r="BR1554">
            <v>0</v>
          </cell>
          <cell r="BS1554">
            <v>0</v>
          </cell>
          <cell r="BT1554">
            <v>0</v>
          </cell>
          <cell r="BU1554">
            <v>0</v>
          </cell>
          <cell r="BV1554">
            <v>0</v>
          </cell>
          <cell r="BW1554">
            <v>0</v>
          </cell>
          <cell r="BX1554">
            <v>0</v>
          </cell>
          <cell r="BY1554">
            <v>0</v>
          </cell>
          <cell r="BZ1554">
            <v>0</v>
          </cell>
          <cell r="CA1554">
            <v>0</v>
          </cell>
          <cell r="CB1554">
            <v>0</v>
          </cell>
          <cell r="CC1554">
            <v>0</v>
          </cell>
          <cell r="CD1554">
            <v>0</v>
          </cell>
          <cell r="CE1554">
            <v>0</v>
          </cell>
          <cell r="CF1554">
            <v>0</v>
          </cell>
          <cell r="CG1554">
            <v>0</v>
          </cell>
          <cell r="CH1554">
            <v>0</v>
          </cell>
          <cell r="CI1554">
            <v>0</v>
          </cell>
          <cell r="CJ1554">
            <v>0</v>
          </cell>
          <cell r="CK1554">
            <v>0</v>
          </cell>
          <cell r="CL1554">
            <v>0</v>
          </cell>
          <cell r="CM1554">
            <v>0</v>
          </cell>
          <cell r="CN1554">
            <v>0</v>
          </cell>
          <cell r="CO1554">
            <v>0</v>
          </cell>
          <cell r="CP1554">
            <v>0</v>
          </cell>
          <cell r="CQ1554">
            <v>0</v>
          </cell>
          <cell r="CR1554">
            <v>0</v>
          </cell>
          <cell r="CS1554">
            <v>0</v>
          </cell>
          <cell r="CT1554">
            <v>0</v>
          </cell>
          <cell r="CU1554">
            <v>0</v>
          </cell>
          <cell r="CV1554">
            <v>0</v>
          </cell>
          <cell r="CW1554">
            <v>0</v>
          </cell>
          <cell r="CX1554">
            <v>0</v>
          </cell>
          <cell r="CY1554">
            <v>0</v>
          </cell>
          <cell r="CZ1554">
            <v>0</v>
          </cell>
          <cell r="DA1554">
            <v>0</v>
          </cell>
          <cell r="DB1554">
            <v>0</v>
          </cell>
          <cell r="DC1554">
            <v>0</v>
          </cell>
          <cell r="DD1554">
            <v>0</v>
          </cell>
          <cell r="DE1554">
            <v>0</v>
          </cell>
          <cell r="DF1554">
            <v>0</v>
          </cell>
          <cell r="DG1554">
            <v>0</v>
          </cell>
          <cell r="DH1554">
            <v>0</v>
          </cell>
          <cell r="DI1554">
            <v>0</v>
          </cell>
          <cell r="DJ1554">
            <v>0</v>
          </cell>
          <cell r="DK1554">
            <v>0</v>
          </cell>
          <cell r="DL1554">
            <v>0</v>
          </cell>
          <cell r="DM1554">
            <v>0</v>
          </cell>
          <cell r="DN1554">
            <v>0</v>
          </cell>
          <cell r="DO1554">
            <v>0</v>
          </cell>
          <cell r="DP1554">
            <v>0</v>
          </cell>
          <cell r="DQ1554">
            <v>0</v>
          </cell>
          <cell r="DR1554">
            <v>0</v>
          </cell>
          <cell r="DS1554">
            <v>0</v>
          </cell>
          <cell r="DT1554">
            <v>0</v>
          </cell>
          <cell r="DU1554">
            <v>0</v>
          </cell>
          <cell r="DV1554">
            <v>0</v>
          </cell>
          <cell r="DW1554">
            <v>0</v>
          </cell>
          <cell r="DX1554">
            <v>0</v>
          </cell>
          <cell r="DY1554">
            <v>0</v>
          </cell>
          <cell r="DZ1554">
            <v>0</v>
          </cell>
          <cell r="EA1554">
            <v>0</v>
          </cell>
          <cell r="EB1554">
            <v>0</v>
          </cell>
          <cell r="EC1554">
            <v>0</v>
          </cell>
          <cell r="ED1554">
            <v>0</v>
          </cell>
        </row>
        <row r="1555">
          <cell r="F1555">
            <v>113502.93430090998</v>
          </cell>
          <cell r="G1555">
            <v>94100.21605173999</v>
          </cell>
          <cell r="H1555">
            <v>79154.370400499989</v>
          </cell>
          <cell r="I1555">
            <v>42872.071948440003</v>
          </cell>
          <cell r="J1555">
            <v>21387.338988</v>
          </cell>
          <cell r="K1555">
            <v>4949.2982074699994</v>
          </cell>
          <cell r="L1555">
            <v>11821.919154700001</v>
          </cell>
          <cell r="M1555">
            <v>8990.4796926999989</v>
          </cell>
          <cell r="N1555">
            <v>15200.5747538</v>
          </cell>
          <cell r="O1555">
            <v>3532.6314159999997</v>
          </cell>
          <cell r="P1555">
            <v>71643.762225960003</v>
          </cell>
          <cell r="Q1555">
            <v>70340.717395700005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  <cell r="BQ1555">
            <v>0</v>
          </cell>
          <cell r="BR1555">
            <v>0</v>
          </cell>
          <cell r="BS1555">
            <v>0</v>
          </cell>
          <cell r="BT1555">
            <v>0</v>
          </cell>
          <cell r="BU1555">
            <v>0</v>
          </cell>
          <cell r="BV1555">
            <v>0</v>
          </cell>
          <cell r="BW1555">
            <v>0</v>
          </cell>
          <cell r="BX1555">
            <v>0</v>
          </cell>
          <cell r="BY1555">
            <v>0</v>
          </cell>
          <cell r="BZ1555">
            <v>0</v>
          </cell>
          <cell r="CA1555">
            <v>0</v>
          </cell>
          <cell r="CB1555">
            <v>0</v>
          </cell>
          <cell r="CC1555">
            <v>0</v>
          </cell>
          <cell r="CD1555">
            <v>0</v>
          </cell>
          <cell r="CE1555">
            <v>0</v>
          </cell>
          <cell r="CF1555">
            <v>0</v>
          </cell>
          <cell r="CG1555">
            <v>0</v>
          </cell>
          <cell r="CH1555">
            <v>0</v>
          </cell>
          <cell r="CI1555">
            <v>0</v>
          </cell>
          <cell r="CJ1555">
            <v>0</v>
          </cell>
          <cell r="CK1555">
            <v>0</v>
          </cell>
          <cell r="CL1555">
            <v>0</v>
          </cell>
          <cell r="CM1555">
            <v>0</v>
          </cell>
          <cell r="CN1555">
            <v>0</v>
          </cell>
          <cell r="CO1555">
            <v>0</v>
          </cell>
          <cell r="CP1555">
            <v>0</v>
          </cell>
          <cell r="CQ1555">
            <v>0</v>
          </cell>
          <cell r="CR1555">
            <v>0</v>
          </cell>
          <cell r="CS1555">
            <v>0</v>
          </cell>
          <cell r="CT1555">
            <v>0</v>
          </cell>
          <cell r="CU1555">
            <v>0</v>
          </cell>
          <cell r="CV1555">
            <v>0</v>
          </cell>
          <cell r="CW1555">
            <v>0</v>
          </cell>
          <cell r="CX1555">
            <v>0</v>
          </cell>
          <cell r="CY1555">
            <v>0</v>
          </cell>
          <cell r="CZ1555">
            <v>0</v>
          </cell>
          <cell r="DA1555">
            <v>0</v>
          </cell>
          <cell r="DB1555">
            <v>0</v>
          </cell>
          <cell r="DC1555">
            <v>0</v>
          </cell>
          <cell r="DD1555">
            <v>0</v>
          </cell>
          <cell r="DE1555">
            <v>0</v>
          </cell>
          <cell r="DF1555">
            <v>0</v>
          </cell>
          <cell r="DG1555">
            <v>0</v>
          </cell>
          <cell r="DH1555">
            <v>0</v>
          </cell>
          <cell r="DI1555">
            <v>0</v>
          </cell>
          <cell r="DJ1555">
            <v>0</v>
          </cell>
          <cell r="DK1555">
            <v>0</v>
          </cell>
          <cell r="DL1555">
            <v>0</v>
          </cell>
          <cell r="DM1555">
            <v>0</v>
          </cell>
          <cell r="DN1555">
            <v>0</v>
          </cell>
          <cell r="DO1555">
            <v>0</v>
          </cell>
          <cell r="DP1555">
            <v>0</v>
          </cell>
          <cell r="DQ1555">
            <v>0</v>
          </cell>
          <cell r="DR1555">
            <v>0</v>
          </cell>
          <cell r="DS1555">
            <v>0</v>
          </cell>
          <cell r="DT1555">
            <v>0</v>
          </cell>
          <cell r="DU1555">
            <v>0</v>
          </cell>
          <cell r="DV1555">
            <v>0</v>
          </cell>
          <cell r="DW1555">
            <v>0</v>
          </cell>
          <cell r="DX1555">
            <v>0</v>
          </cell>
          <cell r="DY1555">
            <v>0</v>
          </cell>
          <cell r="DZ1555">
            <v>0</v>
          </cell>
          <cell r="EA1555">
            <v>0</v>
          </cell>
          <cell r="EB1555">
            <v>0</v>
          </cell>
          <cell r="EC1555">
            <v>0</v>
          </cell>
          <cell r="ED1555">
            <v>0</v>
          </cell>
        </row>
        <row r="1556">
          <cell r="F1556">
            <v>623.87411399999996</v>
          </cell>
          <cell r="G1556">
            <v>2486.1225184000004</v>
          </cell>
          <cell r="H1556">
            <v>16133.283826262999</v>
          </cell>
          <cell r="I1556">
            <v>15215.859255488002</v>
          </cell>
          <cell r="J1556">
            <v>16229.342681409998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1273.7204133999999</v>
          </cell>
          <cell r="P1556">
            <v>314.15014059999999</v>
          </cell>
          <cell r="Q1556">
            <v>3413.2038599999996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  <cell r="BM1556">
            <v>0</v>
          </cell>
          <cell r="BN1556">
            <v>0</v>
          </cell>
          <cell r="BO1556">
            <v>0</v>
          </cell>
          <cell r="BP1556">
            <v>0</v>
          </cell>
          <cell r="BQ1556">
            <v>0</v>
          </cell>
          <cell r="BR1556">
            <v>0</v>
          </cell>
          <cell r="BS1556">
            <v>0</v>
          </cell>
          <cell r="BT1556">
            <v>0</v>
          </cell>
          <cell r="BU1556">
            <v>0</v>
          </cell>
          <cell r="BV1556">
            <v>0</v>
          </cell>
          <cell r="BW1556">
            <v>0</v>
          </cell>
          <cell r="BX1556">
            <v>0</v>
          </cell>
          <cell r="BY1556">
            <v>0</v>
          </cell>
          <cell r="BZ1556">
            <v>0</v>
          </cell>
          <cell r="CA1556">
            <v>0</v>
          </cell>
          <cell r="CB1556">
            <v>0</v>
          </cell>
          <cell r="CC1556">
            <v>0</v>
          </cell>
          <cell r="CD1556">
            <v>0</v>
          </cell>
          <cell r="CE1556">
            <v>0</v>
          </cell>
          <cell r="CF1556">
            <v>0</v>
          </cell>
          <cell r="CG1556">
            <v>0</v>
          </cell>
          <cell r="CH1556">
            <v>0</v>
          </cell>
          <cell r="CI1556">
            <v>0</v>
          </cell>
          <cell r="CJ1556">
            <v>0</v>
          </cell>
          <cell r="CK1556">
            <v>0</v>
          </cell>
          <cell r="CL1556">
            <v>0</v>
          </cell>
          <cell r="CM1556">
            <v>0</v>
          </cell>
          <cell r="CN1556">
            <v>0</v>
          </cell>
          <cell r="CO1556">
            <v>0</v>
          </cell>
          <cell r="CP1556">
            <v>0</v>
          </cell>
          <cell r="CQ1556">
            <v>0</v>
          </cell>
          <cell r="CR1556">
            <v>0</v>
          </cell>
          <cell r="CS1556">
            <v>0</v>
          </cell>
          <cell r="CT1556">
            <v>0</v>
          </cell>
          <cell r="CU1556">
            <v>0</v>
          </cell>
          <cell r="CV1556">
            <v>0</v>
          </cell>
          <cell r="CW1556">
            <v>0</v>
          </cell>
          <cell r="CX1556">
            <v>0</v>
          </cell>
          <cell r="CY1556">
            <v>0</v>
          </cell>
          <cell r="CZ1556">
            <v>0</v>
          </cell>
          <cell r="DA1556">
            <v>0</v>
          </cell>
          <cell r="DB1556">
            <v>0</v>
          </cell>
          <cell r="DC1556">
            <v>0</v>
          </cell>
          <cell r="DD1556">
            <v>0</v>
          </cell>
          <cell r="DE1556">
            <v>0</v>
          </cell>
          <cell r="DF1556">
            <v>0</v>
          </cell>
          <cell r="DG1556">
            <v>0</v>
          </cell>
          <cell r="DH1556">
            <v>0</v>
          </cell>
          <cell r="DI1556">
            <v>0</v>
          </cell>
          <cell r="DJ1556">
            <v>0</v>
          </cell>
          <cell r="DK1556">
            <v>0</v>
          </cell>
          <cell r="DL1556">
            <v>0</v>
          </cell>
          <cell r="DM1556">
            <v>0</v>
          </cell>
          <cell r="DN1556">
            <v>0</v>
          </cell>
          <cell r="DO1556">
            <v>0</v>
          </cell>
          <cell r="DP1556">
            <v>0</v>
          </cell>
          <cell r="DQ1556">
            <v>0</v>
          </cell>
          <cell r="DR1556">
            <v>0</v>
          </cell>
          <cell r="DS1556">
            <v>0</v>
          </cell>
          <cell r="DT1556">
            <v>0</v>
          </cell>
          <cell r="DU1556">
            <v>0</v>
          </cell>
          <cell r="DV1556">
            <v>0</v>
          </cell>
          <cell r="DW1556">
            <v>0</v>
          </cell>
          <cell r="DX1556">
            <v>0</v>
          </cell>
          <cell r="DY1556">
            <v>0</v>
          </cell>
          <cell r="DZ1556">
            <v>0</v>
          </cell>
          <cell r="EA1556">
            <v>0</v>
          </cell>
          <cell r="EB1556">
            <v>0</v>
          </cell>
          <cell r="EC1556">
            <v>0</v>
          </cell>
          <cell r="ED1556">
            <v>0</v>
          </cell>
        </row>
        <row r="1557">
          <cell r="F1557">
            <v>51052.500000000007</v>
          </cell>
          <cell r="G1557">
            <v>35990.000001100001</v>
          </cell>
          <cell r="H1557">
            <v>33132</v>
          </cell>
          <cell r="I1557">
            <v>29426.376692000002</v>
          </cell>
          <cell r="J1557">
            <v>25271</v>
          </cell>
          <cell r="K1557">
            <v>65720</v>
          </cell>
          <cell r="L1557">
            <v>68626.5</v>
          </cell>
          <cell r="M1557">
            <v>77887.4999981</v>
          </cell>
          <cell r="N1557">
            <v>72878.5</v>
          </cell>
          <cell r="O1557">
            <v>56545.499999799998</v>
          </cell>
          <cell r="P1557">
            <v>52032.500001</v>
          </cell>
          <cell r="Q1557">
            <v>64265.195971000001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  <cell r="BQ1557">
            <v>0</v>
          </cell>
          <cell r="BR1557">
            <v>0</v>
          </cell>
          <cell r="BS1557">
            <v>0</v>
          </cell>
          <cell r="BT1557">
            <v>0</v>
          </cell>
          <cell r="BU1557">
            <v>0</v>
          </cell>
          <cell r="BV1557">
            <v>0</v>
          </cell>
          <cell r="BW1557">
            <v>0</v>
          </cell>
          <cell r="BX1557">
            <v>0</v>
          </cell>
          <cell r="BY1557">
            <v>0</v>
          </cell>
          <cell r="BZ1557">
            <v>0</v>
          </cell>
          <cell r="CA1557">
            <v>0</v>
          </cell>
          <cell r="CB1557">
            <v>0</v>
          </cell>
          <cell r="CC1557">
            <v>0</v>
          </cell>
          <cell r="CD1557">
            <v>0</v>
          </cell>
          <cell r="CE1557">
            <v>0</v>
          </cell>
          <cell r="CF1557">
            <v>0</v>
          </cell>
          <cell r="CG1557">
            <v>0</v>
          </cell>
          <cell r="CH1557">
            <v>0</v>
          </cell>
          <cell r="CI1557">
            <v>0</v>
          </cell>
          <cell r="CJ1557">
            <v>0</v>
          </cell>
          <cell r="CK1557">
            <v>0</v>
          </cell>
          <cell r="CL1557">
            <v>0</v>
          </cell>
          <cell r="CM1557">
            <v>0</v>
          </cell>
          <cell r="CN1557">
            <v>0</v>
          </cell>
          <cell r="CO1557">
            <v>0</v>
          </cell>
          <cell r="CP1557">
            <v>0</v>
          </cell>
          <cell r="CQ1557">
            <v>0</v>
          </cell>
          <cell r="CR1557">
            <v>0</v>
          </cell>
          <cell r="CS1557">
            <v>0</v>
          </cell>
          <cell r="CT1557">
            <v>0</v>
          </cell>
          <cell r="CU1557">
            <v>0</v>
          </cell>
          <cell r="CV1557">
            <v>0</v>
          </cell>
          <cell r="CW1557">
            <v>0</v>
          </cell>
          <cell r="CX1557">
            <v>0</v>
          </cell>
          <cell r="CY1557">
            <v>0</v>
          </cell>
          <cell r="CZ1557">
            <v>0</v>
          </cell>
          <cell r="DA1557">
            <v>0</v>
          </cell>
          <cell r="DB1557">
            <v>0</v>
          </cell>
          <cell r="DC1557">
            <v>0</v>
          </cell>
          <cell r="DD1557">
            <v>0</v>
          </cell>
          <cell r="DE1557">
            <v>0</v>
          </cell>
          <cell r="DF1557">
            <v>0</v>
          </cell>
          <cell r="DG1557">
            <v>0</v>
          </cell>
          <cell r="DH1557">
            <v>0</v>
          </cell>
          <cell r="DI1557">
            <v>0</v>
          </cell>
          <cell r="DJ1557">
            <v>0</v>
          </cell>
          <cell r="DK1557">
            <v>0</v>
          </cell>
          <cell r="DL1557">
            <v>0</v>
          </cell>
          <cell r="DM1557">
            <v>0</v>
          </cell>
          <cell r="DN1557">
            <v>0</v>
          </cell>
          <cell r="DO1557">
            <v>0</v>
          </cell>
          <cell r="DP1557">
            <v>0</v>
          </cell>
          <cell r="DQ1557">
            <v>0</v>
          </cell>
          <cell r="DR1557">
            <v>0</v>
          </cell>
          <cell r="DS1557">
            <v>0</v>
          </cell>
          <cell r="DT1557">
            <v>0</v>
          </cell>
          <cell r="DU1557">
            <v>0</v>
          </cell>
          <cell r="DV1557">
            <v>0</v>
          </cell>
          <cell r="DW1557">
            <v>0</v>
          </cell>
          <cell r="DX1557">
            <v>0</v>
          </cell>
          <cell r="DY1557">
            <v>0</v>
          </cell>
          <cell r="DZ1557">
            <v>0</v>
          </cell>
          <cell r="EA1557">
            <v>0</v>
          </cell>
          <cell r="EB1557">
            <v>0</v>
          </cell>
          <cell r="EC1557">
            <v>0</v>
          </cell>
          <cell r="ED1557">
            <v>0</v>
          </cell>
        </row>
        <row r="1558">
          <cell r="F1558">
            <v>64944.999999270003</v>
          </cell>
          <cell r="G1558">
            <v>48643.285178489998</v>
          </cell>
          <cell r="H1558">
            <v>43505.502088939997</v>
          </cell>
          <cell r="I1558">
            <v>39461.009534490004</v>
          </cell>
          <cell r="J1558">
            <v>30410.060569494999</v>
          </cell>
          <cell r="K1558">
            <v>53968.615795379003</v>
          </cell>
          <cell r="L1558">
            <v>63202.038684879997</v>
          </cell>
          <cell r="M1558">
            <v>63037.340427759998</v>
          </cell>
          <cell r="N1558">
            <v>60256.040751674998</v>
          </cell>
          <cell r="O1558">
            <v>60213.283142999993</v>
          </cell>
          <cell r="P1558">
            <v>57325.547067860003</v>
          </cell>
          <cell r="Q1558">
            <v>68262.00000212001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T1558">
            <v>0</v>
          </cell>
          <cell r="BU1558">
            <v>0</v>
          </cell>
          <cell r="BV1558">
            <v>0</v>
          </cell>
          <cell r="BW1558">
            <v>0</v>
          </cell>
          <cell r="BX1558">
            <v>0</v>
          </cell>
          <cell r="BY1558">
            <v>0</v>
          </cell>
          <cell r="BZ1558">
            <v>0</v>
          </cell>
          <cell r="CA1558">
            <v>0</v>
          </cell>
          <cell r="CB1558">
            <v>0</v>
          </cell>
          <cell r="CC1558">
            <v>0</v>
          </cell>
          <cell r="CD1558">
            <v>0</v>
          </cell>
          <cell r="CE1558">
            <v>0</v>
          </cell>
          <cell r="CF1558">
            <v>0</v>
          </cell>
          <cell r="CG1558">
            <v>0</v>
          </cell>
          <cell r="CH1558">
            <v>0</v>
          </cell>
          <cell r="CI1558">
            <v>0</v>
          </cell>
          <cell r="CJ1558">
            <v>0</v>
          </cell>
          <cell r="CK1558">
            <v>0</v>
          </cell>
          <cell r="CL1558">
            <v>0</v>
          </cell>
          <cell r="CM1558">
            <v>0</v>
          </cell>
          <cell r="CN1558">
            <v>0</v>
          </cell>
          <cell r="CO1558">
            <v>0</v>
          </cell>
          <cell r="CP1558">
            <v>0</v>
          </cell>
          <cell r="CQ1558">
            <v>0</v>
          </cell>
          <cell r="CR1558">
            <v>0</v>
          </cell>
          <cell r="CS1558">
            <v>0</v>
          </cell>
          <cell r="CT1558">
            <v>0</v>
          </cell>
          <cell r="CU1558">
            <v>0</v>
          </cell>
          <cell r="CV1558">
            <v>0</v>
          </cell>
          <cell r="CW1558">
            <v>0</v>
          </cell>
          <cell r="CX1558">
            <v>0</v>
          </cell>
          <cell r="CY1558">
            <v>0</v>
          </cell>
          <cell r="CZ1558">
            <v>0</v>
          </cell>
          <cell r="DA1558">
            <v>0</v>
          </cell>
          <cell r="DB1558">
            <v>0</v>
          </cell>
          <cell r="DC1558">
            <v>0</v>
          </cell>
          <cell r="DD1558">
            <v>0</v>
          </cell>
          <cell r="DE1558">
            <v>0</v>
          </cell>
          <cell r="DF1558">
            <v>0</v>
          </cell>
          <cell r="DG1558">
            <v>0</v>
          </cell>
          <cell r="DH1558">
            <v>0</v>
          </cell>
          <cell r="DI1558">
            <v>0</v>
          </cell>
          <cell r="DJ1558">
            <v>0</v>
          </cell>
          <cell r="DK1558">
            <v>0</v>
          </cell>
          <cell r="DL1558">
            <v>0</v>
          </cell>
          <cell r="DM1558">
            <v>0</v>
          </cell>
          <cell r="DN1558">
            <v>0</v>
          </cell>
          <cell r="DO1558">
            <v>0</v>
          </cell>
          <cell r="DP1558">
            <v>0</v>
          </cell>
          <cell r="DQ1558">
            <v>0</v>
          </cell>
          <cell r="DR1558">
            <v>0</v>
          </cell>
          <cell r="DS1558">
            <v>0</v>
          </cell>
          <cell r="DT1558">
            <v>0</v>
          </cell>
          <cell r="DU1558">
            <v>0</v>
          </cell>
          <cell r="DV1558">
            <v>0</v>
          </cell>
          <cell r="DW1558">
            <v>0</v>
          </cell>
          <cell r="DX1558">
            <v>0</v>
          </cell>
          <cell r="DY1558">
            <v>0</v>
          </cell>
          <cell r="DZ1558">
            <v>0</v>
          </cell>
          <cell r="EA1558">
            <v>0</v>
          </cell>
          <cell r="EB1558">
            <v>0</v>
          </cell>
          <cell r="EC1558">
            <v>0</v>
          </cell>
          <cell r="ED1558">
            <v>0</v>
          </cell>
        </row>
        <row r="1559">
          <cell r="F1559">
            <v>1928.1863134</v>
          </cell>
          <cell r="G1559">
            <v>2753.1459608200003</v>
          </cell>
          <cell r="H1559">
            <v>4341.4402429000002</v>
          </cell>
          <cell r="I1559">
            <v>3004.7866149000001</v>
          </cell>
          <cell r="J1559">
            <v>1822.7889229</v>
          </cell>
          <cell r="K1559">
            <v>1582.5146519</v>
          </cell>
          <cell r="L1559">
            <v>2277.7513874399997</v>
          </cell>
          <cell r="M1559">
            <v>5306.6799240800001</v>
          </cell>
          <cell r="N1559">
            <v>5155.1357035999999</v>
          </cell>
          <cell r="O1559">
            <v>4752.6296323000006</v>
          </cell>
          <cell r="P1559">
            <v>4186.4894801999999</v>
          </cell>
          <cell r="Q1559">
            <v>4360.4376869999996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  <cell r="BW1559">
            <v>0</v>
          </cell>
          <cell r="BX1559">
            <v>0</v>
          </cell>
          <cell r="BY1559">
            <v>0</v>
          </cell>
          <cell r="BZ1559">
            <v>0</v>
          </cell>
          <cell r="CA1559">
            <v>0</v>
          </cell>
          <cell r="CB1559">
            <v>0</v>
          </cell>
          <cell r="CC1559">
            <v>0</v>
          </cell>
          <cell r="CD1559">
            <v>0</v>
          </cell>
          <cell r="CE1559">
            <v>0</v>
          </cell>
          <cell r="CF1559">
            <v>0</v>
          </cell>
          <cell r="CG1559">
            <v>0</v>
          </cell>
          <cell r="CH1559">
            <v>0</v>
          </cell>
          <cell r="CI1559">
            <v>0</v>
          </cell>
          <cell r="CJ1559">
            <v>0</v>
          </cell>
          <cell r="CK1559">
            <v>0</v>
          </cell>
          <cell r="CL1559">
            <v>0</v>
          </cell>
          <cell r="CM1559">
            <v>0</v>
          </cell>
          <cell r="CN1559">
            <v>0</v>
          </cell>
          <cell r="CO1559">
            <v>0</v>
          </cell>
          <cell r="CP1559">
            <v>0</v>
          </cell>
          <cell r="CQ1559">
            <v>0</v>
          </cell>
          <cell r="CR1559">
            <v>0</v>
          </cell>
          <cell r="CS1559">
            <v>0</v>
          </cell>
          <cell r="CT1559">
            <v>0</v>
          </cell>
          <cell r="CU1559">
            <v>0</v>
          </cell>
          <cell r="CV1559">
            <v>0</v>
          </cell>
          <cell r="CW1559">
            <v>0</v>
          </cell>
          <cell r="CX1559">
            <v>0</v>
          </cell>
          <cell r="CY1559">
            <v>0</v>
          </cell>
          <cell r="CZ1559">
            <v>0</v>
          </cell>
          <cell r="DA1559">
            <v>0</v>
          </cell>
          <cell r="DB1559">
            <v>0</v>
          </cell>
          <cell r="DC1559">
            <v>0</v>
          </cell>
          <cell r="DD1559">
            <v>0</v>
          </cell>
          <cell r="DE1559">
            <v>0</v>
          </cell>
          <cell r="DF1559">
            <v>0</v>
          </cell>
          <cell r="DG1559">
            <v>0</v>
          </cell>
          <cell r="DH1559">
            <v>0</v>
          </cell>
          <cell r="DI1559">
            <v>0</v>
          </cell>
          <cell r="DJ1559">
            <v>0</v>
          </cell>
          <cell r="DK1559">
            <v>0</v>
          </cell>
          <cell r="DL1559">
            <v>0</v>
          </cell>
          <cell r="DM1559">
            <v>0</v>
          </cell>
          <cell r="DN1559">
            <v>0</v>
          </cell>
          <cell r="DO1559">
            <v>0</v>
          </cell>
          <cell r="DP1559">
            <v>0</v>
          </cell>
          <cell r="DQ1559">
            <v>0</v>
          </cell>
          <cell r="DR1559">
            <v>0</v>
          </cell>
          <cell r="DS1559">
            <v>0</v>
          </cell>
          <cell r="DT1559">
            <v>0</v>
          </cell>
          <cell r="DU1559">
            <v>0</v>
          </cell>
          <cell r="DV1559">
            <v>0</v>
          </cell>
          <cell r="DW1559">
            <v>0</v>
          </cell>
          <cell r="DX1559">
            <v>0</v>
          </cell>
          <cell r="DY1559">
            <v>0</v>
          </cell>
          <cell r="DZ1559">
            <v>0</v>
          </cell>
          <cell r="EA1559">
            <v>0</v>
          </cell>
          <cell r="EB1559">
            <v>0</v>
          </cell>
          <cell r="EC1559">
            <v>0</v>
          </cell>
          <cell r="ED1559">
            <v>0</v>
          </cell>
        </row>
        <row r="1560"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  <cell r="BW1560">
            <v>0</v>
          </cell>
          <cell r="BX1560">
            <v>0</v>
          </cell>
          <cell r="BY1560">
            <v>0</v>
          </cell>
          <cell r="BZ1560">
            <v>0</v>
          </cell>
          <cell r="CA1560">
            <v>0</v>
          </cell>
          <cell r="CB1560">
            <v>0</v>
          </cell>
          <cell r="CC1560">
            <v>0</v>
          </cell>
          <cell r="CD1560">
            <v>0</v>
          </cell>
          <cell r="CE1560">
            <v>0</v>
          </cell>
          <cell r="CF1560">
            <v>0</v>
          </cell>
          <cell r="CG1560">
            <v>0</v>
          </cell>
          <cell r="CH1560">
            <v>0</v>
          </cell>
          <cell r="CI1560">
            <v>0</v>
          </cell>
          <cell r="CJ1560">
            <v>0</v>
          </cell>
          <cell r="CK1560">
            <v>0</v>
          </cell>
          <cell r="CL1560">
            <v>0</v>
          </cell>
          <cell r="CM1560">
            <v>0</v>
          </cell>
          <cell r="CN1560">
            <v>0</v>
          </cell>
          <cell r="CO1560">
            <v>0</v>
          </cell>
          <cell r="CP1560">
            <v>0</v>
          </cell>
          <cell r="CQ1560">
            <v>0</v>
          </cell>
          <cell r="CR1560">
            <v>0</v>
          </cell>
          <cell r="CS1560">
            <v>0</v>
          </cell>
          <cell r="CT1560">
            <v>0</v>
          </cell>
          <cell r="CU1560">
            <v>0</v>
          </cell>
          <cell r="CV1560">
            <v>0</v>
          </cell>
          <cell r="CW1560">
            <v>0</v>
          </cell>
          <cell r="CX1560">
            <v>0</v>
          </cell>
          <cell r="CY1560">
            <v>0</v>
          </cell>
          <cell r="CZ1560">
            <v>0</v>
          </cell>
          <cell r="DA1560">
            <v>0</v>
          </cell>
          <cell r="DB1560">
            <v>0</v>
          </cell>
          <cell r="DC1560">
            <v>0</v>
          </cell>
          <cell r="DD1560">
            <v>0</v>
          </cell>
          <cell r="DE1560">
            <v>0</v>
          </cell>
          <cell r="DF1560">
            <v>0</v>
          </cell>
          <cell r="DG1560">
            <v>0</v>
          </cell>
          <cell r="DH1560">
            <v>0</v>
          </cell>
          <cell r="DI1560">
            <v>0</v>
          </cell>
          <cell r="DJ1560">
            <v>0</v>
          </cell>
          <cell r="DK1560">
            <v>0</v>
          </cell>
          <cell r="DL1560">
            <v>0</v>
          </cell>
          <cell r="DM1560">
            <v>0</v>
          </cell>
          <cell r="DN1560">
            <v>0</v>
          </cell>
          <cell r="DO1560">
            <v>0</v>
          </cell>
          <cell r="DP1560">
            <v>0</v>
          </cell>
          <cell r="DQ1560">
            <v>0</v>
          </cell>
          <cell r="DR1560">
            <v>0</v>
          </cell>
          <cell r="DS1560">
            <v>0</v>
          </cell>
          <cell r="DT1560">
            <v>0</v>
          </cell>
          <cell r="DU1560">
            <v>0</v>
          </cell>
          <cell r="DV1560">
            <v>0</v>
          </cell>
          <cell r="DW1560">
            <v>0</v>
          </cell>
          <cell r="DX1560">
            <v>0</v>
          </cell>
          <cell r="DY1560">
            <v>0</v>
          </cell>
          <cell r="DZ1560">
            <v>0</v>
          </cell>
          <cell r="EA1560">
            <v>0</v>
          </cell>
          <cell r="EB1560">
            <v>0</v>
          </cell>
          <cell r="EC1560">
            <v>0</v>
          </cell>
          <cell r="ED1560">
            <v>0</v>
          </cell>
        </row>
        <row r="1561">
          <cell r="F1561">
            <v>2734.22329915</v>
          </cell>
          <cell r="G1561">
            <v>5164.8896983999994</v>
          </cell>
          <cell r="H1561">
            <v>3695.7486567599999</v>
          </cell>
          <cell r="I1561">
            <v>3628.2906832600002</v>
          </cell>
          <cell r="J1561">
            <v>662.94817279999995</v>
          </cell>
          <cell r="K1561">
            <v>0</v>
          </cell>
          <cell r="L1561">
            <v>0</v>
          </cell>
          <cell r="M1561">
            <v>0</v>
          </cell>
          <cell r="N1561">
            <v>913.00698839999995</v>
          </cell>
          <cell r="O1561">
            <v>237.08242849999999</v>
          </cell>
          <cell r="P1561">
            <v>851.17376650000006</v>
          </cell>
          <cell r="Q1561">
            <v>3233.0346319999999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  <cell r="BW1561">
            <v>0</v>
          </cell>
          <cell r="BX1561">
            <v>0</v>
          </cell>
          <cell r="BY1561">
            <v>0</v>
          </cell>
          <cell r="BZ1561">
            <v>0</v>
          </cell>
          <cell r="CA1561">
            <v>0</v>
          </cell>
          <cell r="CB1561">
            <v>0</v>
          </cell>
          <cell r="CC1561">
            <v>0</v>
          </cell>
          <cell r="CD1561">
            <v>0</v>
          </cell>
          <cell r="CE1561">
            <v>0</v>
          </cell>
          <cell r="CF1561">
            <v>0</v>
          </cell>
          <cell r="CG1561">
            <v>0</v>
          </cell>
          <cell r="CH1561">
            <v>0</v>
          </cell>
          <cell r="CI1561">
            <v>0</v>
          </cell>
          <cell r="CJ1561">
            <v>0</v>
          </cell>
          <cell r="CK1561">
            <v>0</v>
          </cell>
          <cell r="CL1561">
            <v>0</v>
          </cell>
          <cell r="CM1561">
            <v>0</v>
          </cell>
          <cell r="CN1561">
            <v>0</v>
          </cell>
          <cell r="CO1561">
            <v>0</v>
          </cell>
          <cell r="CP1561">
            <v>0</v>
          </cell>
          <cell r="CQ1561">
            <v>0</v>
          </cell>
          <cell r="CR1561">
            <v>0</v>
          </cell>
          <cell r="CS1561">
            <v>0</v>
          </cell>
          <cell r="CT1561">
            <v>0</v>
          </cell>
          <cell r="CU1561">
            <v>0</v>
          </cell>
          <cell r="CV1561">
            <v>0</v>
          </cell>
          <cell r="CW1561">
            <v>0</v>
          </cell>
          <cell r="CX1561">
            <v>0</v>
          </cell>
          <cell r="CY1561">
            <v>0</v>
          </cell>
          <cell r="CZ1561">
            <v>0</v>
          </cell>
          <cell r="DA1561">
            <v>0</v>
          </cell>
          <cell r="DB1561">
            <v>0</v>
          </cell>
          <cell r="DC1561">
            <v>0</v>
          </cell>
          <cell r="DD1561">
            <v>0</v>
          </cell>
          <cell r="DE1561">
            <v>0</v>
          </cell>
          <cell r="DF1561">
            <v>0</v>
          </cell>
          <cell r="DG1561">
            <v>0</v>
          </cell>
          <cell r="DH1561">
            <v>0</v>
          </cell>
          <cell r="DI1561">
            <v>0</v>
          </cell>
          <cell r="DJ1561">
            <v>0</v>
          </cell>
          <cell r="DK1561">
            <v>0</v>
          </cell>
          <cell r="DL1561">
            <v>0</v>
          </cell>
          <cell r="DM1561">
            <v>0</v>
          </cell>
          <cell r="DN1561">
            <v>0</v>
          </cell>
          <cell r="DO1561">
            <v>0</v>
          </cell>
          <cell r="DP1561">
            <v>0</v>
          </cell>
          <cell r="DQ1561">
            <v>0</v>
          </cell>
          <cell r="DR1561">
            <v>0</v>
          </cell>
          <cell r="DS1561">
            <v>0</v>
          </cell>
          <cell r="DT1561">
            <v>0</v>
          </cell>
          <cell r="DU1561">
            <v>0</v>
          </cell>
          <cell r="DV1561">
            <v>0</v>
          </cell>
          <cell r="DW1561">
            <v>0</v>
          </cell>
          <cell r="DX1561">
            <v>0</v>
          </cell>
          <cell r="DY1561">
            <v>0</v>
          </cell>
          <cell r="DZ1561">
            <v>0</v>
          </cell>
          <cell r="EA1561">
            <v>0</v>
          </cell>
          <cell r="EB1561">
            <v>0</v>
          </cell>
          <cell r="EC1561">
            <v>0</v>
          </cell>
          <cell r="ED1561">
            <v>0</v>
          </cell>
        </row>
        <row r="1562">
          <cell r="F1562">
            <v>63171.161011499993</v>
          </cell>
          <cell r="G1562">
            <v>76666.825803679996</v>
          </cell>
          <cell r="H1562">
            <v>104599.663222645</v>
          </cell>
          <cell r="I1562">
            <v>173512.34176703999</v>
          </cell>
          <cell r="J1562">
            <v>225353.02867085501</v>
          </cell>
          <cell r="K1562">
            <v>201573.23319997001</v>
          </cell>
          <cell r="L1562">
            <v>128224.06133967999</v>
          </cell>
          <cell r="M1562">
            <v>91928.976144810003</v>
          </cell>
          <cell r="N1562">
            <v>132587.47226253999</v>
          </cell>
          <cell r="O1562">
            <v>178188.08453290397</v>
          </cell>
          <cell r="P1562">
            <v>46188.295468380005</v>
          </cell>
          <cell r="Q1562">
            <v>52559.561372486001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  <cell r="BW1562">
            <v>0</v>
          </cell>
          <cell r="BX1562">
            <v>0</v>
          </cell>
          <cell r="BY1562">
            <v>0</v>
          </cell>
          <cell r="BZ1562">
            <v>0</v>
          </cell>
          <cell r="CA1562">
            <v>0</v>
          </cell>
          <cell r="CB1562">
            <v>0</v>
          </cell>
          <cell r="CC1562">
            <v>0</v>
          </cell>
          <cell r="CD1562">
            <v>0</v>
          </cell>
          <cell r="CE1562">
            <v>0</v>
          </cell>
          <cell r="CF1562">
            <v>0</v>
          </cell>
          <cell r="CG1562">
            <v>0</v>
          </cell>
          <cell r="CH1562">
            <v>0</v>
          </cell>
          <cell r="CI1562">
            <v>0</v>
          </cell>
          <cell r="CJ1562">
            <v>0</v>
          </cell>
          <cell r="CK1562">
            <v>0</v>
          </cell>
          <cell r="CL1562">
            <v>0</v>
          </cell>
          <cell r="CM1562">
            <v>0</v>
          </cell>
          <cell r="CN1562">
            <v>0</v>
          </cell>
          <cell r="CO1562">
            <v>0</v>
          </cell>
          <cell r="CP1562">
            <v>0</v>
          </cell>
          <cell r="CQ1562">
            <v>0</v>
          </cell>
          <cell r="CR1562">
            <v>0</v>
          </cell>
          <cell r="CS1562">
            <v>0</v>
          </cell>
          <cell r="CT1562">
            <v>0</v>
          </cell>
          <cell r="CU1562">
            <v>0</v>
          </cell>
          <cell r="CV1562">
            <v>0</v>
          </cell>
          <cell r="CW1562">
            <v>0</v>
          </cell>
          <cell r="CX1562">
            <v>0</v>
          </cell>
          <cell r="CY1562">
            <v>0</v>
          </cell>
          <cell r="CZ1562">
            <v>0</v>
          </cell>
          <cell r="DA1562">
            <v>0</v>
          </cell>
          <cell r="DB1562">
            <v>0</v>
          </cell>
          <cell r="DC1562">
            <v>0</v>
          </cell>
          <cell r="DD1562">
            <v>0</v>
          </cell>
          <cell r="DE1562">
            <v>0</v>
          </cell>
          <cell r="DF1562">
            <v>0</v>
          </cell>
          <cell r="DG1562">
            <v>0</v>
          </cell>
          <cell r="DH1562">
            <v>0</v>
          </cell>
          <cell r="DI1562">
            <v>0</v>
          </cell>
          <cell r="DJ1562">
            <v>0</v>
          </cell>
          <cell r="DK1562">
            <v>0</v>
          </cell>
          <cell r="DL1562">
            <v>0</v>
          </cell>
          <cell r="DM1562">
            <v>0</v>
          </cell>
          <cell r="DN1562">
            <v>0</v>
          </cell>
          <cell r="DO1562">
            <v>0</v>
          </cell>
          <cell r="DP1562">
            <v>0</v>
          </cell>
          <cell r="DQ1562">
            <v>0</v>
          </cell>
          <cell r="DR1562">
            <v>0</v>
          </cell>
          <cell r="DS1562">
            <v>0</v>
          </cell>
          <cell r="DT1562">
            <v>0</v>
          </cell>
          <cell r="DU1562">
            <v>0</v>
          </cell>
          <cell r="DV1562">
            <v>0</v>
          </cell>
          <cell r="DW1562">
            <v>0</v>
          </cell>
          <cell r="DX1562">
            <v>0</v>
          </cell>
          <cell r="DY1562">
            <v>0</v>
          </cell>
          <cell r="DZ1562">
            <v>0</v>
          </cell>
          <cell r="EA1562">
            <v>0</v>
          </cell>
          <cell r="EB1562">
            <v>0</v>
          </cell>
          <cell r="EC1562">
            <v>0</v>
          </cell>
          <cell r="ED1562">
            <v>0</v>
          </cell>
        </row>
        <row r="1563">
          <cell r="F1563">
            <v>9227.5592996800005</v>
          </cell>
          <cell r="G1563">
            <v>17194.555971940001</v>
          </cell>
          <cell r="H1563">
            <v>47981.546543200006</v>
          </cell>
          <cell r="I1563">
            <v>61815.288464199999</v>
          </cell>
          <cell r="J1563">
            <v>84839.442465889995</v>
          </cell>
          <cell r="K1563">
            <v>36447.566757250002</v>
          </cell>
          <cell r="L1563">
            <v>3372.1413413</v>
          </cell>
          <cell r="M1563">
            <v>1051.1222474000001</v>
          </cell>
          <cell r="N1563">
            <v>1352.5868457500001</v>
          </cell>
          <cell r="O1563">
            <v>7904.9083968300001</v>
          </cell>
          <cell r="P1563">
            <v>5686.0103194000003</v>
          </cell>
          <cell r="Q1563">
            <v>7925.0498510000007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  <cell r="BW1563">
            <v>0</v>
          </cell>
          <cell r="BX1563">
            <v>0</v>
          </cell>
          <cell r="BY1563">
            <v>0</v>
          </cell>
          <cell r="BZ1563">
            <v>0</v>
          </cell>
          <cell r="CA1563">
            <v>0</v>
          </cell>
          <cell r="CB1563">
            <v>0</v>
          </cell>
          <cell r="CC1563">
            <v>0</v>
          </cell>
          <cell r="CD1563">
            <v>0</v>
          </cell>
          <cell r="CE1563">
            <v>0</v>
          </cell>
          <cell r="CF1563">
            <v>0</v>
          </cell>
          <cell r="CG1563">
            <v>0</v>
          </cell>
          <cell r="CH1563">
            <v>0</v>
          </cell>
          <cell r="CI1563">
            <v>0</v>
          </cell>
          <cell r="CJ1563">
            <v>0</v>
          </cell>
          <cell r="CK1563">
            <v>0</v>
          </cell>
          <cell r="CL1563">
            <v>0</v>
          </cell>
          <cell r="CM1563">
            <v>0</v>
          </cell>
          <cell r="CN1563">
            <v>0</v>
          </cell>
          <cell r="CO1563">
            <v>0</v>
          </cell>
          <cell r="CP1563">
            <v>0</v>
          </cell>
          <cell r="CQ1563">
            <v>0</v>
          </cell>
          <cell r="CR1563">
            <v>0</v>
          </cell>
          <cell r="CS1563">
            <v>0</v>
          </cell>
          <cell r="CT1563">
            <v>0</v>
          </cell>
          <cell r="CU1563">
            <v>0</v>
          </cell>
          <cell r="CV1563">
            <v>0</v>
          </cell>
          <cell r="CW1563">
            <v>0</v>
          </cell>
          <cell r="CX1563">
            <v>0</v>
          </cell>
          <cell r="CY1563">
            <v>0</v>
          </cell>
          <cell r="CZ1563">
            <v>0</v>
          </cell>
          <cell r="DA1563">
            <v>0</v>
          </cell>
          <cell r="DB1563">
            <v>0</v>
          </cell>
          <cell r="DC1563">
            <v>0</v>
          </cell>
          <cell r="DD1563">
            <v>0</v>
          </cell>
          <cell r="DE1563">
            <v>0</v>
          </cell>
          <cell r="DF1563">
            <v>0</v>
          </cell>
          <cell r="DG1563">
            <v>0</v>
          </cell>
          <cell r="DH1563">
            <v>0</v>
          </cell>
          <cell r="DI1563">
            <v>0</v>
          </cell>
          <cell r="DJ1563">
            <v>0</v>
          </cell>
          <cell r="DK1563">
            <v>0</v>
          </cell>
          <cell r="DL1563">
            <v>0</v>
          </cell>
          <cell r="DM1563">
            <v>0</v>
          </cell>
          <cell r="DN1563">
            <v>0</v>
          </cell>
          <cell r="DO1563">
            <v>0</v>
          </cell>
          <cell r="DP1563">
            <v>0</v>
          </cell>
          <cell r="DQ1563">
            <v>0</v>
          </cell>
          <cell r="DR1563">
            <v>0</v>
          </cell>
          <cell r="DS1563">
            <v>0</v>
          </cell>
          <cell r="DT1563">
            <v>0</v>
          </cell>
          <cell r="DU1563">
            <v>0</v>
          </cell>
          <cell r="DV1563">
            <v>0</v>
          </cell>
          <cell r="DW1563">
            <v>0</v>
          </cell>
          <cell r="DX1563">
            <v>0</v>
          </cell>
          <cell r="DY1563">
            <v>0</v>
          </cell>
          <cell r="DZ1563">
            <v>0</v>
          </cell>
          <cell r="EA1563">
            <v>0</v>
          </cell>
          <cell r="EB1563">
            <v>0</v>
          </cell>
          <cell r="EC1563">
            <v>0</v>
          </cell>
          <cell r="ED1563">
            <v>0</v>
          </cell>
        </row>
        <row r="1564"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  <cell r="BW1564">
            <v>0</v>
          </cell>
          <cell r="BX1564">
            <v>0</v>
          </cell>
          <cell r="BY1564">
            <v>0</v>
          </cell>
          <cell r="BZ1564">
            <v>0</v>
          </cell>
          <cell r="CA1564">
            <v>0</v>
          </cell>
          <cell r="CB1564">
            <v>0</v>
          </cell>
          <cell r="CC1564">
            <v>0</v>
          </cell>
          <cell r="CD1564">
            <v>0</v>
          </cell>
          <cell r="CE1564">
            <v>0</v>
          </cell>
          <cell r="CF1564">
            <v>0</v>
          </cell>
          <cell r="CG1564">
            <v>0</v>
          </cell>
          <cell r="CH1564">
            <v>0</v>
          </cell>
          <cell r="CI1564">
            <v>0</v>
          </cell>
          <cell r="CJ1564">
            <v>0</v>
          </cell>
          <cell r="CK1564">
            <v>0</v>
          </cell>
          <cell r="CL1564">
            <v>0</v>
          </cell>
          <cell r="CM1564">
            <v>0</v>
          </cell>
          <cell r="CN1564">
            <v>0</v>
          </cell>
          <cell r="CO1564">
            <v>0</v>
          </cell>
          <cell r="CP1564">
            <v>0</v>
          </cell>
          <cell r="CQ1564">
            <v>0</v>
          </cell>
          <cell r="CR1564">
            <v>0</v>
          </cell>
          <cell r="CS1564">
            <v>0</v>
          </cell>
          <cell r="CT1564">
            <v>0</v>
          </cell>
          <cell r="CU1564">
            <v>0</v>
          </cell>
          <cell r="CV1564">
            <v>0</v>
          </cell>
          <cell r="CW1564">
            <v>0</v>
          </cell>
          <cell r="CX1564">
            <v>0</v>
          </cell>
          <cell r="CY1564">
            <v>0</v>
          </cell>
          <cell r="CZ1564">
            <v>0</v>
          </cell>
          <cell r="DA1564">
            <v>0</v>
          </cell>
          <cell r="DB1564">
            <v>0</v>
          </cell>
          <cell r="DC1564">
            <v>0</v>
          </cell>
          <cell r="DD1564">
            <v>0</v>
          </cell>
          <cell r="DE1564">
            <v>0</v>
          </cell>
          <cell r="DF1564">
            <v>0</v>
          </cell>
          <cell r="DG1564">
            <v>0</v>
          </cell>
          <cell r="DH1564">
            <v>0</v>
          </cell>
          <cell r="DI1564">
            <v>0</v>
          </cell>
          <cell r="DJ1564">
            <v>0</v>
          </cell>
          <cell r="DK1564">
            <v>0</v>
          </cell>
          <cell r="DL1564">
            <v>0</v>
          </cell>
          <cell r="DM1564">
            <v>0</v>
          </cell>
          <cell r="DN1564">
            <v>0</v>
          </cell>
          <cell r="DO1564">
            <v>0</v>
          </cell>
          <cell r="DP1564">
            <v>0</v>
          </cell>
          <cell r="DQ1564">
            <v>0</v>
          </cell>
          <cell r="DR1564">
            <v>0</v>
          </cell>
          <cell r="DS1564">
            <v>0</v>
          </cell>
          <cell r="DT1564">
            <v>0</v>
          </cell>
          <cell r="DU1564">
            <v>0</v>
          </cell>
          <cell r="DV1564">
            <v>0</v>
          </cell>
          <cell r="DW1564">
            <v>0</v>
          </cell>
          <cell r="DX1564">
            <v>0</v>
          </cell>
          <cell r="DY1564">
            <v>0</v>
          </cell>
          <cell r="DZ1564">
            <v>0</v>
          </cell>
          <cell r="EA1564">
            <v>0</v>
          </cell>
          <cell r="EB1564">
            <v>0</v>
          </cell>
          <cell r="EC1564">
            <v>0</v>
          </cell>
          <cell r="ED1564">
            <v>0</v>
          </cell>
        </row>
        <row r="1565">
          <cell r="F1565">
            <v>3.8122864000000001</v>
          </cell>
          <cell r="G1565">
            <v>2407.5163796000002</v>
          </cell>
          <cell r="H1565">
            <v>9811.9230995300004</v>
          </cell>
          <cell r="I1565">
            <v>2764.9471171999999</v>
          </cell>
          <cell r="J1565">
            <v>7004.6487707700007</v>
          </cell>
          <cell r="K1565">
            <v>4373.3813614999999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11.098556500000001</v>
          </cell>
          <cell r="Q1565">
            <v>479.97082419999998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  <cell r="BW1565">
            <v>0</v>
          </cell>
          <cell r="BX1565">
            <v>0</v>
          </cell>
          <cell r="BY1565">
            <v>0</v>
          </cell>
          <cell r="BZ1565">
            <v>0</v>
          </cell>
          <cell r="CA1565">
            <v>0</v>
          </cell>
          <cell r="CB1565">
            <v>0</v>
          </cell>
          <cell r="CC1565">
            <v>0</v>
          </cell>
          <cell r="CD1565">
            <v>0</v>
          </cell>
          <cell r="CE1565">
            <v>0</v>
          </cell>
          <cell r="CF1565">
            <v>0</v>
          </cell>
          <cell r="CG1565">
            <v>0</v>
          </cell>
          <cell r="CH1565">
            <v>0</v>
          </cell>
          <cell r="CI1565">
            <v>0</v>
          </cell>
          <cell r="CJ1565">
            <v>0</v>
          </cell>
          <cell r="CK1565">
            <v>0</v>
          </cell>
          <cell r="CL1565">
            <v>0</v>
          </cell>
          <cell r="CM1565">
            <v>0</v>
          </cell>
          <cell r="CN1565">
            <v>0</v>
          </cell>
          <cell r="CO1565">
            <v>0</v>
          </cell>
          <cell r="CP1565">
            <v>0</v>
          </cell>
          <cell r="CQ1565">
            <v>0</v>
          </cell>
          <cell r="CR1565">
            <v>0</v>
          </cell>
          <cell r="CS1565">
            <v>0</v>
          </cell>
          <cell r="CT1565">
            <v>0</v>
          </cell>
          <cell r="CU1565">
            <v>0</v>
          </cell>
          <cell r="CV1565">
            <v>0</v>
          </cell>
          <cell r="CW1565">
            <v>0</v>
          </cell>
          <cell r="CX1565">
            <v>0</v>
          </cell>
          <cell r="CY1565">
            <v>0</v>
          </cell>
          <cell r="CZ1565">
            <v>0</v>
          </cell>
          <cell r="DA1565">
            <v>0</v>
          </cell>
          <cell r="DB1565">
            <v>0</v>
          </cell>
          <cell r="DC1565">
            <v>0</v>
          </cell>
          <cell r="DD1565">
            <v>0</v>
          </cell>
          <cell r="DE1565">
            <v>0</v>
          </cell>
          <cell r="DF1565">
            <v>0</v>
          </cell>
          <cell r="DG1565">
            <v>0</v>
          </cell>
          <cell r="DH1565">
            <v>0</v>
          </cell>
          <cell r="DI1565">
            <v>0</v>
          </cell>
          <cell r="DJ1565">
            <v>0</v>
          </cell>
          <cell r="DK1565">
            <v>0</v>
          </cell>
          <cell r="DL1565">
            <v>0</v>
          </cell>
          <cell r="DM1565">
            <v>0</v>
          </cell>
          <cell r="DN1565">
            <v>0</v>
          </cell>
          <cell r="DO1565">
            <v>0</v>
          </cell>
          <cell r="DP1565">
            <v>0</v>
          </cell>
          <cell r="DQ1565">
            <v>0</v>
          </cell>
          <cell r="DR1565">
            <v>0</v>
          </cell>
          <cell r="DS1565">
            <v>0</v>
          </cell>
          <cell r="DT1565">
            <v>0</v>
          </cell>
          <cell r="DU1565">
            <v>0</v>
          </cell>
          <cell r="DV1565">
            <v>0</v>
          </cell>
          <cell r="DW1565">
            <v>0</v>
          </cell>
          <cell r="DX1565">
            <v>0</v>
          </cell>
          <cell r="DY1565">
            <v>0</v>
          </cell>
          <cell r="DZ1565">
            <v>0</v>
          </cell>
          <cell r="EA1565">
            <v>0</v>
          </cell>
          <cell r="EB1565">
            <v>0</v>
          </cell>
          <cell r="EC1565">
            <v>0</v>
          </cell>
          <cell r="ED1565">
            <v>0</v>
          </cell>
        </row>
        <row r="1566"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  <cell r="BW1566">
            <v>0</v>
          </cell>
          <cell r="BX1566">
            <v>0</v>
          </cell>
          <cell r="BY1566">
            <v>0</v>
          </cell>
          <cell r="BZ1566">
            <v>0</v>
          </cell>
          <cell r="CA1566">
            <v>0</v>
          </cell>
          <cell r="CB1566">
            <v>0</v>
          </cell>
          <cell r="CC1566">
            <v>0</v>
          </cell>
          <cell r="CD1566">
            <v>0</v>
          </cell>
          <cell r="CE1566">
            <v>0</v>
          </cell>
          <cell r="CF1566">
            <v>0</v>
          </cell>
          <cell r="CG1566">
            <v>0</v>
          </cell>
          <cell r="CH1566">
            <v>0</v>
          </cell>
          <cell r="CI1566">
            <v>0</v>
          </cell>
          <cell r="CJ1566">
            <v>0</v>
          </cell>
          <cell r="CK1566">
            <v>0</v>
          </cell>
          <cell r="CL1566">
            <v>0</v>
          </cell>
          <cell r="CM1566">
            <v>0</v>
          </cell>
          <cell r="CN1566">
            <v>0</v>
          </cell>
          <cell r="CO1566">
            <v>0</v>
          </cell>
          <cell r="CP1566">
            <v>0</v>
          </cell>
          <cell r="CQ1566">
            <v>0</v>
          </cell>
          <cell r="CR1566">
            <v>0</v>
          </cell>
          <cell r="CS1566">
            <v>0</v>
          </cell>
          <cell r="CT1566">
            <v>0</v>
          </cell>
          <cell r="CU1566">
            <v>0</v>
          </cell>
          <cell r="CV1566">
            <v>0</v>
          </cell>
          <cell r="CW1566">
            <v>0</v>
          </cell>
          <cell r="CX1566">
            <v>0</v>
          </cell>
          <cell r="CY1566">
            <v>0</v>
          </cell>
          <cell r="CZ1566">
            <v>0</v>
          </cell>
          <cell r="DA1566">
            <v>0</v>
          </cell>
          <cell r="DB1566">
            <v>0</v>
          </cell>
          <cell r="DC1566">
            <v>0</v>
          </cell>
          <cell r="DD1566">
            <v>0</v>
          </cell>
          <cell r="DE1566">
            <v>0</v>
          </cell>
          <cell r="DF1566">
            <v>0</v>
          </cell>
          <cell r="DG1566">
            <v>0</v>
          </cell>
          <cell r="DH1566">
            <v>0</v>
          </cell>
          <cell r="DI1566">
            <v>0</v>
          </cell>
          <cell r="DJ1566">
            <v>0</v>
          </cell>
          <cell r="DK1566">
            <v>0</v>
          </cell>
          <cell r="DL1566">
            <v>0</v>
          </cell>
          <cell r="DM1566">
            <v>0</v>
          </cell>
          <cell r="DN1566">
            <v>0</v>
          </cell>
          <cell r="DO1566">
            <v>0</v>
          </cell>
          <cell r="DP1566">
            <v>0</v>
          </cell>
          <cell r="DQ1566">
            <v>0</v>
          </cell>
          <cell r="DR1566">
            <v>0</v>
          </cell>
          <cell r="DS1566">
            <v>0</v>
          </cell>
          <cell r="DT1566">
            <v>0</v>
          </cell>
          <cell r="DU1566">
            <v>0</v>
          </cell>
          <cell r="DV1566">
            <v>0</v>
          </cell>
          <cell r="DW1566">
            <v>0</v>
          </cell>
          <cell r="DX1566">
            <v>0</v>
          </cell>
          <cell r="DY1566">
            <v>0</v>
          </cell>
          <cell r="DZ1566">
            <v>0</v>
          </cell>
          <cell r="EA1566">
            <v>0</v>
          </cell>
          <cell r="EB1566">
            <v>0</v>
          </cell>
          <cell r="EC1566">
            <v>0</v>
          </cell>
          <cell r="ED1566">
            <v>0</v>
          </cell>
        </row>
        <row r="1567">
          <cell r="F1567">
            <v>140295.339118</v>
          </cell>
          <cell r="G1567">
            <v>133770.9355623</v>
          </cell>
          <cell r="H1567">
            <v>122046.371283</v>
          </cell>
          <cell r="I1567">
            <v>89024.603850300002</v>
          </cell>
          <cell r="J1567">
            <v>69046.629839200003</v>
          </cell>
          <cell r="K1567">
            <v>34172.02730537</v>
          </cell>
          <cell r="L1567">
            <v>82581.85599211001</v>
          </cell>
          <cell r="M1567">
            <v>74840.062047729996</v>
          </cell>
          <cell r="N1567">
            <v>52142.554968969998</v>
          </cell>
          <cell r="O1567">
            <v>39905.036173009998</v>
          </cell>
          <cell r="P1567">
            <v>122167.58960549999</v>
          </cell>
          <cell r="Q1567">
            <v>147858.43838130002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  <cell r="BW1567">
            <v>0</v>
          </cell>
          <cell r="BX1567">
            <v>0</v>
          </cell>
          <cell r="BY1567">
            <v>0</v>
          </cell>
          <cell r="BZ1567">
            <v>0</v>
          </cell>
          <cell r="CA1567">
            <v>0</v>
          </cell>
          <cell r="CB1567">
            <v>0</v>
          </cell>
          <cell r="CC1567">
            <v>0</v>
          </cell>
          <cell r="CD1567">
            <v>0</v>
          </cell>
          <cell r="CE1567">
            <v>0</v>
          </cell>
          <cell r="CF1567">
            <v>0</v>
          </cell>
          <cell r="CG1567">
            <v>0</v>
          </cell>
          <cell r="CH1567">
            <v>0</v>
          </cell>
          <cell r="CI1567">
            <v>0</v>
          </cell>
          <cell r="CJ1567">
            <v>0</v>
          </cell>
          <cell r="CK1567">
            <v>0</v>
          </cell>
          <cell r="CL1567">
            <v>0</v>
          </cell>
          <cell r="CM1567">
            <v>0</v>
          </cell>
          <cell r="CN1567">
            <v>0</v>
          </cell>
          <cell r="CO1567">
            <v>0</v>
          </cell>
          <cell r="CP1567">
            <v>0</v>
          </cell>
          <cell r="CQ1567">
            <v>0</v>
          </cell>
          <cell r="CR1567">
            <v>0</v>
          </cell>
          <cell r="CS1567">
            <v>0</v>
          </cell>
          <cell r="CT1567">
            <v>0</v>
          </cell>
          <cell r="CU1567">
            <v>0</v>
          </cell>
          <cell r="CV1567">
            <v>0</v>
          </cell>
          <cell r="CW1567">
            <v>0</v>
          </cell>
          <cell r="CX1567">
            <v>0</v>
          </cell>
          <cell r="CY1567">
            <v>0</v>
          </cell>
          <cell r="CZ1567">
            <v>0</v>
          </cell>
          <cell r="DA1567">
            <v>0</v>
          </cell>
          <cell r="DB1567">
            <v>0</v>
          </cell>
          <cell r="DC1567">
            <v>0</v>
          </cell>
          <cell r="DD1567">
            <v>0</v>
          </cell>
          <cell r="DE1567">
            <v>0</v>
          </cell>
          <cell r="DF1567">
            <v>0</v>
          </cell>
          <cell r="DG1567">
            <v>0</v>
          </cell>
          <cell r="DH1567">
            <v>0</v>
          </cell>
          <cell r="DI1567">
            <v>0</v>
          </cell>
          <cell r="DJ1567">
            <v>0</v>
          </cell>
          <cell r="DK1567">
            <v>0</v>
          </cell>
          <cell r="DL1567">
            <v>0</v>
          </cell>
          <cell r="DM1567">
            <v>0</v>
          </cell>
          <cell r="DN1567">
            <v>0</v>
          </cell>
          <cell r="DO1567">
            <v>0</v>
          </cell>
          <cell r="DP1567">
            <v>0</v>
          </cell>
          <cell r="DQ1567">
            <v>0</v>
          </cell>
          <cell r="DR1567">
            <v>0</v>
          </cell>
          <cell r="DS1567">
            <v>0</v>
          </cell>
          <cell r="DT1567">
            <v>0</v>
          </cell>
          <cell r="DU1567">
            <v>0</v>
          </cell>
          <cell r="DV1567">
            <v>0</v>
          </cell>
          <cell r="DW1567">
            <v>0</v>
          </cell>
          <cell r="DX1567">
            <v>0</v>
          </cell>
          <cell r="DY1567">
            <v>0</v>
          </cell>
          <cell r="DZ1567">
            <v>0</v>
          </cell>
          <cell r="EA1567">
            <v>0</v>
          </cell>
          <cell r="EB1567">
            <v>0</v>
          </cell>
          <cell r="EC1567">
            <v>0</v>
          </cell>
          <cell r="ED1567">
            <v>0</v>
          </cell>
        </row>
        <row r="1568">
          <cell r="F1568">
            <v>147327.62634290999</v>
          </cell>
          <cell r="G1568">
            <v>98977.911980121993</v>
          </cell>
          <cell r="H1568">
            <v>72346.812229579999</v>
          </cell>
          <cell r="I1568">
            <v>16113.813435399999</v>
          </cell>
          <cell r="J1568">
            <v>7276.0322604000003</v>
          </cell>
          <cell r="K1568">
            <v>14947.053039189999</v>
          </cell>
          <cell r="L1568">
            <v>31615.882764299997</v>
          </cell>
          <cell r="M1568">
            <v>35835.215253210001</v>
          </cell>
          <cell r="N1568">
            <v>27936.524461858</v>
          </cell>
          <cell r="O1568">
            <v>17701.436178600001</v>
          </cell>
          <cell r="P1568">
            <v>109519.36995906601</v>
          </cell>
          <cell r="Q1568">
            <v>130901.41896141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  <cell r="BW1568">
            <v>0</v>
          </cell>
          <cell r="BX1568">
            <v>0</v>
          </cell>
          <cell r="BY1568">
            <v>0</v>
          </cell>
          <cell r="BZ1568">
            <v>0</v>
          </cell>
          <cell r="CA1568">
            <v>0</v>
          </cell>
          <cell r="CB1568">
            <v>0</v>
          </cell>
          <cell r="CC1568">
            <v>0</v>
          </cell>
          <cell r="CD1568">
            <v>0</v>
          </cell>
          <cell r="CE1568">
            <v>0</v>
          </cell>
          <cell r="CF1568">
            <v>0</v>
          </cell>
          <cell r="CG1568">
            <v>0</v>
          </cell>
          <cell r="CH1568">
            <v>0</v>
          </cell>
          <cell r="CI1568">
            <v>0</v>
          </cell>
          <cell r="CJ1568">
            <v>0</v>
          </cell>
          <cell r="CK1568">
            <v>0</v>
          </cell>
          <cell r="CL1568">
            <v>0</v>
          </cell>
          <cell r="CM1568">
            <v>0</v>
          </cell>
          <cell r="CN1568">
            <v>0</v>
          </cell>
          <cell r="CO1568">
            <v>0</v>
          </cell>
          <cell r="CP1568">
            <v>0</v>
          </cell>
          <cell r="CQ1568">
            <v>0</v>
          </cell>
          <cell r="CR1568">
            <v>0</v>
          </cell>
          <cell r="CS1568">
            <v>0</v>
          </cell>
          <cell r="CT1568">
            <v>0</v>
          </cell>
          <cell r="CU1568">
            <v>0</v>
          </cell>
          <cell r="CV1568">
            <v>0</v>
          </cell>
          <cell r="CW1568">
            <v>0</v>
          </cell>
          <cell r="CX1568">
            <v>0</v>
          </cell>
          <cell r="CY1568">
            <v>0</v>
          </cell>
          <cell r="CZ1568">
            <v>0</v>
          </cell>
          <cell r="DA1568">
            <v>0</v>
          </cell>
          <cell r="DB1568">
            <v>0</v>
          </cell>
          <cell r="DC1568">
            <v>0</v>
          </cell>
          <cell r="DD1568">
            <v>0</v>
          </cell>
          <cell r="DE1568">
            <v>0</v>
          </cell>
          <cell r="DF1568">
            <v>0</v>
          </cell>
          <cell r="DG1568">
            <v>0</v>
          </cell>
          <cell r="DH1568">
            <v>0</v>
          </cell>
          <cell r="DI1568">
            <v>0</v>
          </cell>
          <cell r="DJ1568">
            <v>0</v>
          </cell>
          <cell r="DK1568">
            <v>0</v>
          </cell>
          <cell r="DL1568">
            <v>0</v>
          </cell>
          <cell r="DM1568">
            <v>0</v>
          </cell>
          <cell r="DN1568">
            <v>0</v>
          </cell>
          <cell r="DO1568">
            <v>0</v>
          </cell>
          <cell r="DP1568">
            <v>0</v>
          </cell>
          <cell r="DQ1568">
            <v>0</v>
          </cell>
          <cell r="DR1568">
            <v>0</v>
          </cell>
          <cell r="DS1568">
            <v>0</v>
          </cell>
          <cell r="DT1568">
            <v>0</v>
          </cell>
          <cell r="DU1568">
            <v>0</v>
          </cell>
          <cell r="DV1568">
            <v>0</v>
          </cell>
          <cell r="DW1568">
            <v>0</v>
          </cell>
          <cell r="DX1568">
            <v>0</v>
          </cell>
          <cell r="DY1568">
            <v>0</v>
          </cell>
          <cell r="DZ1568">
            <v>0</v>
          </cell>
          <cell r="EA1568">
            <v>0</v>
          </cell>
          <cell r="EB1568">
            <v>0</v>
          </cell>
          <cell r="EC1568">
            <v>0</v>
          </cell>
          <cell r="ED1568">
            <v>0</v>
          </cell>
        </row>
        <row r="1569">
          <cell r="F1569">
            <v>100087.03984500001</v>
          </cell>
          <cell r="G1569">
            <v>104652.75335699999</v>
          </cell>
          <cell r="H1569">
            <v>139119.358664</v>
          </cell>
          <cell r="I1569">
            <v>151822.129747</v>
          </cell>
          <cell r="J1569">
            <v>192867.75349899998</v>
          </cell>
          <cell r="K1569">
            <v>182509.29793</v>
          </cell>
          <cell r="L1569">
            <v>233309.15802100001</v>
          </cell>
          <cell r="M1569">
            <v>243574.31754999998</v>
          </cell>
          <cell r="N1569">
            <v>203198.38506399997</v>
          </cell>
          <cell r="O1569">
            <v>206458.31677199999</v>
          </cell>
          <cell r="P1569">
            <v>119789.091621</v>
          </cell>
          <cell r="Q1569">
            <v>59700.334839800002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  <cell r="BW1569">
            <v>0</v>
          </cell>
          <cell r="BX1569">
            <v>0</v>
          </cell>
          <cell r="BY1569">
            <v>0</v>
          </cell>
          <cell r="BZ1569">
            <v>0</v>
          </cell>
          <cell r="CA1569">
            <v>0</v>
          </cell>
          <cell r="CB1569">
            <v>0</v>
          </cell>
          <cell r="CC1569">
            <v>0</v>
          </cell>
          <cell r="CD1569">
            <v>0</v>
          </cell>
          <cell r="CE1569">
            <v>0</v>
          </cell>
          <cell r="CF1569">
            <v>0</v>
          </cell>
          <cell r="CG1569">
            <v>0</v>
          </cell>
          <cell r="CH1569">
            <v>0</v>
          </cell>
          <cell r="CI1569">
            <v>0</v>
          </cell>
          <cell r="CJ1569">
            <v>0</v>
          </cell>
          <cell r="CK1569">
            <v>0</v>
          </cell>
          <cell r="CL1569">
            <v>0</v>
          </cell>
          <cell r="CM1569">
            <v>0</v>
          </cell>
          <cell r="CN1569">
            <v>0</v>
          </cell>
          <cell r="CO1569">
            <v>0</v>
          </cell>
          <cell r="CP1569">
            <v>0</v>
          </cell>
          <cell r="CQ1569">
            <v>0</v>
          </cell>
          <cell r="CR1569">
            <v>0</v>
          </cell>
          <cell r="CS1569">
            <v>0</v>
          </cell>
          <cell r="CT1569">
            <v>0</v>
          </cell>
          <cell r="CU1569">
            <v>0</v>
          </cell>
          <cell r="CV1569">
            <v>0</v>
          </cell>
          <cell r="CW1569">
            <v>0</v>
          </cell>
          <cell r="CX1569">
            <v>0</v>
          </cell>
          <cell r="CY1569">
            <v>0</v>
          </cell>
          <cell r="CZ1569">
            <v>0</v>
          </cell>
          <cell r="DA1569">
            <v>0</v>
          </cell>
          <cell r="DB1569">
            <v>0</v>
          </cell>
          <cell r="DC1569">
            <v>0</v>
          </cell>
          <cell r="DD1569">
            <v>0</v>
          </cell>
          <cell r="DE1569">
            <v>0</v>
          </cell>
          <cell r="DF1569">
            <v>0</v>
          </cell>
          <cell r="DG1569">
            <v>0</v>
          </cell>
          <cell r="DH1569">
            <v>0</v>
          </cell>
          <cell r="DI1569">
            <v>0</v>
          </cell>
          <cell r="DJ1569">
            <v>0</v>
          </cell>
          <cell r="DK1569">
            <v>0</v>
          </cell>
          <cell r="DL1569">
            <v>0</v>
          </cell>
          <cell r="DM1569">
            <v>0</v>
          </cell>
          <cell r="DN1569">
            <v>0</v>
          </cell>
          <cell r="DO1569">
            <v>0</v>
          </cell>
          <cell r="DP1569">
            <v>0</v>
          </cell>
          <cell r="DQ1569">
            <v>0</v>
          </cell>
          <cell r="DR1569">
            <v>0</v>
          </cell>
          <cell r="DS1569">
            <v>0</v>
          </cell>
          <cell r="DT1569">
            <v>0</v>
          </cell>
          <cell r="DU1569">
            <v>0</v>
          </cell>
          <cell r="DV1569">
            <v>0</v>
          </cell>
          <cell r="DW1569">
            <v>0</v>
          </cell>
          <cell r="DX1569">
            <v>0</v>
          </cell>
          <cell r="DY1569">
            <v>0</v>
          </cell>
          <cell r="DZ1569">
            <v>0</v>
          </cell>
          <cell r="EA1569">
            <v>0</v>
          </cell>
          <cell r="EB1569">
            <v>0</v>
          </cell>
          <cell r="EC1569">
            <v>0</v>
          </cell>
          <cell r="ED1569">
            <v>0</v>
          </cell>
        </row>
        <row r="1570"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  <cell r="BW1570">
            <v>0</v>
          </cell>
          <cell r="BX1570">
            <v>0</v>
          </cell>
          <cell r="BY1570">
            <v>0</v>
          </cell>
          <cell r="BZ1570">
            <v>0</v>
          </cell>
          <cell r="CA1570">
            <v>0</v>
          </cell>
          <cell r="CB1570">
            <v>0</v>
          </cell>
          <cell r="CC1570">
            <v>0</v>
          </cell>
          <cell r="CD1570">
            <v>0</v>
          </cell>
          <cell r="CE1570">
            <v>0</v>
          </cell>
          <cell r="CF1570">
            <v>0</v>
          </cell>
          <cell r="CG1570">
            <v>0</v>
          </cell>
          <cell r="CH1570">
            <v>0</v>
          </cell>
          <cell r="CI1570">
            <v>0</v>
          </cell>
          <cell r="CJ1570">
            <v>0</v>
          </cell>
          <cell r="CK1570">
            <v>0</v>
          </cell>
          <cell r="CL1570">
            <v>0</v>
          </cell>
          <cell r="CM1570">
            <v>0</v>
          </cell>
          <cell r="CN1570">
            <v>0</v>
          </cell>
          <cell r="CO1570">
            <v>0</v>
          </cell>
          <cell r="CP1570">
            <v>0</v>
          </cell>
          <cell r="CQ1570">
            <v>0</v>
          </cell>
          <cell r="CR1570">
            <v>0</v>
          </cell>
          <cell r="CS1570">
            <v>0</v>
          </cell>
          <cell r="CT1570">
            <v>0</v>
          </cell>
          <cell r="CU1570">
            <v>0</v>
          </cell>
          <cell r="CV1570">
            <v>0</v>
          </cell>
          <cell r="CW1570">
            <v>0</v>
          </cell>
          <cell r="CX1570">
            <v>0</v>
          </cell>
          <cell r="CY1570">
            <v>0</v>
          </cell>
          <cell r="CZ1570">
            <v>0</v>
          </cell>
          <cell r="DA1570">
            <v>0</v>
          </cell>
          <cell r="DB1570">
            <v>0</v>
          </cell>
          <cell r="DC1570">
            <v>0</v>
          </cell>
          <cell r="DD1570">
            <v>0</v>
          </cell>
          <cell r="DE1570">
            <v>0</v>
          </cell>
          <cell r="DF1570">
            <v>0</v>
          </cell>
          <cell r="DG1570">
            <v>0</v>
          </cell>
          <cell r="DH1570">
            <v>0</v>
          </cell>
          <cell r="DI1570">
            <v>0</v>
          </cell>
          <cell r="DJ1570">
            <v>0</v>
          </cell>
          <cell r="DK1570">
            <v>0</v>
          </cell>
          <cell r="DL1570">
            <v>0</v>
          </cell>
          <cell r="DM1570">
            <v>0</v>
          </cell>
          <cell r="DN1570">
            <v>0</v>
          </cell>
          <cell r="DO1570">
            <v>0</v>
          </cell>
          <cell r="DP1570">
            <v>0</v>
          </cell>
          <cell r="DQ1570">
            <v>0</v>
          </cell>
          <cell r="DR1570">
            <v>0</v>
          </cell>
          <cell r="DS1570">
            <v>0</v>
          </cell>
          <cell r="DT1570">
            <v>0</v>
          </cell>
          <cell r="DU1570">
            <v>0</v>
          </cell>
          <cell r="DV1570">
            <v>0</v>
          </cell>
          <cell r="DW1570">
            <v>0</v>
          </cell>
          <cell r="DX1570">
            <v>0</v>
          </cell>
          <cell r="DY1570">
            <v>0</v>
          </cell>
          <cell r="DZ1570">
            <v>0</v>
          </cell>
          <cell r="EA1570">
            <v>0</v>
          </cell>
          <cell r="EB1570">
            <v>0</v>
          </cell>
          <cell r="EC1570">
            <v>0</v>
          </cell>
          <cell r="ED1570">
            <v>0</v>
          </cell>
        </row>
        <row r="1571">
          <cell r="F1571">
            <v>53605.797084940001</v>
          </cell>
          <cell r="G1571">
            <v>45204.333522060006</v>
          </cell>
          <cell r="H1571">
            <v>81009.055010087992</v>
          </cell>
          <cell r="I1571">
            <v>92228.032830440003</v>
          </cell>
          <cell r="J1571">
            <v>98660.034788639998</v>
          </cell>
          <cell r="K1571">
            <v>112336.56193076</v>
          </cell>
          <cell r="L1571">
            <v>112685.8306081</v>
          </cell>
          <cell r="M1571">
            <v>119039.55107822499</v>
          </cell>
          <cell r="N1571">
            <v>112588.67678857</v>
          </cell>
          <cell r="O1571">
            <v>104522.77446299</v>
          </cell>
          <cell r="P1571">
            <v>41933.540122949998</v>
          </cell>
          <cell r="Q1571">
            <v>37871.271866260002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  <cell r="BW1571">
            <v>0</v>
          </cell>
          <cell r="BX1571">
            <v>0</v>
          </cell>
          <cell r="BY1571">
            <v>0</v>
          </cell>
          <cell r="BZ1571">
            <v>0</v>
          </cell>
          <cell r="CA1571">
            <v>0</v>
          </cell>
          <cell r="CB1571">
            <v>0</v>
          </cell>
          <cell r="CC1571">
            <v>0</v>
          </cell>
          <cell r="CD1571">
            <v>0</v>
          </cell>
          <cell r="CE1571">
            <v>0</v>
          </cell>
          <cell r="CF1571">
            <v>0</v>
          </cell>
          <cell r="CG1571">
            <v>0</v>
          </cell>
          <cell r="CH1571">
            <v>0</v>
          </cell>
          <cell r="CI1571">
            <v>0</v>
          </cell>
          <cell r="CJ1571">
            <v>0</v>
          </cell>
          <cell r="CK1571">
            <v>0</v>
          </cell>
          <cell r="CL1571">
            <v>0</v>
          </cell>
          <cell r="CM1571">
            <v>0</v>
          </cell>
          <cell r="CN1571">
            <v>0</v>
          </cell>
          <cell r="CO1571">
            <v>0</v>
          </cell>
          <cell r="CP1571">
            <v>0</v>
          </cell>
          <cell r="CQ1571">
            <v>0</v>
          </cell>
          <cell r="CR1571">
            <v>0</v>
          </cell>
          <cell r="CS1571">
            <v>0</v>
          </cell>
          <cell r="CT1571">
            <v>0</v>
          </cell>
          <cell r="CU1571">
            <v>0</v>
          </cell>
          <cell r="CV1571">
            <v>0</v>
          </cell>
          <cell r="CW1571">
            <v>0</v>
          </cell>
          <cell r="CX1571">
            <v>0</v>
          </cell>
          <cell r="CY1571">
            <v>0</v>
          </cell>
          <cell r="CZ1571">
            <v>0</v>
          </cell>
          <cell r="DA1571">
            <v>0</v>
          </cell>
          <cell r="DB1571">
            <v>0</v>
          </cell>
          <cell r="DC1571">
            <v>0</v>
          </cell>
          <cell r="DD1571">
            <v>0</v>
          </cell>
          <cell r="DE1571">
            <v>0</v>
          </cell>
          <cell r="DF1571">
            <v>0</v>
          </cell>
          <cell r="DG1571">
            <v>0</v>
          </cell>
          <cell r="DH1571">
            <v>0</v>
          </cell>
          <cell r="DI1571">
            <v>0</v>
          </cell>
          <cell r="DJ1571">
            <v>0</v>
          </cell>
          <cell r="DK1571">
            <v>0</v>
          </cell>
          <cell r="DL1571">
            <v>0</v>
          </cell>
          <cell r="DM1571">
            <v>0</v>
          </cell>
          <cell r="DN1571">
            <v>0</v>
          </cell>
          <cell r="DO1571">
            <v>0</v>
          </cell>
          <cell r="DP1571">
            <v>0</v>
          </cell>
          <cell r="DQ1571">
            <v>0</v>
          </cell>
          <cell r="DR1571">
            <v>0</v>
          </cell>
          <cell r="DS1571">
            <v>0</v>
          </cell>
          <cell r="DT1571">
            <v>0</v>
          </cell>
          <cell r="DU1571">
            <v>0</v>
          </cell>
          <cell r="DV1571">
            <v>0</v>
          </cell>
          <cell r="DW1571">
            <v>0</v>
          </cell>
          <cell r="DX1571">
            <v>0</v>
          </cell>
          <cell r="DY1571">
            <v>0</v>
          </cell>
          <cell r="DZ1571">
            <v>0</v>
          </cell>
          <cell r="EA1571">
            <v>0</v>
          </cell>
          <cell r="EB1571">
            <v>0</v>
          </cell>
          <cell r="EC1571">
            <v>0</v>
          </cell>
          <cell r="ED1571">
            <v>0</v>
          </cell>
        </row>
        <row r="1572">
          <cell r="F1572">
            <v>43950</v>
          </cell>
          <cell r="G1572">
            <v>43500.000012999997</v>
          </cell>
          <cell r="H1572">
            <v>30422.912945</v>
          </cell>
          <cell r="I1572">
            <v>47399.999992694</v>
          </cell>
          <cell r="J1572">
            <v>40949.999994006001</v>
          </cell>
          <cell r="K1572">
            <v>102000.00000300001</v>
          </cell>
          <cell r="L1572">
            <v>111599.9999957</v>
          </cell>
          <cell r="M1572">
            <v>111545.85458854001</v>
          </cell>
          <cell r="N1572">
            <v>108000.0000025</v>
          </cell>
          <cell r="O1572">
            <v>106675.77017090001</v>
          </cell>
          <cell r="P1572">
            <v>87752.494760600006</v>
          </cell>
          <cell r="Q1572">
            <v>109350.000007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  <cell r="BW1572">
            <v>0</v>
          </cell>
          <cell r="BX1572">
            <v>0</v>
          </cell>
          <cell r="BY1572">
            <v>0</v>
          </cell>
          <cell r="BZ1572">
            <v>0</v>
          </cell>
          <cell r="CA1572">
            <v>0</v>
          </cell>
          <cell r="CB1572">
            <v>0</v>
          </cell>
          <cell r="CC1572">
            <v>0</v>
          </cell>
          <cell r="CD1572">
            <v>0</v>
          </cell>
          <cell r="CE1572">
            <v>0</v>
          </cell>
          <cell r="CF1572">
            <v>0</v>
          </cell>
          <cell r="CG1572">
            <v>0</v>
          </cell>
          <cell r="CH1572">
            <v>0</v>
          </cell>
          <cell r="CI1572">
            <v>0</v>
          </cell>
          <cell r="CJ1572">
            <v>0</v>
          </cell>
          <cell r="CK1572">
            <v>0</v>
          </cell>
          <cell r="CL1572">
            <v>0</v>
          </cell>
          <cell r="CM1572">
            <v>0</v>
          </cell>
          <cell r="CN1572">
            <v>0</v>
          </cell>
          <cell r="CO1572">
            <v>0</v>
          </cell>
          <cell r="CP1572">
            <v>0</v>
          </cell>
          <cell r="CQ1572">
            <v>0</v>
          </cell>
          <cell r="CR1572">
            <v>0</v>
          </cell>
          <cell r="CS1572">
            <v>0</v>
          </cell>
          <cell r="CT1572">
            <v>0</v>
          </cell>
          <cell r="CU1572">
            <v>0</v>
          </cell>
          <cell r="CV1572">
            <v>0</v>
          </cell>
          <cell r="CW1572">
            <v>0</v>
          </cell>
          <cell r="CX1572">
            <v>0</v>
          </cell>
          <cell r="CY1572">
            <v>0</v>
          </cell>
          <cell r="CZ1572">
            <v>0</v>
          </cell>
          <cell r="DA1572">
            <v>0</v>
          </cell>
          <cell r="DB1572">
            <v>0</v>
          </cell>
          <cell r="DC1572">
            <v>0</v>
          </cell>
          <cell r="DD1572">
            <v>0</v>
          </cell>
          <cell r="DE1572">
            <v>0</v>
          </cell>
          <cell r="DF1572">
            <v>0</v>
          </cell>
          <cell r="DG1572">
            <v>0</v>
          </cell>
          <cell r="DH1572">
            <v>0</v>
          </cell>
          <cell r="DI1572">
            <v>0</v>
          </cell>
          <cell r="DJ1572">
            <v>0</v>
          </cell>
          <cell r="DK1572">
            <v>0</v>
          </cell>
          <cell r="DL1572">
            <v>0</v>
          </cell>
          <cell r="DM1572">
            <v>0</v>
          </cell>
          <cell r="DN1572">
            <v>0</v>
          </cell>
          <cell r="DO1572">
            <v>0</v>
          </cell>
          <cell r="DP1572">
            <v>0</v>
          </cell>
          <cell r="DQ1572">
            <v>0</v>
          </cell>
          <cell r="DR1572">
            <v>0</v>
          </cell>
          <cell r="DS1572">
            <v>0</v>
          </cell>
          <cell r="DT1572">
            <v>0</v>
          </cell>
          <cell r="DU1572">
            <v>0</v>
          </cell>
          <cell r="DV1572">
            <v>0</v>
          </cell>
          <cell r="DW1572">
            <v>0</v>
          </cell>
          <cell r="DX1572">
            <v>0</v>
          </cell>
          <cell r="DY1572">
            <v>0</v>
          </cell>
          <cell r="DZ1572">
            <v>0</v>
          </cell>
          <cell r="EA1572">
            <v>0</v>
          </cell>
          <cell r="EB1572">
            <v>0</v>
          </cell>
          <cell r="EC1572">
            <v>0</v>
          </cell>
          <cell r="ED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  <cell r="BW1573">
            <v>0</v>
          </cell>
          <cell r="BX1573">
            <v>0</v>
          </cell>
          <cell r="BY1573">
            <v>0</v>
          </cell>
          <cell r="BZ1573">
            <v>0</v>
          </cell>
          <cell r="CA1573">
            <v>0</v>
          </cell>
          <cell r="CB1573">
            <v>0</v>
          </cell>
          <cell r="CC1573">
            <v>0</v>
          </cell>
          <cell r="CD1573">
            <v>0</v>
          </cell>
          <cell r="CE1573">
            <v>0</v>
          </cell>
          <cell r="CF1573">
            <v>0</v>
          </cell>
          <cell r="CG1573">
            <v>0</v>
          </cell>
          <cell r="CH1573">
            <v>0</v>
          </cell>
          <cell r="CI1573">
            <v>0</v>
          </cell>
          <cell r="CJ1573">
            <v>0</v>
          </cell>
          <cell r="CK1573">
            <v>0</v>
          </cell>
          <cell r="CL1573">
            <v>0</v>
          </cell>
          <cell r="CM1573">
            <v>0</v>
          </cell>
          <cell r="CN1573">
            <v>0</v>
          </cell>
          <cell r="CO1573">
            <v>0</v>
          </cell>
          <cell r="CP1573">
            <v>0</v>
          </cell>
          <cell r="CQ1573">
            <v>0</v>
          </cell>
          <cell r="CR1573">
            <v>0</v>
          </cell>
          <cell r="CS1573">
            <v>0</v>
          </cell>
          <cell r="CT1573">
            <v>0</v>
          </cell>
          <cell r="CU1573">
            <v>0</v>
          </cell>
          <cell r="CV1573">
            <v>0</v>
          </cell>
          <cell r="CW1573">
            <v>0</v>
          </cell>
          <cell r="CX1573">
            <v>0</v>
          </cell>
          <cell r="CY1573">
            <v>0</v>
          </cell>
          <cell r="CZ1573">
            <v>0</v>
          </cell>
          <cell r="DA1573">
            <v>0</v>
          </cell>
          <cell r="DB1573">
            <v>0</v>
          </cell>
          <cell r="DC1573">
            <v>0</v>
          </cell>
          <cell r="DD1573">
            <v>0</v>
          </cell>
          <cell r="DE1573">
            <v>0</v>
          </cell>
          <cell r="DF1573">
            <v>0</v>
          </cell>
          <cell r="DG1573">
            <v>0</v>
          </cell>
          <cell r="DH1573">
            <v>0</v>
          </cell>
          <cell r="DI1573">
            <v>0</v>
          </cell>
          <cell r="DJ1573">
            <v>0</v>
          </cell>
          <cell r="DK1573">
            <v>0</v>
          </cell>
          <cell r="DL1573">
            <v>0</v>
          </cell>
          <cell r="DM1573">
            <v>0</v>
          </cell>
          <cell r="DN1573">
            <v>0</v>
          </cell>
          <cell r="DO1573">
            <v>0</v>
          </cell>
          <cell r="DP1573">
            <v>0</v>
          </cell>
          <cell r="DQ1573">
            <v>0</v>
          </cell>
          <cell r="DR1573">
            <v>0</v>
          </cell>
          <cell r="DS1573">
            <v>0</v>
          </cell>
          <cell r="DT1573">
            <v>0</v>
          </cell>
          <cell r="DU1573">
            <v>0</v>
          </cell>
          <cell r="DV1573">
            <v>0</v>
          </cell>
          <cell r="DW1573">
            <v>0</v>
          </cell>
          <cell r="DX1573">
            <v>0</v>
          </cell>
          <cell r="DY1573">
            <v>0</v>
          </cell>
          <cell r="DZ1573">
            <v>0</v>
          </cell>
          <cell r="EA1573">
            <v>0</v>
          </cell>
          <cell r="EB1573">
            <v>0</v>
          </cell>
          <cell r="EC1573">
            <v>0</v>
          </cell>
          <cell r="ED1573">
            <v>0</v>
          </cell>
        </row>
        <row r="1574"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  <cell r="BW1574">
            <v>0</v>
          </cell>
          <cell r="BX1574">
            <v>0</v>
          </cell>
          <cell r="BY1574">
            <v>0</v>
          </cell>
          <cell r="BZ1574">
            <v>0</v>
          </cell>
          <cell r="CA1574">
            <v>0</v>
          </cell>
          <cell r="CB1574">
            <v>0</v>
          </cell>
          <cell r="CC1574">
            <v>0</v>
          </cell>
          <cell r="CD1574">
            <v>0</v>
          </cell>
          <cell r="CE1574">
            <v>0</v>
          </cell>
          <cell r="CF1574">
            <v>0</v>
          </cell>
          <cell r="CG1574">
            <v>0</v>
          </cell>
          <cell r="CH1574">
            <v>0</v>
          </cell>
          <cell r="CI1574">
            <v>0</v>
          </cell>
          <cell r="CJ1574">
            <v>0</v>
          </cell>
          <cell r="CK1574">
            <v>0</v>
          </cell>
          <cell r="CL1574">
            <v>0</v>
          </cell>
          <cell r="CM1574">
            <v>0</v>
          </cell>
          <cell r="CN1574">
            <v>0</v>
          </cell>
          <cell r="CO1574">
            <v>0</v>
          </cell>
          <cell r="CP1574">
            <v>0</v>
          </cell>
          <cell r="CQ1574">
            <v>0</v>
          </cell>
          <cell r="CR1574">
            <v>0</v>
          </cell>
          <cell r="CS1574">
            <v>0</v>
          </cell>
          <cell r="CT1574">
            <v>0</v>
          </cell>
          <cell r="CU1574">
            <v>0</v>
          </cell>
          <cell r="CV1574">
            <v>0</v>
          </cell>
          <cell r="CW1574">
            <v>0</v>
          </cell>
          <cell r="CX1574">
            <v>0</v>
          </cell>
          <cell r="CY1574">
            <v>0</v>
          </cell>
          <cell r="CZ1574">
            <v>0</v>
          </cell>
          <cell r="DA1574">
            <v>0</v>
          </cell>
          <cell r="DB1574">
            <v>0</v>
          </cell>
          <cell r="DC1574">
            <v>0</v>
          </cell>
          <cell r="DD1574">
            <v>0</v>
          </cell>
          <cell r="DE1574">
            <v>0</v>
          </cell>
          <cell r="DF1574">
            <v>0</v>
          </cell>
          <cell r="DG1574">
            <v>0</v>
          </cell>
          <cell r="DH1574">
            <v>0</v>
          </cell>
          <cell r="DI1574">
            <v>0</v>
          </cell>
          <cell r="DJ1574">
            <v>0</v>
          </cell>
          <cell r="DK1574">
            <v>0</v>
          </cell>
          <cell r="DL1574">
            <v>0</v>
          </cell>
          <cell r="DM1574">
            <v>0</v>
          </cell>
          <cell r="DN1574">
            <v>0</v>
          </cell>
          <cell r="DO1574">
            <v>0</v>
          </cell>
          <cell r="DP1574">
            <v>0</v>
          </cell>
          <cell r="DQ1574">
            <v>0</v>
          </cell>
          <cell r="DR1574">
            <v>0</v>
          </cell>
          <cell r="DS1574">
            <v>0</v>
          </cell>
          <cell r="DT1574">
            <v>0</v>
          </cell>
          <cell r="DU1574">
            <v>0</v>
          </cell>
          <cell r="DV1574">
            <v>0</v>
          </cell>
          <cell r="DW1574">
            <v>0</v>
          </cell>
          <cell r="DX1574">
            <v>0</v>
          </cell>
          <cell r="DY1574">
            <v>0</v>
          </cell>
          <cell r="DZ1574">
            <v>0</v>
          </cell>
          <cell r="EA1574">
            <v>0</v>
          </cell>
          <cell r="EB1574">
            <v>0</v>
          </cell>
          <cell r="EC1574">
            <v>0</v>
          </cell>
          <cell r="ED1574">
            <v>0</v>
          </cell>
        </row>
        <row r="1575">
          <cell r="F1575">
            <v>1383.7882979999999</v>
          </cell>
          <cell r="G1575">
            <v>3919.6103811999997</v>
          </cell>
          <cell r="H1575">
            <v>13820.2339961</v>
          </cell>
          <cell r="I1575">
            <v>14262.41200031</v>
          </cell>
          <cell r="J1575">
            <v>10652.302974900002</v>
          </cell>
          <cell r="K1575">
            <v>251.521851</v>
          </cell>
          <cell r="L1575">
            <v>91.897472800000003</v>
          </cell>
          <cell r="M1575">
            <v>0</v>
          </cell>
          <cell r="N1575">
            <v>0</v>
          </cell>
          <cell r="O1575">
            <v>2470.3175868999997</v>
          </cell>
          <cell r="P1575">
            <v>1482.1452915</v>
          </cell>
          <cell r="Q1575">
            <v>3316.7046615999998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  <cell r="BW1575">
            <v>0</v>
          </cell>
          <cell r="BX1575">
            <v>0</v>
          </cell>
          <cell r="BY1575">
            <v>0</v>
          </cell>
          <cell r="BZ1575">
            <v>0</v>
          </cell>
          <cell r="CA1575">
            <v>0</v>
          </cell>
          <cell r="CB1575">
            <v>0</v>
          </cell>
          <cell r="CC1575">
            <v>0</v>
          </cell>
          <cell r="CD1575">
            <v>0</v>
          </cell>
          <cell r="CE1575">
            <v>0</v>
          </cell>
          <cell r="CF1575">
            <v>0</v>
          </cell>
          <cell r="CG1575">
            <v>0</v>
          </cell>
          <cell r="CH1575">
            <v>0</v>
          </cell>
          <cell r="CI1575">
            <v>0</v>
          </cell>
          <cell r="CJ1575">
            <v>0</v>
          </cell>
          <cell r="CK1575">
            <v>0</v>
          </cell>
          <cell r="CL1575">
            <v>0</v>
          </cell>
          <cell r="CM1575">
            <v>0</v>
          </cell>
          <cell r="CN1575">
            <v>0</v>
          </cell>
          <cell r="CO1575">
            <v>0</v>
          </cell>
          <cell r="CP1575">
            <v>0</v>
          </cell>
          <cell r="CQ1575">
            <v>0</v>
          </cell>
          <cell r="CR1575">
            <v>0</v>
          </cell>
          <cell r="CS1575">
            <v>0</v>
          </cell>
          <cell r="CT1575">
            <v>0</v>
          </cell>
          <cell r="CU1575">
            <v>0</v>
          </cell>
          <cell r="CV1575">
            <v>0</v>
          </cell>
          <cell r="CW1575">
            <v>0</v>
          </cell>
          <cell r="CX1575">
            <v>0</v>
          </cell>
          <cell r="CY1575">
            <v>0</v>
          </cell>
          <cell r="CZ1575">
            <v>0</v>
          </cell>
          <cell r="DA1575">
            <v>0</v>
          </cell>
          <cell r="DB1575">
            <v>0</v>
          </cell>
          <cell r="DC1575">
            <v>0</v>
          </cell>
          <cell r="DD1575">
            <v>0</v>
          </cell>
          <cell r="DE1575">
            <v>0</v>
          </cell>
          <cell r="DF1575">
            <v>0</v>
          </cell>
          <cell r="DG1575">
            <v>0</v>
          </cell>
          <cell r="DH1575">
            <v>0</v>
          </cell>
          <cell r="DI1575">
            <v>0</v>
          </cell>
          <cell r="DJ1575">
            <v>0</v>
          </cell>
          <cell r="DK1575">
            <v>0</v>
          </cell>
          <cell r="DL1575">
            <v>0</v>
          </cell>
          <cell r="DM1575">
            <v>0</v>
          </cell>
          <cell r="DN1575">
            <v>0</v>
          </cell>
          <cell r="DO1575">
            <v>0</v>
          </cell>
          <cell r="DP1575">
            <v>0</v>
          </cell>
          <cell r="DQ1575">
            <v>0</v>
          </cell>
          <cell r="DR1575">
            <v>0</v>
          </cell>
          <cell r="DS1575">
            <v>0</v>
          </cell>
          <cell r="DT1575">
            <v>0</v>
          </cell>
          <cell r="DU1575">
            <v>0</v>
          </cell>
          <cell r="DV1575">
            <v>0</v>
          </cell>
          <cell r="DW1575">
            <v>0</v>
          </cell>
          <cell r="DX1575">
            <v>0</v>
          </cell>
          <cell r="DY1575">
            <v>0</v>
          </cell>
          <cell r="DZ1575">
            <v>0</v>
          </cell>
          <cell r="EA1575">
            <v>0</v>
          </cell>
          <cell r="EB1575">
            <v>0</v>
          </cell>
          <cell r="EC1575">
            <v>0</v>
          </cell>
          <cell r="ED1575">
            <v>0</v>
          </cell>
        </row>
        <row r="1576"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  <cell r="BW1576">
            <v>0</v>
          </cell>
          <cell r="BX1576">
            <v>0</v>
          </cell>
          <cell r="BY1576">
            <v>0</v>
          </cell>
          <cell r="BZ1576">
            <v>0</v>
          </cell>
          <cell r="CA1576">
            <v>0</v>
          </cell>
          <cell r="CB1576">
            <v>0</v>
          </cell>
          <cell r="CC1576">
            <v>0</v>
          </cell>
          <cell r="CD1576">
            <v>0</v>
          </cell>
          <cell r="CE1576">
            <v>0</v>
          </cell>
          <cell r="CF1576">
            <v>0</v>
          </cell>
          <cell r="CG1576">
            <v>0</v>
          </cell>
          <cell r="CH1576">
            <v>0</v>
          </cell>
          <cell r="CI1576">
            <v>0</v>
          </cell>
          <cell r="CJ1576">
            <v>0</v>
          </cell>
          <cell r="CK1576">
            <v>0</v>
          </cell>
          <cell r="CL1576">
            <v>0</v>
          </cell>
          <cell r="CM1576">
            <v>0</v>
          </cell>
          <cell r="CN1576">
            <v>0</v>
          </cell>
          <cell r="CO1576">
            <v>0</v>
          </cell>
          <cell r="CP1576">
            <v>0</v>
          </cell>
          <cell r="CQ1576">
            <v>0</v>
          </cell>
          <cell r="CR1576">
            <v>0</v>
          </cell>
          <cell r="CS1576">
            <v>0</v>
          </cell>
          <cell r="CT1576">
            <v>0</v>
          </cell>
          <cell r="CU1576">
            <v>0</v>
          </cell>
          <cell r="CV1576">
            <v>0</v>
          </cell>
          <cell r="CW1576">
            <v>0</v>
          </cell>
          <cell r="CX1576">
            <v>0</v>
          </cell>
          <cell r="CY1576">
            <v>0</v>
          </cell>
          <cell r="CZ1576">
            <v>0</v>
          </cell>
          <cell r="DA1576">
            <v>0</v>
          </cell>
          <cell r="DB1576">
            <v>0</v>
          </cell>
          <cell r="DC1576">
            <v>0</v>
          </cell>
          <cell r="DD1576">
            <v>0</v>
          </cell>
          <cell r="DE1576">
            <v>0</v>
          </cell>
          <cell r="DF1576">
            <v>0</v>
          </cell>
          <cell r="DG1576">
            <v>0</v>
          </cell>
          <cell r="DH1576">
            <v>0</v>
          </cell>
          <cell r="DI1576">
            <v>0</v>
          </cell>
          <cell r="DJ1576">
            <v>0</v>
          </cell>
          <cell r="DK1576">
            <v>0</v>
          </cell>
          <cell r="DL1576">
            <v>0</v>
          </cell>
          <cell r="DM1576">
            <v>0</v>
          </cell>
          <cell r="DN1576">
            <v>0</v>
          </cell>
          <cell r="DO1576">
            <v>0</v>
          </cell>
          <cell r="DP1576">
            <v>0</v>
          </cell>
          <cell r="DQ1576">
            <v>0</v>
          </cell>
          <cell r="DR1576">
            <v>0</v>
          </cell>
          <cell r="DS1576">
            <v>0</v>
          </cell>
          <cell r="DT1576">
            <v>0</v>
          </cell>
          <cell r="DU1576">
            <v>0</v>
          </cell>
          <cell r="DV1576">
            <v>0</v>
          </cell>
          <cell r="DW1576">
            <v>0</v>
          </cell>
          <cell r="DX1576">
            <v>0</v>
          </cell>
          <cell r="DY1576">
            <v>0</v>
          </cell>
          <cell r="DZ1576">
            <v>0</v>
          </cell>
          <cell r="EA1576">
            <v>0</v>
          </cell>
          <cell r="EB1576">
            <v>0</v>
          </cell>
          <cell r="EC1576">
            <v>0</v>
          </cell>
          <cell r="ED1576">
            <v>0</v>
          </cell>
        </row>
        <row r="1577"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  <cell r="BW1577">
            <v>0</v>
          </cell>
          <cell r="BX1577">
            <v>0</v>
          </cell>
          <cell r="BY1577">
            <v>0</v>
          </cell>
          <cell r="BZ1577">
            <v>0</v>
          </cell>
          <cell r="CA1577">
            <v>0</v>
          </cell>
          <cell r="CB1577">
            <v>0</v>
          </cell>
          <cell r="CC1577">
            <v>0</v>
          </cell>
          <cell r="CD1577">
            <v>0</v>
          </cell>
          <cell r="CE1577">
            <v>0</v>
          </cell>
          <cell r="CF1577">
            <v>0</v>
          </cell>
          <cell r="CG1577">
            <v>0</v>
          </cell>
          <cell r="CH1577">
            <v>0</v>
          </cell>
          <cell r="CI1577">
            <v>0</v>
          </cell>
          <cell r="CJ1577">
            <v>0</v>
          </cell>
          <cell r="CK1577">
            <v>0</v>
          </cell>
          <cell r="CL1577">
            <v>0</v>
          </cell>
          <cell r="CM1577">
            <v>0</v>
          </cell>
          <cell r="CN1577">
            <v>0</v>
          </cell>
          <cell r="CO1577">
            <v>0</v>
          </cell>
          <cell r="CP1577">
            <v>0</v>
          </cell>
          <cell r="CQ1577">
            <v>0</v>
          </cell>
          <cell r="CR1577">
            <v>0</v>
          </cell>
          <cell r="CS1577">
            <v>0</v>
          </cell>
          <cell r="CT1577">
            <v>0</v>
          </cell>
          <cell r="CU1577">
            <v>0</v>
          </cell>
          <cell r="CV1577">
            <v>0</v>
          </cell>
          <cell r="CW1577">
            <v>0</v>
          </cell>
          <cell r="CX1577">
            <v>0</v>
          </cell>
          <cell r="CY1577">
            <v>0</v>
          </cell>
          <cell r="CZ1577">
            <v>0</v>
          </cell>
          <cell r="DA1577">
            <v>0</v>
          </cell>
          <cell r="DB1577">
            <v>0</v>
          </cell>
          <cell r="DC1577">
            <v>0</v>
          </cell>
          <cell r="DD1577">
            <v>0</v>
          </cell>
          <cell r="DE1577">
            <v>0</v>
          </cell>
          <cell r="DF1577">
            <v>0</v>
          </cell>
          <cell r="DG1577">
            <v>0</v>
          </cell>
          <cell r="DH1577">
            <v>0</v>
          </cell>
          <cell r="DI1577">
            <v>0</v>
          </cell>
          <cell r="DJ1577">
            <v>0</v>
          </cell>
          <cell r="DK1577">
            <v>0</v>
          </cell>
          <cell r="DL1577">
            <v>0</v>
          </cell>
          <cell r="DM1577">
            <v>0</v>
          </cell>
          <cell r="DN1577">
            <v>0</v>
          </cell>
          <cell r="DO1577">
            <v>0</v>
          </cell>
          <cell r="DP1577">
            <v>0</v>
          </cell>
          <cell r="DQ1577">
            <v>0</v>
          </cell>
          <cell r="DR1577">
            <v>0</v>
          </cell>
          <cell r="DS1577">
            <v>0</v>
          </cell>
          <cell r="DT1577">
            <v>0</v>
          </cell>
          <cell r="DU1577">
            <v>0</v>
          </cell>
          <cell r="DV1577">
            <v>0</v>
          </cell>
          <cell r="DW1577">
            <v>0</v>
          </cell>
          <cell r="DX1577">
            <v>0</v>
          </cell>
          <cell r="DY1577">
            <v>0</v>
          </cell>
          <cell r="DZ1577">
            <v>0</v>
          </cell>
          <cell r="EA1577">
            <v>0</v>
          </cell>
          <cell r="EB1577">
            <v>0</v>
          </cell>
          <cell r="EC1577">
            <v>0</v>
          </cell>
          <cell r="ED1577">
            <v>0</v>
          </cell>
        </row>
        <row r="1578"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  <cell r="BW1578">
            <v>0</v>
          </cell>
          <cell r="BX1578">
            <v>0</v>
          </cell>
          <cell r="BY1578">
            <v>0</v>
          </cell>
          <cell r="BZ1578">
            <v>0</v>
          </cell>
          <cell r="CA1578">
            <v>0</v>
          </cell>
          <cell r="CB1578">
            <v>0</v>
          </cell>
          <cell r="CC1578">
            <v>0</v>
          </cell>
          <cell r="CD1578">
            <v>0</v>
          </cell>
          <cell r="CE1578">
            <v>0</v>
          </cell>
          <cell r="CF1578">
            <v>0</v>
          </cell>
          <cell r="CG1578">
            <v>0</v>
          </cell>
          <cell r="CH1578">
            <v>0</v>
          </cell>
          <cell r="CI1578">
            <v>0</v>
          </cell>
          <cell r="CJ1578">
            <v>0</v>
          </cell>
          <cell r="CK1578">
            <v>0</v>
          </cell>
          <cell r="CL1578">
            <v>0</v>
          </cell>
          <cell r="CM1578">
            <v>0</v>
          </cell>
          <cell r="CN1578">
            <v>0</v>
          </cell>
          <cell r="CO1578">
            <v>0</v>
          </cell>
          <cell r="CP1578">
            <v>0</v>
          </cell>
          <cell r="CQ1578">
            <v>0</v>
          </cell>
          <cell r="CR1578">
            <v>0</v>
          </cell>
          <cell r="CS1578">
            <v>0</v>
          </cell>
          <cell r="CT1578">
            <v>0</v>
          </cell>
          <cell r="CU1578">
            <v>0</v>
          </cell>
          <cell r="CV1578">
            <v>0</v>
          </cell>
          <cell r="CW1578">
            <v>0</v>
          </cell>
          <cell r="CX1578">
            <v>0</v>
          </cell>
          <cell r="CY1578">
            <v>0</v>
          </cell>
          <cell r="CZ1578">
            <v>0</v>
          </cell>
          <cell r="DA1578">
            <v>0</v>
          </cell>
          <cell r="DB1578">
            <v>0</v>
          </cell>
          <cell r="DC1578">
            <v>0</v>
          </cell>
          <cell r="DD1578">
            <v>0</v>
          </cell>
          <cell r="DE1578">
            <v>0</v>
          </cell>
          <cell r="DF1578">
            <v>0</v>
          </cell>
          <cell r="DG1578">
            <v>0</v>
          </cell>
          <cell r="DH1578">
            <v>0</v>
          </cell>
          <cell r="DI1578">
            <v>0</v>
          </cell>
          <cell r="DJ1578">
            <v>0</v>
          </cell>
          <cell r="DK1578">
            <v>0</v>
          </cell>
          <cell r="DL1578">
            <v>0</v>
          </cell>
          <cell r="DM1578">
            <v>0</v>
          </cell>
          <cell r="DN1578">
            <v>0</v>
          </cell>
          <cell r="DO1578">
            <v>0</v>
          </cell>
          <cell r="DP1578">
            <v>0</v>
          </cell>
          <cell r="DQ1578">
            <v>0</v>
          </cell>
          <cell r="DR1578">
            <v>0</v>
          </cell>
          <cell r="DS1578">
            <v>0</v>
          </cell>
          <cell r="DT1578">
            <v>0</v>
          </cell>
          <cell r="DU1578">
            <v>0</v>
          </cell>
          <cell r="DV1578">
            <v>0</v>
          </cell>
          <cell r="DW1578">
            <v>0</v>
          </cell>
          <cell r="DX1578">
            <v>0</v>
          </cell>
          <cell r="DY1578">
            <v>0</v>
          </cell>
          <cell r="DZ1578">
            <v>0</v>
          </cell>
          <cell r="EA1578">
            <v>0</v>
          </cell>
          <cell r="EB1578">
            <v>0</v>
          </cell>
          <cell r="EC1578">
            <v>0</v>
          </cell>
          <cell r="ED1578">
            <v>0</v>
          </cell>
        </row>
        <row r="1579"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  <cell r="BW1579">
            <v>0</v>
          </cell>
          <cell r="BX1579">
            <v>0</v>
          </cell>
          <cell r="BY1579">
            <v>0</v>
          </cell>
          <cell r="BZ1579">
            <v>0</v>
          </cell>
          <cell r="CA1579">
            <v>0</v>
          </cell>
          <cell r="CB1579">
            <v>0</v>
          </cell>
          <cell r="CC1579">
            <v>0</v>
          </cell>
          <cell r="CD1579">
            <v>0</v>
          </cell>
          <cell r="CE1579">
            <v>0</v>
          </cell>
          <cell r="CF1579">
            <v>0</v>
          </cell>
          <cell r="CG1579">
            <v>0</v>
          </cell>
          <cell r="CH1579">
            <v>0</v>
          </cell>
          <cell r="CI1579">
            <v>0</v>
          </cell>
          <cell r="CJ1579">
            <v>0</v>
          </cell>
          <cell r="CK1579">
            <v>0</v>
          </cell>
          <cell r="CL1579">
            <v>0</v>
          </cell>
          <cell r="CM1579">
            <v>0</v>
          </cell>
          <cell r="CN1579">
            <v>0</v>
          </cell>
          <cell r="CO1579">
            <v>0</v>
          </cell>
          <cell r="CP1579">
            <v>0</v>
          </cell>
          <cell r="CQ1579">
            <v>0</v>
          </cell>
          <cell r="CR1579">
            <v>0</v>
          </cell>
          <cell r="CS1579">
            <v>0</v>
          </cell>
          <cell r="CT1579">
            <v>0</v>
          </cell>
          <cell r="CU1579">
            <v>0</v>
          </cell>
          <cell r="CV1579">
            <v>0</v>
          </cell>
          <cell r="CW1579">
            <v>0</v>
          </cell>
          <cell r="CX1579">
            <v>0</v>
          </cell>
          <cell r="CY1579">
            <v>0</v>
          </cell>
          <cell r="CZ1579">
            <v>0</v>
          </cell>
          <cell r="DA1579">
            <v>0</v>
          </cell>
          <cell r="DB1579">
            <v>0</v>
          </cell>
          <cell r="DC1579">
            <v>0</v>
          </cell>
          <cell r="DD1579">
            <v>0</v>
          </cell>
          <cell r="DE1579">
            <v>0</v>
          </cell>
          <cell r="DF1579">
            <v>0</v>
          </cell>
          <cell r="DG1579">
            <v>0</v>
          </cell>
          <cell r="DH1579">
            <v>0</v>
          </cell>
          <cell r="DI1579">
            <v>0</v>
          </cell>
          <cell r="DJ1579">
            <v>0</v>
          </cell>
          <cell r="DK1579">
            <v>0</v>
          </cell>
          <cell r="DL1579">
            <v>0</v>
          </cell>
          <cell r="DM1579">
            <v>0</v>
          </cell>
          <cell r="DN1579">
            <v>0</v>
          </cell>
          <cell r="DO1579">
            <v>0</v>
          </cell>
          <cell r="DP1579">
            <v>0</v>
          </cell>
          <cell r="DQ1579">
            <v>0</v>
          </cell>
          <cell r="DR1579">
            <v>0</v>
          </cell>
          <cell r="DS1579">
            <v>0</v>
          </cell>
          <cell r="DT1579">
            <v>0</v>
          </cell>
          <cell r="DU1579">
            <v>0</v>
          </cell>
          <cell r="DV1579">
            <v>0</v>
          </cell>
          <cell r="DW1579">
            <v>0</v>
          </cell>
          <cell r="DX1579">
            <v>0</v>
          </cell>
          <cell r="DY1579">
            <v>0</v>
          </cell>
          <cell r="DZ1579">
            <v>0</v>
          </cell>
          <cell r="EA1579">
            <v>0</v>
          </cell>
          <cell r="EB1579">
            <v>0</v>
          </cell>
          <cell r="EC1579">
            <v>0</v>
          </cell>
          <cell r="ED1579">
            <v>0</v>
          </cell>
        </row>
        <row r="1580"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  <cell r="BW1580">
            <v>0</v>
          </cell>
          <cell r="BX1580">
            <v>0</v>
          </cell>
          <cell r="BY1580">
            <v>0</v>
          </cell>
          <cell r="BZ1580">
            <v>0</v>
          </cell>
          <cell r="CA1580">
            <v>0</v>
          </cell>
          <cell r="CB1580">
            <v>0</v>
          </cell>
          <cell r="CC1580">
            <v>0</v>
          </cell>
          <cell r="CD1580">
            <v>0</v>
          </cell>
          <cell r="CE1580">
            <v>0</v>
          </cell>
          <cell r="CF1580">
            <v>0</v>
          </cell>
          <cell r="CG1580">
            <v>0</v>
          </cell>
          <cell r="CH1580">
            <v>0</v>
          </cell>
          <cell r="CI1580">
            <v>0</v>
          </cell>
          <cell r="CJ1580">
            <v>0</v>
          </cell>
          <cell r="CK1580">
            <v>0</v>
          </cell>
          <cell r="CL1580">
            <v>0</v>
          </cell>
          <cell r="CM1580">
            <v>0</v>
          </cell>
          <cell r="CN1580">
            <v>0</v>
          </cell>
          <cell r="CO1580">
            <v>0</v>
          </cell>
          <cell r="CP1580">
            <v>0</v>
          </cell>
          <cell r="CQ1580">
            <v>0</v>
          </cell>
          <cell r="CR1580">
            <v>0</v>
          </cell>
          <cell r="CS1580">
            <v>0</v>
          </cell>
          <cell r="CT1580">
            <v>0</v>
          </cell>
          <cell r="CU1580">
            <v>0</v>
          </cell>
          <cell r="CV1580">
            <v>0</v>
          </cell>
          <cell r="CW1580">
            <v>0</v>
          </cell>
          <cell r="CX1580">
            <v>0</v>
          </cell>
          <cell r="CY1580">
            <v>0</v>
          </cell>
          <cell r="CZ1580">
            <v>0</v>
          </cell>
          <cell r="DA1580">
            <v>0</v>
          </cell>
          <cell r="DB1580">
            <v>0</v>
          </cell>
          <cell r="DC1580">
            <v>0</v>
          </cell>
          <cell r="DD1580">
            <v>0</v>
          </cell>
          <cell r="DE1580">
            <v>0</v>
          </cell>
          <cell r="DF1580">
            <v>0</v>
          </cell>
          <cell r="DG1580">
            <v>0</v>
          </cell>
          <cell r="DH1580">
            <v>0</v>
          </cell>
          <cell r="DI1580">
            <v>0</v>
          </cell>
          <cell r="DJ1580">
            <v>0</v>
          </cell>
          <cell r="DK1580">
            <v>0</v>
          </cell>
          <cell r="DL1580">
            <v>0</v>
          </cell>
          <cell r="DM1580">
            <v>0</v>
          </cell>
          <cell r="DN1580">
            <v>0</v>
          </cell>
          <cell r="DO1580">
            <v>0</v>
          </cell>
          <cell r="DP1580">
            <v>0</v>
          </cell>
          <cell r="DQ1580">
            <v>0</v>
          </cell>
          <cell r="DR1580">
            <v>0</v>
          </cell>
          <cell r="DS1580">
            <v>0</v>
          </cell>
          <cell r="DT1580">
            <v>0</v>
          </cell>
          <cell r="DU1580">
            <v>0</v>
          </cell>
          <cell r="DV1580">
            <v>0</v>
          </cell>
          <cell r="DW1580">
            <v>0</v>
          </cell>
          <cell r="DX1580">
            <v>0</v>
          </cell>
          <cell r="DY1580">
            <v>0</v>
          </cell>
          <cell r="DZ1580">
            <v>0</v>
          </cell>
          <cell r="EA1580">
            <v>0</v>
          </cell>
          <cell r="EB1580">
            <v>0</v>
          </cell>
          <cell r="EC1580">
            <v>0</v>
          </cell>
          <cell r="ED1580">
            <v>0</v>
          </cell>
        </row>
        <row r="1581"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  <cell r="BW1581">
            <v>0</v>
          </cell>
          <cell r="BX1581">
            <v>0</v>
          </cell>
          <cell r="BY1581">
            <v>0</v>
          </cell>
          <cell r="BZ1581">
            <v>0</v>
          </cell>
          <cell r="CA1581">
            <v>0</v>
          </cell>
          <cell r="CB1581">
            <v>0</v>
          </cell>
          <cell r="CC1581">
            <v>0</v>
          </cell>
          <cell r="CD1581">
            <v>0</v>
          </cell>
          <cell r="CE1581">
            <v>0</v>
          </cell>
          <cell r="CF1581">
            <v>0</v>
          </cell>
          <cell r="CG1581">
            <v>0</v>
          </cell>
          <cell r="CH1581">
            <v>0</v>
          </cell>
          <cell r="CI1581">
            <v>0</v>
          </cell>
          <cell r="CJ1581">
            <v>0</v>
          </cell>
          <cell r="CK1581">
            <v>0</v>
          </cell>
          <cell r="CL1581">
            <v>0</v>
          </cell>
          <cell r="CM1581">
            <v>0</v>
          </cell>
          <cell r="CN1581">
            <v>0</v>
          </cell>
          <cell r="CO1581">
            <v>0</v>
          </cell>
          <cell r="CP1581">
            <v>0</v>
          </cell>
          <cell r="CQ1581">
            <v>0</v>
          </cell>
          <cell r="CR1581">
            <v>0</v>
          </cell>
          <cell r="CS1581">
            <v>0</v>
          </cell>
          <cell r="CT1581">
            <v>0</v>
          </cell>
          <cell r="CU1581">
            <v>0</v>
          </cell>
          <cell r="CV1581">
            <v>0</v>
          </cell>
          <cell r="CW1581">
            <v>0</v>
          </cell>
          <cell r="CX1581">
            <v>0</v>
          </cell>
          <cell r="CY1581">
            <v>0</v>
          </cell>
          <cell r="CZ1581">
            <v>0</v>
          </cell>
          <cell r="DA1581">
            <v>0</v>
          </cell>
          <cell r="DB1581">
            <v>0</v>
          </cell>
          <cell r="DC1581">
            <v>0</v>
          </cell>
          <cell r="DD1581">
            <v>0</v>
          </cell>
          <cell r="DE1581">
            <v>0</v>
          </cell>
          <cell r="DF1581">
            <v>0</v>
          </cell>
          <cell r="DG1581">
            <v>0</v>
          </cell>
          <cell r="DH1581">
            <v>0</v>
          </cell>
          <cell r="DI1581">
            <v>0</v>
          </cell>
          <cell r="DJ1581">
            <v>0</v>
          </cell>
          <cell r="DK1581">
            <v>0</v>
          </cell>
          <cell r="DL1581">
            <v>0</v>
          </cell>
          <cell r="DM1581">
            <v>0</v>
          </cell>
          <cell r="DN1581">
            <v>0</v>
          </cell>
          <cell r="DO1581">
            <v>0</v>
          </cell>
          <cell r="DP1581">
            <v>0</v>
          </cell>
          <cell r="DQ1581">
            <v>0</v>
          </cell>
          <cell r="DR1581">
            <v>0</v>
          </cell>
          <cell r="DS1581">
            <v>0</v>
          </cell>
          <cell r="DT1581">
            <v>0</v>
          </cell>
          <cell r="DU1581">
            <v>0</v>
          </cell>
          <cell r="DV1581">
            <v>0</v>
          </cell>
          <cell r="DW1581">
            <v>0</v>
          </cell>
          <cell r="DX1581">
            <v>0</v>
          </cell>
          <cell r="DY1581">
            <v>0</v>
          </cell>
          <cell r="DZ1581">
            <v>0</v>
          </cell>
          <cell r="EA1581">
            <v>0</v>
          </cell>
          <cell r="EB1581">
            <v>0</v>
          </cell>
          <cell r="EC1581">
            <v>0</v>
          </cell>
          <cell r="ED1581">
            <v>0</v>
          </cell>
        </row>
        <row r="1582"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  <cell r="BW1582">
            <v>0</v>
          </cell>
          <cell r="BX1582">
            <v>0</v>
          </cell>
          <cell r="BY1582">
            <v>0</v>
          </cell>
          <cell r="BZ1582">
            <v>0</v>
          </cell>
          <cell r="CA1582">
            <v>0</v>
          </cell>
          <cell r="CB1582">
            <v>0</v>
          </cell>
          <cell r="CC1582">
            <v>0</v>
          </cell>
          <cell r="CD1582">
            <v>0</v>
          </cell>
          <cell r="CE1582">
            <v>0</v>
          </cell>
          <cell r="CF1582">
            <v>0</v>
          </cell>
          <cell r="CG1582">
            <v>0</v>
          </cell>
          <cell r="CH1582">
            <v>0</v>
          </cell>
          <cell r="CI1582">
            <v>0</v>
          </cell>
          <cell r="CJ1582">
            <v>0</v>
          </cell>
          <cell r="CK1582">
            <v>0</v>
          </cell>
          <cell r="CL1582">
            <v>0</v>
          </cell>
          <cell r="CM1582">
            <v>0</v>
          </cell>
          <cell r="CN1582">
            <v>0</v>
          </cell>
          <cell r="CO1582">
            <v>0</v>
          </cell>
          <cell r="CP1582">
            <v>0</v>
          </cell>
          <cell r="CQ1582">
            <v>0</v>
          </cell>
          <cell r="CR1582">
            <v>0</v>
          </cell>
          <cell r="CS1582">
            <v>0</v>
          </cell>
          <cell r="CT1582">
            <v>0</v>
          </cell>
          <cell r="CU1582">
            <v>0</v>
          </cell>
          <cell r="CV1582">
            <v>0</v>
          </cell>
          <cell r="CW1582">
            <v>0</v>
          </cell>
          <cell r="CX1582">
            <v>0</v>
          </cell>
          <cell r="CY1582">
            <v>0</v>
          </cell>
          <cell r="CZ1582">
            <v>0</v>
          </cell>
          <cell r="DA1582">
            <v>0</v>
          </cell>
          <cell r="DB1582">
            <v>0</v>
          </cell>
          <cell r="DC1582">
            <v>0</v>
          </cell>
          <cell r="DD1582">
            <v>0</v>
          </cell>
          <cell r="DE1582">
            <v>0</v>
          </cell>
          <cell r="DF1582">
            <v>0</v>
          </cell>
          <cell r="DG1582">
            <v>0</v>
          </cell>
          <cell r="DH1582">
            <v>0</v>
          </cell>
          <cell r="DI1582">
            <v>0</v>
          </cell>
          <cell r="DJ1582">
            <v>0</v>
          </cell>
          <cell r="DK1582">
            <v>0</v>
          </cell>
          <cell r="DL1582">
            <v>0</v>
          </cell>
          <cell r="DM1582">
            <v>0</v>
          </cell>
          <cell r="DN1582">
            <v>0</v>
          </cell>
          <cell r="DO1582">
            <v>0</v>
          </cell>
          <cell r="DP1582">
            <v>0</v>
          </cell>
          <cell r="DQ1582">
            <v>0</v>
          </cell>
          <cell r="DR1582">
            <v>0</v>
          </cell>
          <cell r="DS1582">
            <v>0</v>
          </cell>
          <cell r="DT1582">
            <v>0</v>
          </cell>
          <cell r="DU1582">
            <v>0</v>
          </cell>
          <cell r="DV1582">
            <v>0</v>
          </cell>
          <cell r="DW1582">
            <v>0</v>
          </cell>
          <cell r="DX1582">
            <v>0</v>
          </cell>
          <cell r="DY1582">
            <v>0</v>
          </cell>
          <cell r="DZ1582">
            <v>0</v>
          </cell>
          <cell r="EA1582">
            <v>0</v>
          </cell>
          <cell r="EB1582">
            <v>0</v>
          </cell>
          <cell r="EC1582">
            <v>0</v>
          </cell>
          <cell r="ED1582">
            <v>0</v>
          </cell>
        </row>
        <row r="1583"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9061.4580211599987</v>
          </cell>
          <cell r="L1583">
            <v>3846.1582238999999</v>
          </cell>
          <cell r="M1583">
            <v>1265.8688517000001</v>
          </cell>
          <cell r="N1583">
            <v>8058.6127319999996</v>
          </cell>
          <cell r="O1583">
            <v>6462.0380772999997</v>
          </cell>
          <cell r="P1583">
            <v>22681.580780074</v>
          </cell>
          <cell r="Q1583">
            <v>41685.963649777994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  <cell r="BW1583">
            <v>0</v>
          </cell>
          <cell r="BX1583">
            <v>0</v>
          </cell>
          <cell r="BY1583">
            <v>0</v>
          </cell>
          <cell r="BZ1583">
            <v>0</v>
          </cell>
          <cell r="CA1583">
            <v>0</v>
          </cell>
          <cell r="CB1583">
            <v>0</v>
          </cell>
          <cell r="CC1583">
            <v>0</v>
          </cell>
          <cell r="CD1583">
            <v>0</v>
          </cell>
          <cell r="CE1583">
            <v>0</v>
          </cell>
          <cell r="CF1583">
            <v>0</v>
          </cell>
          <cell r="CG1583">
            <v>0</v>
          </cell>
          <cell r="CH1583">
            <v>0</v>
          </cell>
          <cell r="CI1583">
            <v>0</v>
          </cell>
          <cell r="CJ1583">
            <v>0</v>
          </cell>
          <cell r="CK1583">
            <v>0</v>
          </cell>
          <cell r="CL1583">
            <v>0</v>
          </cell>
          <cell r="CM1583">
            <v>0</v>
          </cell>
          <cell r="CN1583">
            <v>0</v>
          </cell>
          <cell r="CO1583">
            <v>0</v>
          </cell>
          <cell r="CP1583">
            <v>0</v>
          </cell>
          <cell r="CQ1583">
            <v>0</v>
          </cell>
          <cell r="CR1583">
            <v>0</v>
          </cell>
          <cell r="CS1583">
            <v>0</v>
          </cell>
          <cell r="CT1583">
            <v>0</v>
          </cell>
          <cell r="CU1583">
            <v>0</v>
          </cell>
          <cell r="CV1583">
            <v>0</v>
          </cell>
          <cell r="CW1583">
            <v>0</v>
          </cell>
          <cell r="CX1583">
            <v>0</v>
          </cell>
          <cell r="CY1583">
            <v>0</v>
          </cell>
          <cell r="CZ1583">
            <v>0</v>
          </cell>
          <cell r="DA1583">
            <v>0</v>
          </cell>
          <cell r="DB1583">
            <v>0</v>
          </cell>
          <cell r="DC1583">
            <v>0</v>
          </cell>
          <cell r="DD1583">
            <v>0</v>
          </cell>
          <cell r="DE1583">
            <v>0</v>
          </cell>
          <cell r="DF1583">
            <v>0</v>
          </cell>
          <cell r="DG1583">
            <v>0</v>
          </cell>
          <cell r="DH1583">
            <v>0</v>
          </cell>
          <cell r="DI1583">
            <v>0</v>
          </cell>
          <cell r="DJ1583">
            <v>0</v>
          </cell>
          <cell r="DK1583">
            <v>0</v>
          </cell>
          <cell r="DL1583">
            <v>0</v>
          </cell>
          <cell r="DM1583">
            <v>0</v>
          </cell>
          <cell r="DN1583">
            <v>0</v>
          </cell>
          <cell r="DO1583">
            <v>0</v>
          </cell>
          <cell r="DP1583">
            <v>0</v>
          </cell>
          <cell r="DQ1583">
            <v>0</v>
          </cell>
          <cell r="DR1583">
            <v>0</v>
          </cell>
          <cell r="DS1583">
            <v>0</v>
          </cell>
          <cell r="DT1583">
            <v>0</v>
          </cell>
          <cell r="DU1583">
            <v>0</v>
          </cell>
          <cell r="DV1583">
            <v>0</v>
          </cell>
          <cell r="DW1583">
            <v>0</v>
          </cell>
          <cell r="DX1583">
            <v>0</v>
          </cell>
          <cell r="DY1583">
            <v>0</v>
          </cell>
          <cell r="DZ1583">
            <v>0</v>
          </cell>
          <cell r="EA1583">
            <v>0</v>
          </cell>
          <cell r="EB1583">
            <v>0</v>
          </cell>
          <cell r="EC1583">
            <v>0</v>
          </cell>
          <cell r="ED1583">
            <v>0</v>
          </cell>
        </row>
        <row r="1584"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17643.354488904999</v>
          </cell>
          <cell r="L1584">
            <v>14054.4228293</v>
          </cell>
          <cell r="M1584">
            <v>6921.8266412510002</v>
          </cell>
          <cell r="N1584">
            <v>17746.443134340003</v>
          </cell>
          <cell r="O1584">
            <v>16217.654926110001</v>
          </cell>
          <cell r="P1584">
            <v>33011.602982019998</v>
          </cell>
          <cell r="Q1584">
            <v>46613.420712949999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  <cell r="BW1584">
            <v>0</v>
          </cell>
          <cell r="BX1584">
            <v>0</v>
          </cell>
          <cell r="BY1584">
            <v>0</v>
          </cell>
          <cell r="BZ1584">
            <v>0</v>
          </cell>
          <cell r="CA1584">
            <v>0</v>
          </cell>
          <cell r="CB1584">
            <v>0</v>
          </cell>
          <cell r="CC1584">
            <v>0</v>
          </cell>
          <cell r="CD1584">
            <v>0</v>
          </cell>
          <cell r="CE1584">
            <v>0</v>
          </cell>
          <cell r="CF1584">
            <v>0</v>
          </cell>
          <cell r="CG1584">
            <v>0</v>
          </cell>
          <cell r="CH1584">
            <v>0</v>
          </cell>
          <cell r="CI1584">
            <v>0</v>
          </cell>
          <cell r="CJ1584">
            <v>0</v>
          </cell>
          <cell r="CK1584">
            <v>0</v>
          </cell>
          <cell r="CL1584">
            <v>0</v>
          </cell>
          <cell r="CM1584">
            <v>0</v>
          </cell>
          <cell r="CN1584">
            <v>0</v>
          </cell>
          <cell r="CO1584">
            <v>0</v>
          </cell>
          <cell r="CP1584">
            <v>0</v>
          </cell>
          <cell r="CQ1584">
            <v>0</v>
          </cell>
          <cell r="CR1584">
            <v>0</v>
          </cell>
          <cell r="CS1584">
            <v>0</v>
          </cell>
          <cell r="CT1584">
            <v>0</v>
          </cell>
          <cell r="CU1584">
            <v>0</v>
          </cell>
          <cell r="CV1584">
            <v>0</v>
          </cell>
          <cell r="CW1584">
            <v>0</v>
          </cell>
          <cell r="CX1584">
            <v>0</v>
          </cell>
          <cell r="CY1584">
            <v>0</v>
          </cell>
          <cell r="CZ1584">
            <v>0</v>
          </cell>
          <cell r="DA1584">
            <v>0</v>
          </cell>
          <cell r="DB1584">
            <v>0</v>
          </cell>
          <cell r="DC1584">
            <v>0</v>
          </cell>
          <cell r="DD1584">
            <v>0</v>
          </cell>
          <cell r="DE1584">
            <v>0</v>
          </cell>
          <cell r="DF1584">
            <v>0</v>
          </cell>
          <cell r="DG1584">
            <v>0</v>
          </cell>
          <cell r="DH1584">
            <v>0</v>
          </cell>
          <cell r="DI1584">
            <v>0</v>
          </cell>
          <cell r="DJ1584">
            <v>0</v>
          </cell>
          <cell r="DK1584">
            <v>0</v>
          </cell>
          <cell r="DL1584">
            <v>0</v>
          </cell>
          <cell r="DM1584">
            <v>0</v>
          </cell>
          <cell r="DN1584">
            <v>0</v>
          </cell>
          <cell r="DO1584">
            <v>0</v>
          </cell>
          <cell r="DP1584">
            <v>0</v>
          </cell>
          <cell r="DQ1584">
            <v>0</v>
          </cell>
          <cell r="DR1584">
            <v>0</v>
          </cell>
          <cell r="DS1584">
            <v>0</v>
          </cell>
          <cell r="DT1584">
            <v>0</v>
          </cell>
          <cell r="DU1584">
            <v>0</v>
          </cell>
          <cell r="DV1584">
            <v>0</v>
          </cell>
          <cell r="DW1584">
            <v>0</v>
          </cell>
          <cell r="DX1584">
            <v>0</v>
          </cell>
          <cell r="DY1584">
            <v>0</v>
          </cell>
          <cell r="DZ1584">
            <v>0</v>
          </cell>
          <cell r="EA1584">
            <v>0</v>
          </cell>
          <cell r="EB1584">
            <v>0</v>
          </cell>
          <cell r="EC1584">
            <v>0</v>
          </cell>
          <cell r="ED1584">
            <v>0</v>
          </cell>
        </row>
        <row r="1585"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  <cell r="BW1585">
            <v>0</v>
          </cell>
          <cell r="BX1585">
            <v>0</v>
          </cell>
          <cell r="BY1585">
            <v>0</v>
          </cell>
          <cell r="BZ1585">
            <v>0</v>
          </cell>
          <cell r="CA1585">
            <v>0</v>
          </cell>
          <cell r="CB1585">
            <v>0</v>
          </cell>
          <cell r="CC1585">
            <v>0</v>
          </cell>
          <cell r="CD1585">
            <v>0</v>
          </cell>
          <cell r="CE1585">
            <v>0</v>
          </cell>
          <cell r="CF1585">
            <v>0</v>
          </cell>
          <cell r="CG1585">
            <v>0</v>
          </cell>
          <cell r="CH1585">
            <v>0</v>
          </cell>
          <cell r="CI1585">
            <v>0</v>
          </cell>
          <cell r="CJ1585">
            <v>0</v>
          </cell>
          <cell r="CK1585">
            <v>0</v>
          </cell>
          <cell r="CL1585">
            <v>0</v>
          </cell>
          <cell r="CM1585">
            <v>0</v>
          </cell>
          <cell r="CN1585">
            <v>0</v>
          </cell>
          <cell r="CO1585">
            <v>0</v>
          </cell>
          <cell r="CP1585">
            <v>0</v>
          </cell>
          <cell r="CQ1585">
            <v>0</v>
          </cell>
          <cell r="CR1585">
            <v>0</v>
          </cell>
          <cell r="CS1585">
            <v>0</v>
          </cell>
          <cell r="CT1585">
            <v>0</v>
          </cell>
          <cell r="CU1585">
            <v>0</v>
          </cell>
          <cell r="CV1585">
            <v>0</v>
          </cell>
          <cell r="CW1585">
            <v>0</v>
          </cell>
          <cell r="CX1585">
            <v>0</v>
          </cell>
          <cell r="CY1585">
            <v>0</v>
          </cell>
          <cell r="CZ1585">
            <v>0</v>
          </cell>
          <cell r="DA1585">
            <v>0</v>
          </cell>
          <cell r="DB1585">
            <v>0</v>
          </cell>
          <cell r="DC1585">
            <v>0</v>
          </cell>
          <cell r="DD1585">
            <v>0</v>
          </cell>
          <cell r="DE1585">
            <v>0</v>
          </cell>
          <cell r="DF1585">
            <v>0</v>
          </cell>
          <cell r="DG1585">
            <v>0</v>
          </cell>
          <cell r="DH1585">
            <v>0</v>
          </cell>
          <cell r="DI1585">
            <v>0</v>
          </cell>
          <cell r="DJ1585">
            <v>0</v>
          </cell>
          <cell r="DK1585">
            <v>0</v>
          </cell>
          <cell r="DL1585">
            <v>0</v>
          </cell>
          <cell r="DM1585">
            <v>0</v>
          </cell>
          <cell r="DN1585">
            <v>0</v>
          </cell>
          <cell r="DO1585">
            <v>0</v>
          </cell>
          <cell r="DP1585">
            <v>0</v>
          </cell>
          <cell r="DQ1585">
            <v>0</v>
          </cell>
          <cell r="DR1585">
            <v>0</v>
          </cell>
          <cell r="DS1585">
            <v>0</v>
          </cell>
          <cell r="DT1585">
            <v>0</v>
          </cell>
          <cell r="DU1585">
            <v>0</v>
          </cell>
          <cell r="DV1585">
            <v>0</v>
          </cell>
          <cell r="DW1585">
            <v>0</v>
          </cell>
          <cell r="DX1585">
            <v>0</v>
          </cell>
          <cell r="DY1585">
            <v>0</v>
          </cell>
          <cell r="DZ1585">
            <v>0</v>
          </cell>
          <cell r="EA1585">
            <v>0</v>
          </cell>
          <cell r="EB1585">
            <v>0</v>
          </cell>
          <cell r="EC1585">
            <v>0</v>
          </cell>
          <cell r="ED1585">
            <v>0</v>
          </cell>
        </row>
        <row r="1586"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  <cell r="BW1586">
            <v>0</v>
          </cell>
          <cell r="BX1586">
            <v>0</v>
          </cell>
          <cell r="BY1586">
            <v>0</v>
          </cell>
          <cell r="BZ1586">
            <v>0</v>
          </cell>
          <cell r="CA1586">
            <v>0</v>
          </cell>
          <cell r="CB1586">
            <v>0</v>
          </cell>
          <cell r="CC1586">
            <v>0</v>
          </cell>
          <cell r="CD1586">
            <v>0</v>
          </cell>
          <cell r="CE1586">
            <v>0</v>
          </cell>
          <cell r="CF1586">
            <v>0</v>
          </cell>
          <cell r="CG1586">
            <v>0</v>
          </cell>
          <cell r="CH1586">
            <v>0</v>
          </cell>
          <cell r="CI1586">
            <v>0</v>
          </cell>
          <cell r="CJ1586">
            <v>0</v>
          </cell>
          <cell r="CK1586">
            <v>0</v>
          </cell>
          <cell r="CL1586">
            <v>0</v>
          </cell>
          <cell r="CM1586">
            <v>0</v>
          </cell>
          <cell r="CN1586">
            <v>0</v>
          </cell>
          <cell r="CO1586">
            <v>0</v>
          </cell>
          <cell r="CP1586">
            <v>0</v>
          </cell>
          <cell r="CQ1586">
            <v>0</v>
          </cell>
          <cell r="CR1586">
            <v>0</v>
          </cell>
          <cell r="CS1586">
            <v>0</v>
          </cell>
          <cell r="CT1586">
            <v>0</v>
          </cell>
          <cell r="CU1586">
            <v>0</v>
          </cell>
          <cell r="CV1586">
            <v>0</v>
          </cell>
          <cell r="CW1586">
            <v>0</v>
          </cell>
          <cell r="CX1586">
            <v>0</v>
          </cell>
          <cell r="CY1586">
            <v>0</v>
          </cell>
          <cell r="CZ1586">
            <v>0</v>
          </cell>
          <cell r="DA1586">
            <v>0</v>
          </cell>
          <cell r="DB1586">
            <v>0</v>
          </cell>
          <cell r="DC1586">
            <v>0</v>
          </cell>
          <cell r="DD1586">
            <v>0</v>
          </cell>
          <cell r="DE1586">
            <v>0</v>
          </cell>
          <cell r="DF1586">
            <v>0</v>
          </cell>
          <cell r="DG1586">
            <v>0</v>
          </cell>
          <cell r="DH1586">
            <v>0</v>
          </cell>
          <cell r="DI1586">
            <v>0</v>
          </cell>
          <cell r="DJ1586">
            <v>0</v>
          </cell>
          <cell r="DK1586">
            <v>0</v>
          </cell>
          <cell r="DL1586">
            <v>0</v>
          </cell>
          <cell r="DM1586">
            <v>0</v>
          </cell>
          <cell r="DN1586">
            <v>0</v>
          </cell>
          <cell r="DO1586">
            <v>0</v>
          </cell>
          <cell r="DP1586">
            <v>0</v>
          </cell>
          <cell r="DQ1586">
            <v>0</v>
          </cell>
          <cell r="DR1586">
            <v>0</v>
          </cell>
          <cell r="DS1586">
            <v>0</v>
          </cell>
          <cell r="DT1586">
            <v>0</v>
          </cell>
          <cell r="DU1586">
            <v>0</v>
          </cell>
          <cell r="DV1586">
            <v>0</v>
          </cell>
          <cell r="DW1586">
            <v>0</v>
          </cell>
          <cell r="DX1586">
            <v>0</v>
          </cell>
          <cell r="DY1586">
            <v>0</v>
          </cell>
          <cell r="DZ1586">
            <v>0</v>
          </cell>
          <cell r="EA1586">
            <v>0</v>
          </cell>
          <cell r="EB1586">
            <v>0</v>
          </cell>
          <cell r="EC1586">
            <v>0</v>
          </cell>
          <cell r="ED1586">
            <v>0</v>
          </cell>
        </row>
        <row r="1587"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  <cell r="BW1587">
            <v>0</v>
          </cell>
          <cell r="BX1587">
            <v>0</v>
          </cell>
          <cell r="BY1587">
            <v>0</v>
          </cell>
          <cell r="BZ1587">
            <v>0</v>
          </cell>
          <cell r="CA1587">
            <v>0</v>
          </cell>
          <cell r="CB1587">
            <v>0</v>
          </cell>
          <cell r="CC1587">
            <v>0</v>
          </cell>
          <cell r="CD1587">
            <v>0</v>
          </cell>
          <cell r="CE1587">
            <v>0</v>
          </cell>
          <cell r="CF1587">
            <v>0</v>
          </cell>
          <cell r="CG1587">
            <v>0</v>
          </cell>
          <cell r="CH1587">
            <v>0</v>
          </cell>
          <cell r="CI1587">
            <v>0</v>
          </cell>
          <cell r="CJ1587">
            <v>0</v>
          </cell>
          <cell r="CK1587">
            <v>0</v>
          </cell>
          <cell r="CL1587">
            <v>0</v>
          </cell>
          <cell r="CM1587">
            <v>0</v>
          </cell>
          <cell r="CN1587">
            <v>0</v>
          </cell>
          <cell r="CO1587">
            <v>0</v>
          </cell>
          <cell r="CP1587">
            <v>0</v>
          </cell>
          <cell r="CQ1587">
            <v>0</v>
          </cell>
          <cell r="CR1587">
            <v>0</v>
          </cell>
          <cell r="CS1587">
            <v>0</v>
          </cell>
          <cell r="CT1587">
            <v>0</v>
          </cell>
          <cell r="CU1587">
            <v>0</v>
          </cell>
          <cell r="CV1587">
            <v>0</v>
          </cell>
          <cell r="CW1587">
            <v>0</v>
          </cell>
          <cell r="CX1587">
            <v>0</v>
          </cell>
          <cell r="CY1587">
            <v>0</v>
          </cell>
          <cell r="CZ1587">
            <v>0</v>
          </cell>
          <cell r="DA1587">
            <v>0</v>
          </cell>
          <cell r="DB1587">
            <v>0</v>
          </cell>
          <cell r="DC1587">
            <v>0</v>
          </cell>
          <cell r="DD1587">
            <v>0</v>
          </cell>
          <cell r="DE1587">
            <v>0</v>
          </cell>
          <cell r="DF1587">
            <v>0</v>
          </cell>
          <cell r="DG1587">
            <v>0</v>
          </cell>
          <cell r="DH1587">
            <v>0</v>
          </cell>
          <cell r="DI1587">
            <v>0</v>
          </cell>
          <cell r="DJ1587">
            <v>0</v>
          </cell>
          <cell r="DK1587">
            <v>0</v>
          </cell>
          <cell r="DL1587">
            <v>0</v>
          </cell>
          <cell r="DM1587">
            <v>0</v>
          </cell>
          <cell r="DN1587">
            <v>0</v>
          </cell>
          <cell r="DO1587">
            <v>0</v>
          </cell>
          <cell r="DP1587">
            <v>0</v>
          </cell>
          <cell r="DQ1587">
            <v>0</v>
          </cell>
          <cell r="DR1587">
            <v>0</v>
          </cell>
          <cell r="DS1587">
            <v>0</v>
          </cell>
          <cell r="DT1587">
            <v>0</v>
          </cell>
          <cell r="DU1587">
            <v>0</v>
          </cell>
          <cell r="DV1587">
            <v>0</v>
          </cell>
          <cell r="DW1587">
            <v>0</v>
          </cell>
          <cell r="DX1587">
            <v>0</v>
          </cell>
          <cell r="DY1587">
            <v>0</v>
          </cell>
          <cell r="DZ1587">
            <v>0</v>
          </cell>
          <cell r="EA1587">
            <v>0</v>
          </cell>
          <cell r="EB1587">
            <v>0</v>
          </cell>
          <cell r="EC1587">
            <v>0</v>
          </cell>
          <cell r="ED1587">
            <v>0</v>
          </cell>
        </row>
        <row r="1588"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  <cell r="BW1588">
            <v>0</v>
          </cell>
          <cell r="BX1588">
            <v>0</v>
          </cell>
          <cell r="BY1588">
            <v>0</v>
          </cell>
          <cell r="BZ1588">
            <v>0</v>
          </cell>
          <cell r="CA1588">
            <v>0</v>
          </cell>
          <cell r="CB1588">
            <v>0</v>
          </cell>
          <cell r="CC1588">
            <v>0</v>
          </cell>
          <cell r="CD1588">
            <v>0</v>
          </cell>
          <cell r="CE1588">
            <v>0</v>
          </cell>
          <cell r="CF1588">
            <v>0</v>
          </cell>
          <cell r="CG1588">
            <v>0</v>
          </cell>
          <cell r="CH1588">
            <v>0</v>
          </cell>
          <cell r="CI1588">
            <v>0</v>
          </cell>
          <cell r="CJ1588">
            <v>0</v>
          </cell>
          <cell r="CK1588">
            <v>0</v>
          </cell>
          <cell r="CL1588">
            <v>0</v>
          </cell>
          <cell r="CM1588">
            <v>0</v>
          </cell>
          <cell r="CN1588">
            <v>0</v>
          </cell>
          <cell r="CO1588">
            <v>0</v>
          </cell>
          <cell r="CP1588">
            <v>0</v>
          </cell>
          <cell r="CQ1588">
            <v>0</v>
          </cell>
          <cell r="CR1588">
            <v>0</v>
          </cell>
          <cell r="CS1588">
            <v>0</v>
          </cell>
          <cell r="CT1588">
            <v>0</v>
          </cell>
          <cell r="CU1588">
            <v>0</v>
          </cell>
          <cell r="CV1588">
            <v>0</v>
          </cell>
          <cell r="CW1588">
            <v>0</v>
          </cell>
          <cell r="CX1588">
            <v>0</v>
          </cell>
          <cell r="CY1588">
            <v>0</v>
          </cell>
          <cell r="CZ1588">
            <v>0</v>
          </cell>
          <cell r="DA1588">
            <v>0</v>
          </cell>
          <cell r="DB1588">
            <v>0</v>
          </cell>
          <cell r="DC1588">
            <v>0</v>
          </cell>
          <cell r="DD1588">
            <v>0</v>
          </cell>
          <cell r="DE1588">
            <v>0</v>
          </cell>
          <cell r="DF1588">
            <v>0</v>
          </cell>
          <cell r="DG1588">
            <v>0</v>
          </cell>
          <cell r="DH1588">
            <v>0</v>
          </cell>
          <cell r="DI1588">
            <v>0</v>
          </cell>
          <cell r="DJ1588">
            <v>0</v>
          </cell>
          <cell r="DK1588">
            <v>0</v>
          </cell>
          <cell r="DL1588">
            <v>0</v>
          </cell>
          <cell r="DM1588">
            <v>0</v>
          </cell>
          <cell r="DN1588">
            <v>0</v>
          </cell>
          <cell r="DO1588">
            <v>0</v>
          </cell>
          <cell r="DP1588">
            <v>0</v>
          </cell>
          <cell r="DQ1588">
            <v>0</v>
          </cell>
          <cell r="DR1588">
            <v>0</v>
          </cell>
          <cell r="DS1588">
            <v>0</v>
          </cell>
          <cell r="DT1588">
            <v>0</v>
          </cell>
          <cell r="DU1588">
            <v>0</v>
          </cell>
          <cell r="DV1588">
            <v>0</v>
          </cell>
          <cell r="DW1588">
            <v>0</v>
          </cell>
          <cell r="DX1588">
            <v>0</v>
          </cell>
          <cell r="DY1588">
            <v>0</v>
          </cell>
          <cell r="DZ1588">
            <v>0</v>
          </cell>
          <cell r="EA1588">
            <v>0</v>
          </cell>
          <cell r="EB1588">
            <v>0</v>
          </cell>
          <cell r="EC1588">
            <v>0</v>
          </cell>
          <cell r="ED1588">
            <v>0</v>
          </cell>
        </row>
        <row r="1589"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  <cell r="BW1589">
            <v>0</v>
          </cell>
          <cell r="BX1589">
            <v>0</v>
          </cell>
          <cell r="BY1589">
            <v>0</v>
          </cell>
          <cell r="BZ1589">
            <v>0</v>
          </cell>
          <cell r="CA1589">
            <v>0</v>
          </cell>
          <cell r="CB1589">
            <v>0</v>
          </cell>
          <cell r="CC1589">
            <v>0</v>
          </cell>
          <cell r="CD1589">
            <v>0</v>
          </cell>
          <cell r="CE1589">
            <v>0</v>
          </cell>
          <cell r="CF1589">
            <v>0</v>
          </cell>
          <cell r="CG1589">
            <v>0</v>
          </cell>
          <cell r="CH1589">
            <v>0</v>
          </cell>
          <cell r="CI1589">
            <v>0</v>
          </cell>
          <cell r="CJ1589">
            <v>0</v>
          </cell>
          <cell r="CK1589">
            <v>0</v>
          </cell>
          <cell r="CL1589">
            <v>0</v>
          </cell>
          <cell r="CM1589">
            <v>0</v>
          </cell>
          <cell r="CN1589">
            <v>0</v>
          </cell>
          <cell r="CO1589">
            <v>0</v>
          </cell>
          <cell r="CP1589">
            <v>0</v>
          </cell>
          <cell r="CQ1589">
            <v>0</v>
          </cell>
          <cell r="CR1589">
            <v>0</v>
          </cell>
          <cell r="CS1589">
            <v>0</v>
          </cell>
          <cell r="CT1589">
            <v>0</v>
          </cell>
          <cell r="CU1589">
            <v>0</v>
          </cell>
          <cell r="CV1589">
            <v>0</v>
          </cell>
          <cell r="CW1589">
            <v>0</v>
          </cell>
          <cell r="CX1589">
            <v>0</v>
          </cell>
          <cell r="CY1589">
            <v>0</v>
          </cell>
          <cell r="CZ1589">
            <v>0</v>
          </cell>
          <cell r="DA1589">
            <v>0</v>
          </cell>
          <cell r="DB1589">
            <v>0</v>
          </cell>
          <cell r="DC1589">
            <v>0</v>
          </cell>
          <cell r="DD1589">
            <v>0</v>
          </cell>
          <cell r="DE1589">
            <v>0</v>
          </cell>
          <cell r="DF1589">
            <v>0</v>
          </cell>
          <cell r="DG1589">
            <v>0</v>
          </cell>
          <cell r="DH1589">
            <v>0</v>
          </cell>
          <cell r="DI1589">
            <v>0</v>
          </cell>
          <cell r="DJ1589">
            <v>0</v>
          </cell>
          <cell r="DK1589">
            <v>0</v>
          </cell>
          <cell r="DL1589">
            <v>0</v>
          </cell>
          <cell r="DM1589">
            <v>0</v>
          </cell>
          <cell r="DN1589">
            <v>0</v>
          </cell>
          <cell r="DO1589">
            <v>0</v>
          </cell>
          <cell r="DP1589">
            <v>0</v>
          </cell>
          <cell r="DQ1589">
            <v>0</v>
          </cell>
          <cell r="DR1589">
            <v>0</v>
          </cell>
          <cell r="DS1589">
            <v>0</v>
          </cell>
          <cell r="DT1589">
            <v>0</v>
          </cell>
          <cell r="DU1589">
            <v>0</v>
          </cell>
          <cell r="DV1589">
            <v>0</v>
          </cell>
          <cell r="DW1589">
            <v>0</v>
          </cell>
          <cell r="DX1589">
            <v>0</v>
          </cell>
          <cell r="DY1589">
            <v>0</v>
          </cell>
          <cell r="DZ1589">
            <v>0</v>
          </cell>
          <cell r="EA1589">
            <v>0</v>
          </cell>
          <cell r="EB1589">
            <v>0</v>
          </cell>
          <cell r="EC1589">
            <v>0</v>
          </cell>
          <cell r="ED1589">
            <v>0</v>
          </cell>
        </row>
        <row r="1590"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  <cell r="BW1590">
            <v>0</v>
          </cell>
          <cell r="BX1590">
            <v>0</v>
          </cell>
          <cell r="BY1590">
            <v>0</v>
          </cell>
          <cell r="BZ1590">
            <v>0</v>
          </cell>
          <cell r="CA1590">
            <v>0</v>
          </cell>
          <cell r="CB1590">
            <v>0</v>
          </cell>
          <cell r="CC1590">
            <v>0</v>
          </cell>
          <cell r="CD1590">
            <v>0</v>
          </cell>
          <cell r="CE1590">
            <v>0</v>
          </cell>
          <cell r="CF1590">
            <v>0</v>
          </cell>
          <cell r="CG1590">
            <v>0</v>
          </cell>
          <cell r="CH1590">
            <v>0</v>
          </cell>
          <cell r="CI1590">
            <v>0</v>
          </cell>
          <cell r="CJ1590">
            <v>0</v>
          </cell>
          <cell r="CK1590">
            <v>0</v>
          </cell>
          <cell r="CL1590">
            <v>0</v>
          </cell>
          <cell r="CM1590">
            <v>0</v>
          </cell>
          <cell r="CN1590">
            <v>0</v>
          </cell>
          <cell r="CO1590">
            <v>0</v>
          </cell>
          <cell r="CP1590">
            <v>0</v>
          </cell>
          <cell r="CQ1590">
            <v>0</v>
          </cell>
          <cell r="CR1590">
            <v>0</v>
          </cell>
          <cell r="CS1590">
            <v>0</v>
          </cell>
          <cell r="CT1590">
            <v>0</v>
          </cell>
          <cell r="CU1590">
            <v>0</v>
          </cell>
          <cell r="CV1590">
            <v>0</v>
          </cell>
          <cell r="CW1590">
            <v>0</v>
          </cell>
          <cell r="CX1590">
            <v>0</v>
          </cell>
          <cell r="CY1590">
            <v>0</v>
          </cell>
          <cell r="CZ1590">
            <v>0</v>
          </cell>
          <cell r="DA1590">
            <v>0</v>
          </cell>
          <cell r="DB1590">
            <v>0</v>
          </cell>
          <cell r="DC1590">
            <v>0</v>
          </cell>
          <cell r="DD1590">
            <v>0</v>
          </cell>
          <cell r="DE1590">
            <v>0</v>
          </cell>
          <cell r="DF1590">
            <v>0</v>
          </cell>
          <cell r="DG1590">
            <v>0</v>
          </cell>
          <cell r="DH1590">
            <v>0</v>
          </cell>
          <cell r="DI1590">
            <v>0</v>
          </cell>
          <cell r="DJ1590">
            <v>0</v>
          </cell>
          <cell r="DK1590">
            <v>0</v>
          </cell>
          <cell r="DL1590">
            <v>0</v>
          </cell>
          <cell r="DM1590">
            <v>0</v>
          </cell>
          <cell r="DN1590">
            <v>0</v>
          </cell>
          <cell r="DO1590">
            <v>0</v>
          </cell>
          <cell r="DP1590">
            <v>0</v>
          </cell>
          <cell r="DQ1590">
            <v>0</v>
          </cell>
          <cell r="DR1590">
            <v>0</v>
          </cell>
          <cell r="DS1590">
            <v>0</v>
          </cell>
          <cell r="DT1590">
            <v>0</v>
          </cell>
          <cell r="DU1590">
            <v>0</v>
          </cell>
          <cell r="DV1590">
            <v>0</v>
          </cell>
          <cell r="DW1590">
            <v>0</v>
          </cell>
          <cell r="DX1590">
            <v>0</v>
          </cell>
          <cell r="DY1590">
            <v>0</v>
          </cell>
          <cell r="DZ1590">
            <v>0</v>
          </cell>
          <cell r="EA1590">
            <v>0</v>
          </cell>
          <cell r="EB1590">
            <v>0</v>
          </cell>
          <cell r="EC1590">
            <v>0</v>
          </cell>
          <cell r="ED1590">
            <v>0</v>
          </cell>
        </row>
        <row r="1591"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  <cell r="BW1591">
            <v>0</v>
          </cell>
          <cell r="BX1591">
            <v>0</v>
          </cell>
          <cell r="BY1591">
            <v>0</v>
          </cell>
          <cell r="BZ1591">
            <v>0</v>
          </cell>
          <cell r="CA1591">
            <v>0</v>
          </cell>
          <cell r="CB1591">
            <v>0</v>
          </cell>
          <cell r="CC1591">
            <v>0</v>
          </cell>
          <cell r="CD1591">
            <v>0</v>
          </cell>
          <cell r="CE1591">
            <v>0</v>
          </cell>
          <cell r="CF1591">
            <v>0</v>
          </cell>
          <cell r="CG1591">
            <v>0</v>
          </cell>
          <cell r="CH1591">
            <v>0</v>
          </cell>
          <cell r="CI1591">
            <v>0</v>
          </cell>
          <cell r="CJ1591">
            <v>0</v>
          </cell>
          <cell r="CK1591">
            <v>0</v>
          </cell>
          <cell r="CL1591">
            <v>0</v>
          </cell>
          <cell r="CM1591">
            <v>0</v>
          </cell>
          <cell r="CN1591">
            <v>0</v>
          </cell>
          <cell r="CO1591">
            <v>0</v>
          </cell>
          <cell r="CP1591">
            <v>0</v>
          </cell>
          <cell r="CQ1591">
            <v>0</v>
          </cell>
          <cell r="CR1591">
            <v>0</v>
          </cell>
          <cell r="CS1591">
            <v>0</v>
          </cell>
          <cell r="CT1591">
            <v>0</v>
          </cell>
          <cell r="CU1591">
            <v>0</v>
          </cell>
          <cell r="CV1591">
            <v>0</v>
          </cell>
          <cell r="CW1591">
            <v>0</v>
          </cell>
          <cell r="CX1591">
            <v>0</v>
          </cell>
          <cell r="CY1591">
            <v>0</v>
          </cell>
          <cell r="CZ1591">
            <v>0</v>
          </cell>
          <cell r="DA1591">
            <v>0</v>
          </cell>
          <cell r="DB1591">
            <v>0</v>
          </cell>
          <cell r="DC1591">
            <v>0</v>
          </cell>
          <cell r="DD1591">
            <v>0</v>
          </cell>
          <cell r="DE1591">
            <v>0</v>
          </cell>
          <cell r="DF1591">
            <v>0</v>
          </cell>
          <cell r="DG1591">
            <v>0</v>
          </cell>
          <cell r="DH1591">
            <v>0</v>
          </cell>
          <cell r="DI1591">
            <v>0</v>
          </cell>
          <cell r="DJ1591">
            <v>0</v>
          </cell>
          <cell r="DK1591">
            <v>0</v>
          </cell>
          <cell r="DL1591">
            <v>0</v>
          </cell>
          <cell r="DM1591">
            <v>0</v>
          </cell>
          <cell r="DN1591">
            <v>0</v>
          </cell>
          <cell r="DO1591">
            <v>0</v>
          </cell>
          <cell r="DP1591">
            <v>0</v>
          </cell>
          <cell r="DQ1591">
            <v>0</v>
          </cell>
          <cell r="DR1591">
            <v>0</v>
          </cell>
          <cell r="DS1591">
            <v>0</v>
          </cell>
          <cell r="DT1591">
            <v>0</v>
          </cell>
          <cell r="DU1591">
            <v>0</v>
          </cell>
          <cell r="DV1591">
            <v>0</v>
          </cell>
          <cell r="DW1591">
            <v>0</v>
          </cell>
          <cell r="DX1591">
            <v>0</v>
          </cell>
          <cell r="DY1591">
            <v>0</v>
          </cell>
          <cell r="DZ1591">
            <v>0</v>
          </cell>
          <cell r="EA1591">
            <v>0</v>
          </cell>
          <cell r="EB1591">
            <v>0</v>
          </cell>
          <cell r="EC1591">
            <v>0</v>
          </cell>
          <cell r="ED1591">
            <v>0</v>
          </cell>
        </row>
        <row r="1592"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  <cell r="BW1592">
            <v>0</v>
          </cell>
          <cell r="BX1592">
            <v>0</v>
          </cell>
          <cell r="BY1592">
            <v>0</v>
          </cell>
          <cell r="BZ1592">
            <v>0</v>
          </cell>
          <cell r="CA1592">
            <v>0</v>
          </cell>
          <cell r="CB1592">
            <v>0</v>
          </cell>
          <cell r="CC1592">
            <v>0</v>
          </cell>
          <cell r="CD1592">
            <v>0</v>
          </cell>
          <cell r="CE1592">
            <v>0</v>
          </cell>
          <cell r="CF1592">
            <v>0</v>
          </cell>
          <cell r="CG1592">
            <v>0</v>
          </cell>
          <cell r="CH1592">
            <v>0</v>
          </cell>
          <cell r="CI1592">
            <v>0</v>
          </cell>
          <cell r="CJ1592">
            <v>0</v>
          </cell>
          <cell r="CK1592">
            <v>0</v>
          </cell>
          <cell r="CL1592">
            <v>0</v>
          </cell>
          <cell r="CM1592">
            <v>0</v>
          </cell>
          <cell r="CN1592">
            <v>0</v>
          </cell>
          <cell r="CO1592">
            <v>0</v>
          </cell>
          <cell r="CP1592">
            <v>0</v>
          </cell>
          <cell r="CQ1592">
            <v>0</v>
          </cell>
          <cell r="CR1592">
            <v>0</v>
          </cell>
          <cell r="CS1592">
            <v>0</v>
          </cell>
          <cell r="CT1592">
            <v>0</v>
          </cell>
          <cell r="CU1592">
            <v>0</v>
          </cell>
          <cell r="CV1592">
            <v>0</v>
          </cell>
          <cell r="CW1592">
            <v>0</v>
          </cell>
          <cell r="CX1592">
            <v>0</v>
          </cell>
          <cell r="CY1592">
            <v>0</v>
          </cell>
          <cell r="CZ1592">
            <v>0</v>
          </cell>
          <cell r="DA1592">
            <v>0</v>
          </cell>
          <cell r="DB1592">
            <v>0</v>
          </cell>
          <cell r="DC1592">
            <v>0</v>
          </cell>
          <cell r="DD1592">
            <v>0</v>
          </cell>
          <cell r="DE1592">
            <v>0</v>
          </cell>
          <cell r="DF1592">
            <v>0</v>
          </cell>
          <cell r="DG1592">
            <v>0</v>
          </cell>
          <cell r="DH1592">
            <v>0</v>
          </cell>
          <cell r="DI1592">
            <v>0</v>
          </cell>
          <cell r="DJ1592">
            <v>0</v>
          </cell>
          <cell r="DK1592">
            <v>0</v>
          </cell>
          <cell r="DL1592">
            <v>0</v>
          </cell>
          <cell r="DM1592">
            <v>0</v>
          </cell>
          <cell r="DN1592">
            <v>0</v>
          </cell>
          <cell r="DO1592">
            <v>0</v>
          </cell>
          <cell r="DP1592">
            <v>0</v>
          </cell>
          <cell r="DQ1592">
            <v>0</v>
          </cell>
          <cell r="DR1592">
            <v>0</v>
          </cell>
          <cell r="DS1592">
            <v>0</v>
          </cell>
          <cell r="DT1592">
            <v>0</v>
          </cell>
          <cell r="DU1592">
            <v>0</v>
          </cell>
          <cell r="DV1592">
            <v>0</v>
          </cell>
          <cell r="DW1592">
            <v>0</v>
          </cell>
          <cell r="DX1592">
            <v>0</v>
          </cell>
          <cell r="DY1592">
            <v>0</v>
          </cell>
          <cell r="DZ1592">
            <v>0</v>
          </cell>
          <cell r="EA1592">
            <v>0</v>
          </cell>
          <cell r="EB1592">
            <v>0</v>
          </cell>
          <cell r="EC1592">
            <v>0</v>
          </cell>
          <cell r="ED1592">
            <v>0</v>
          </cell>
        </row>
        <row r="1593"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  <cell r="BW1593">
            <v>0</v>
          </cell>
          <cell r="BX1593">
            <v>0</v>
          </cell>
          <cell r="BY1593">
            <v>0</v>
          </cell>
          <cell r="BZ1593">
            <v>0</v>
          </cell>
          <cell r="CA1593">
            <v>0</v>
          </cell>
          <cell r="CB1593">
            <v>0</v>
          </cell>
          <cell r="CC1593">
            <v>0</v>
          </cell>
          <cell r="CD1593">
            <v>0</v>
          </cell>
          <cell r="CE1593">
            <v>0</v>
          </cell>
          <cell r="CF1593">
            <v>0</v>
          </cell>
          <cell r="CG1593">
            <v>0</v>
          </cell>
          <cell r="CH1593">
            <v>0</v>
          </cell>
          <cell r="CI1593">
            <v>0</v>
          </cell>
          <cell r="CJ1593">
            <v>0</v>
          </cell>
          <cell r="CK1593">
            <v>0</v>
          </cell>
          <cell r="CL1593">
            <v>0</v>
          </cell>
          <cell r="CM1593">
            <v>0</v>
          </cell>
          <cell r="CN1593">
            <v>0</v>
          </cell>
          <cell r="CO1593">
            <v>0</v>
          </cell>
          <cell r="CP1593">
            <v>0</v>
          </cell>
          <cell r="CQ1593">
            <v>0</v>
          </cell>
          <cell r="CR1593">
            <v>0</v>
          </cell>
          <cell r="CS1593">
            <v>0</v>
          </cell>
          <cell r="CT1593">
            <v>0</v>
          </cell>
          <cell r="CU1593">
            <v>0</v>
          </cell>
          <cell r="CV1593">
            <v>0</v>
          </cell>
          <cell r="CW1593">
            <v>0</v>
          </cell>
          <cell r="CX1593">
            <v>0</v>
          </cell>
          <cell r="CY1593">
            <v>0</v>
          </cell>
          <cell r="CZ1593">
            <v>0</v>
          </cell>
          <cell r="DA1593">
            <v>0</v>
          </cell>
          <cell r="DB1593">
            <v>0</v>
          </cell>
          <cell r="DC1593">
            <v>0</v>
          </cell>
          <cell r="DD1593">
            <v>0</v>
          </cell>
          <cell r="DE1593">
            <v>0</v>
          </cell>
          <cell r="DF1593">
            <v>0</v>
          </cell>
          <cell r="DG1593">
            <v>0</v>
          </cell>
          <cell r="DH1593">
            <v>0</v>
          </cell>
          <cell r="DI1593">
            <v>0</v>
          </cell>
          <cell r="DJ1593">
            <v>0</v>
          </cell>
          <cell r="DK1593">
            <v>0</v>
          </cell>
          <cell r="DL1593">
            <v>0</v>
          </cell>
          <cell r="DM1593">
            <v>0</v>
          </cell>
          <cell r="DN1593">
            <v>0</v>
          </cell>
          <cell r="DO1593">
            <v>0</v>
          </cell>
          <cell r="DP1593">
            <v>0</v>
          </cell>
          <cell r="DQ1593">
            <v>0</v>
          </cell>
          <cell r="DR1593">
            <v>0</v>
          </cell>
          <cell r="DS1593">
            <v>0</v>
          </cell>
          <cell r="DT1593">
            <v>0</v>
          </cell>
          <cell r="DU1593">
            <v>0</v>
          </cell>
          <cell r="DV1593">
            <v>0</v>
          </cell>
          <cell r="DW1593">
            <v>0</v>
          </cell>
          <cell r="DX1593">
            <v>0</v>
          </cell>
          <cell r="DY1593">
            <v>0</v>
          </cell>
          <cell r="DZ1593">
            <v>0</v>
          </cell>
          <cell r="EA1593">
            <v>0</v>
          </cell>
          <cell r="EB1593">
            <v>0</v>
          </cell>
          <cell r="EC1593">
            <v>0</v>
          </cell>
          <cell r="ED1593">
            <v>0</v>
          </cell>
        </row>
        <row r="1594"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E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K1594">
            <v>0</v>
          </cell>
          <cell r="BL1594">
            <v>0</v>
          </cell>
          <cell r="BM1594">
            <v>0</v>
          </cell>
          <cell r="BN1594">
            <v>0</v>
          </cell>
          <cell r="BO1594">
            <v>0</v>
          </cell>
          <cell r="BP1594">
            <v>0</v>
          </cell>
          <cell r="BQ1594">
            <v>0</v>
          </cell>
          <cell r="BR1594">
            <v>0</v>
          </cell>
          <cell r="BS1594">
            <v>0</v>
          </cell>
          <cell r="BT1594">
            <v>0</v>
          </cell>
          <cell r="BU1594">
            <v>0</v>
          </cell>
          <cell r="BV1594">
            <v>0</v>
          </cell>
          <cell r="BW1594">
            <v>0</v>
          </cell>
          <cell r="BX1594">
            <v>0</v>
          </cell>
          <cell r="BY1594">
            <v>0</v>
          </cell>
          <cell r="BZ1594">
            <v>0</v>
          </cell>
          <cell r="CA1594">
            <v>0</v>
          </cell>
          <cell r="CB1594">
            <v>0</v>
          </cell>
          <cell r="CC1594">
            <v>0</v>
          </cell>
          <cell r="CD1594">
            <v>0</v>
          </cell>
          <cell r="CE1594">
            <v>0</v>
          </cell>
          <cell r="CF1594">
            <v>0</v>
          </cell>
          <cell r="CG1594">
            <v>0</v>
          </cell>
          <cell r="CH1594">
            <v>0</v>
          </cell>
          <cell r="CI1594">
            <v>0</v>
          </cell>
          <cell r="CJ1594">
            <v>0</v>
          </cell>
          <cell r="CK1594">
            <v>0</v>
          </cell>
          <cell r="CL1594">
            <v>0</v>
          </cell>
          <cell r="CM1594">
            <v>0</v>
          </cell>
          <cell r="CN1594">
            <v>0</v>
          </cell>
          <cell r="CO1594">
            <v>0</v>
          </cell>
          <cell r="CP1594">
            <v>0</v>
          </cell>
          <cell r="CQ1594">
            <v>0</v>
          </cell>
          <cell r="CR1594">
            <v>0</v>
          </cell>
          <cell r="CS1594">
            <v>0</v>
          </cell>
          <cell r="CT1594">
            <v>0</v>
          </cell>
          <cell r="CU1594">
            <v>0</v>
          </cell>
          <cell r="CV1594">
            <v>0</v>
          </cell>
          <cell r="CW1594">
            <v>0</v>
          </cell>
          <cell r="CX1594">
            <v>0</v>
          </cell>
          <cell r="CY1594">
            <v>0</v>
          </cell>
          <cell r="CZ1594">
            <v>0</v>
          </cell>
          <cell r="DA1594">
            <v>0</v>
          </cell>
          <cell r="DB1594">
            <v>0</v>
          </cell>
          <cell r="DC1594">
            <v>0</v>
          </cell>
          <cell r="DD1594">
            <v>0</v>
          </cell>
          <cell r="DE1594">
            <v>0</v>
          </cell>
          <cell r="DF1594">
            <v>0</v>
          </cell>
          <cell r="DG1594">
            <v>0</v>
          </cell>
          <cell r="DH1594">
            <v>0</v>
          </cell>
          <cell r="DI1594">
            <v>0</v>
          </cell>
          <cell r="DJ1594">
            <v>0</v>
          </cell>
          <cell r="DK1594">
            <v>0</v>
          </cell>
          <cell r="DL1594">
            <v>0</v>
          </cell>
          <cell r="DM1594">
            <v>0</v>
          </cell>
          <cell r="DN1594">
            <v>0</v>
          </cell>
          <cell r="DO1594">
            <v>0</v>
          </cell>
          <cell r="DP1594">
            <v>0</v>
          </cell>
          <cell r="DQ1594">
            <v>0</v>
          </cell>
          <cell r="DR1594">
            <v>0</v>
          </cell>
          <cell r="DS1594">
            <v>0</v>
          </cell>
          <cell r="DT1594">
            <v>0</v>
          </cell>
          <cell r="DU1594">
            <v>0</v>
          </cell>
          <cell r="DV1594">
            <v>0</v>
          </cell>
          <cell r="DW1594">
            <v>0</v>
          </cell>
          <cell r="DX1594">
            <v>0</v>
          </cell>
          <cell r="DY1594">
            <v>0</v>
          </cell>
          <cell r="DZ1594">
            <v>0</v>
          </cell>
          <cell r="EA1594">
            <v>0</v>
          </cell>
          <cell r="EB1594">
            <v>0</v>
          </cell>
          <cell r="EC1594">
            <v>0</v>
          </cell>
          <cell r="ED1594">
            <v>0</v>
          </cell>
        </row>
        <row r="1595"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  <cell r="BM1595">
            <v>0</v>
          </cell>
          <cell r="BN1595">
            <v>0</v>
          </cell>
          <cell r="BO1595">
            <v>0</v>
          </cell>
          <cell r="BP1595">
            <v>0</v>
          </cell>
          <cell r="BQ1595">
            <v>0</v>
          </cell>
          <cell r="BR1595">
            <v>0</v>
          </cell>
          <cell r="BS1595">
            <v>0</v>
          </cell>
          <cell r="BT1595">
            <v>0</v>
          </cell>
          <cell r="BU1595">
            <v>0</v>
          </cell>
          <cell r="BV1595">
            <v>0</v>
          </cell>
          <cell r="BW1595">
            <v>0</v>
          </cell>
          <cell r="BX1595">
            <v>0</v>
          </cell>
          <cell r="BY1595">
            <v>0</v>
          </cell>
          <cell r="BZ1595">
            <v>0</v>
          </cell>
          <cell r="CA1595">
            <v>0</v>
          </cell>
          <cell r="CB1595">
            <v>0</v>
          </cell>
          <cell r="CC1595">
            <v>0</v>
          </cell>
          <cell r="CD1595">
            <v>0</v>
          </cell>
          <cell r="CE1595">
            <v>0</v>
          </cell>
          <cell r="CF1595">
            <v>0</v>
          </cell>
          <cell r="CG1595">
            <v>0</v>
          </cell>
          <cell r="CH1595">
            <v>0</v>
          </cell>
          <cell r="CI1595">
            <v>0</v>
          </cell>
          <cell r="CJ1595">
            <v>0</v>
          </cell>
          <cell r="CK1595">
            <v>0</v>
          </cell>
          <cell r="CL1595">
            <v>0</v>
          </cell>
          <cell r="CM1595">
            <v>0</v>
          </cell>
          <cell r="CN1595">
            <v>0</v>
          </cell>
          <cell r="CO1595">
            <v>0</v>
          </cell>
          <cell r="CP1595">
            <v>0</v>
          </cell>
          <cell r="CQ1595">
            <v>0</v>
          </cell>
          <cell r="CR1595">
            <v>0</v>
          </cell>
          <cell r="CS1595">
            <v>0</v>
          </cell>
          <cell r="CT1595">
            <v>0</v>
          </cell>
          <cell r="CU1595">
            <v>0</v>
          </cell>
          <cell r="CV1595">
            <v>0</v>
          </cell>
          <cell r="CW1595">
            <v>0</v>
          </cell>
          <cell r="CX1595">
            <v>0</v>
          </cell>
          <cell r="CY1595">
            <v>0</v>
          </cell>
          <cell r="CZ1595">
            <v>0</v>
          </cell>
          <cell r="DA1595">
            <v>0</v>
          </cell>
          <cell r="DB1595">
            <v>0</v>
          </cell>
          <cell r="DC1595">
            <v>0</v>
          </cell>
          <cell r="DD1595">
            <v>0</v>
          </cell>
          <cell r="DE1595">
            <v>0</v>
          </cell>
          <cell r="DF1595">
            <v>0</v>
          </cell>
          <cell r="DG1595">
            <v>0</v>
          </cell>
          <cell r="DH1595">
            <v>0</v>
          </cell>
          <cell r="DI1595">
            <v>0</v>
          </cell>
          <cell r="DJ1595">
            <v>0</v>
          </cell>
          <cell r="DK1595">
            <v>0</v>
          </cell>
          <cell r="DL1595">
            <v>0</v>
          </cell>
          <cell r="DM1595">
            <v>0</v>
          </cell>
          <cell r="DN1595">
            <v>0</v>
          </cell>
          <cell r="DO1595">
            <v>0</v>
          </cell>
          <cell r="DP1595">
            <v>0</v>
          </cell>
          <cell r="DQ1595">
            <v>0</v>
          </cell>
          <cell r="DR1595">
            <v>0</v>
          </cell>
          <cell r="DS1595">
            <v>0</v>
          </cell>
          <cell r="DT1595">
            <v>0</v>
          </cell>
          <cell r="DU1595">
            <v>0</v>
          </cell>
          <cell r="DV1595">
            <v>0</v>
          </cell>
          <cell r="DW1595">
            <v>0</v>
          </cell>
          <cell r="DX1595">
            <v>0</v>
          </cell>
          <cell r="DY1595">
            <v>0</v>
          </cell>
          <cell r="DZ1595">
            <v>0</v>
          </cell>
          <cell r="EA1595">
            <v>0</v>
          </cell>
          <cell r="EB1595">
            <v>0</v>
          </cell>
          <cell r="EC1595">
            <v>0</v>
          </cell>
          <cell r="ED1595">
            <v>0</v>
          </cell>
        </row>
        <row r="1601">
          <cell r="F1601">
            <v>904350.47766905406</v>
          </cell>
          <cell r="G1601">
            <v>808538.45658534183</v>
          </cell>
          <cell r="H1601">
            <v>872793.54004113609</v>
          </cell>
          <cell r="I1601">
            <v>845997.87949291908</v>
          </cell>
          <cell r="J1601">
            <v>881976.81332376599</v>
          </cell>
          <cell r="K1601">
            <v>866041.87050555425</v>
          </cell>
          <cell r="L1601">
            <v>893451.68080020999</v>
          </cell>
          <cell r="M1601">
            <v>870125.52274070599</v>
          </cell>
          <cell r="N1601">
            <v>847843.2854224029</v>
          </cell>
          <cell r="O1601">
            <v>836148.89629114396</v>
          </cell>
          <cell r="P1601">
            <v>813662.52966194996</v>
          </cell>
          <cell r="Q1601">
            <v>919114.81874392414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K1601">
            <v>0</v>
          </cell>
          <cell r="BL1601">
            <v>0</v>
          </cell>
          <cell r="BM1601">
            <v>0</v>
          </cell>
          <cell r="BN1601">
            <v>0</v>
          </cell>
          <cell r="BO1601">
            <v>0</v>
          </cell>
          <cell r="BP1601">
            <v>0</v>
          </cell>
          <cell r="BQ1601">
            <v>0</v>
          </cell>
          <cell r="BR1601">
            <v>0</v>
          </cell>
          <cell r="BS1601">
            <v>0</v>
          </cell>
          <cell r="BT1601">
            <v>0</v>
          </cell>
          <cell r="BU1601">
            <v>0</v>
          </cell>
          <cell r="BV1601">
            <v>0</v>
          </cell>
          <cell r="BW1601">
            <v>0</v>
          </cell>
          <cell r="BX1601">
            <v>0</v>
          </cell>
          <cell r="BY1601">
            <v>0</v>
          </cell>
          <cell r="BZ1601">
            <v>0</v>
          </cell>
          <cell r="CA1601">
            <v>0</v>
          </cell>
          <cell r="CB1601">
            <v>0</v>
          </cell>
          <cell r="CC1601">
            <v>0</v>
          </cell>
          <cell r="CD1601">
            <v>0</v>
          </cell>
          <cell r="CE1601">
            <v>0</v>
          </cell>
          <cell r="CF1601">
            <v>0</v>
          </cell>
          <cell r="CG1601">
            <v>0</v>
          </cell>
          <cell r="CH1601">
            <v>0</v>
          </cell>
          <cell r="CI1601">
            <v>0</v>
          </cell>
          <cell r="CJ1601">
            <v>0</v>
          </cell>
          <cell r="CK1601">
            <v>0</v>
          </cell>
          <cell r="CL1601">
            <v>0</v>
          </cell>
          <cell r="CM1601">
            <v>0</v>
          </cell>
          <cell r="CN1601">
            <v>0</v>
          </cell>
          <cell r="CO1601">
            <v>0</v>
          </cell>
          <cell r="CP1601">
            <v>0</v>
          </cell>
          <cell r="CQ1601">
            <v>0</v>
          </cell>
          <cell r="CR1601">
            <v>0</v>
          </cell>
          <cell r="CS1601">
            <v>0</v>
          </cell>
          <cell r="CT1601">
            <v>0</v>
          </cell>
          <cell r="CU1601">
            <v>0</v>
          </cell>
          <cell r="CV1601">
            <v>0</v>
          </cell>
          <cell r="CW1601">
            <v>0</v>
          </cell>
          <cell r="CX1601">
            <v>0</v>
          </cell>
          <cell r="CY1601">
            <v>0</v>
          </cell>
          <cell r="CZ1601">
            <v>0</v>
          </cell>
          <cell r="DA1601">
            <v>0</v>
          </cell>
          <cell r="DB1601">
            <v>0</v>
          </cell>
          <cell r="DC1601">
            <v>0</v>
          </cell>
          <cell r="DD1601">
            <v>0</v>
          </cell>
          <cell r="DE1601">
            <v>0</v>
          </cell>
          <cell r="DF1601">
            <v>0</v>
          </cell>
          <cell r="DG1601">
            <v>0</v>
          </cell>
          <cell r="DH1601">
            <v>0</v>
          </cell>
          <cell r="DI1601">
            <v>0</v>
          </cell>
          <cell r="DJ1601">
            <v>0</v>
          </cell>
          <cell r="DK1601">
            <v>0</v>
          </cell>
          <cell r="DL1601">
            <v>0</v>
          </cell>
          <cell r="DM1601">
            <v>0</v>
          </cell>
          <cell r="DN1601">
            <v>0</v>
          </cell>
          <cell r="DO1601">
            <v>0</v>
          </cell>
          <cell r="DP1601">
            <v>0</v>
          </cell>
          <cell r="DQ1601">
            <v>0</v>
          </cell>
          <cell r="DR1601">
            <v>0</v>
          </cell>
          <cell r="DS1601">
            <v>0</v>
          </cell>
          <cell r="DT1601">
            <v>0</v>
          </cell>
          <cell r="DU1601">
            <v>0</v>
          </cell>
          <cell r="DV1601">
            <v>0</v>
          </cell>
          <cell r="DW1601">
            <v>0</v>
          </cell>
          <cell r="DX1601">
            <v>0</v>
          </cell>
          <cell r="DY1601">
            <v>0</v>
          </cell>
          <cell r="DZ1601">
            <v>0</v>
          </cell>
          <cell r="EA1601">
            <v>0</v>
          </cell>
          <cell r="EB1601">
            <v>0</v>
          </cell>
          <cell r="EC1601">
            <v>0</v>
          </cell>
          <cell r="ED1601">
            <v>0</v>
          </cell>
        </row>
        <row r="1603">
          <cell r="F1603">
            <v>472579.20990000013</v>
          </cell>
          <cell r="G1603">
            <v>402782.76729999995</v>
          </cell>
          <cell r="H1603">
            <v>453582.19340000022</v>
          </cell>
          <cell r="I1603">
            <v>425480.47030000016</v>
          </cell>
          <cell r="J1603">
            <v>432011.64919999987</v>
          </cell>
          <cell r="K1603">
            <v>420571.51120000007</v>
          </cell>
          <cell r="L1603">
            <v>412154.35980000021</v>
          </cell>
          <cell r="M1603">
            <v>381294.89669999992</v>
          </cell>
          <cell r="N1603">
            <v>381914.28780000005</v>
          </cell>
          <cell r="O1603">
            <v>376456.5364000001</v>
          </cell>
          <cell r="P1603">
            <v>392480.81240000017</v>
          </cell>
          <cell r="Q1603">
            <v>482143.46579999989</v>
          </cell>
          <cell r="R1603">
            <v>45552000</v>
          </cell>
          <cell r="S1603">
            <v>3868800</v>
          </cell>
          <cell r="T1603">
            <v>3494400</v>
          </cell>
          <cell r="U1603">
            <v>3868800</v>
          </cell>
          <cell r="V1603">
            <v>3744000</v>
          </cell>
          <cell r="W1603">
            <v>3868800</v>
          </cell>
          <cell r="X1603">
            <v>3744000</v>
          </cell>
          <cell r="Y1603">
            <v>3868800</v>
          </cell>
          <cell r="Z1603">
            <v>3868800</v>
          </cell>
          <cell r="AA1603">
            <v>3744000</v>
          </cell>
          <cell r="AB1603">
            <v>3868800</v>
          </cell>
          <cell r="AC1603">
            <v>3744000</v>
          </cell>
          <cell r="AD1603">
            <v>3868800</v>
          </cell>
          <cell r="AE1603">
            <v>45552000</v>
          </cell>
          <cell r="AF1603">
            <v>3868800</v>
          </cell>
          <cell r="AG1603">
            <v>3494400</v>
          </cell>
          <cell r="AH1603">
            <v>3868800</v>
          </cell>
          <cell r="AI1603">
            <v>3744000</v>
          </cell>
          <cell r="AJ1603">
            <v>3868800</v>
          </cell>
          <cell r="AK1603">
            <v>3744000</v>
          </cell>
          <cell r="AL1603">
            <v>3868800</v>
          </cell>
          <cell r="AM1603">
            <v>3868800</v>
          </cell>
          <cell r="AN1603">
            <v>3744000</v>
          </cell>
          <cell r="AO1603">
            <v>3868800</v>
          </cell>
          <cell r="AP1603">
            <v>3744000</v>
          </cell>
          <cell r="AQ1603">
            <v>3868800</v>
          </cell>
          <cell r="AR1603">
            <v>45552000</v>
          </cell>
          <cell r="AS1603">
            <v>3868800</v>
          </cell>
          <cell r="AT1603">
            <v>3494400</v>
          </cell>
          <cell r="AU1603">
            <v>3868800</v>
          </cell>
          <cell r="AV1603">
            <v>3744000</v>
          </cell>
          <cell r="AW1603">
            <v>3868800</v>
          </cell>
          <cell r="AX1603">
            <v>3744000</v>
          </cell>
          <cell r="AY1603">
            <v>3868800</v>
          </cell>
          <cell r="AZ1603">
            <v>3868800</v>
          </cell>
          <cell r="BA1603">
            <v>3744000</v>
          </cell>
          <cell r="BB1603">
            <v>3868800</v>
          </cell>
          <cell r="BC1603">
            <v>3744000</v>
          </cell>
          <cell r="BD1603">
            <v>3868800</v>
          </cell>
          <cell r="BE1603">
            <v>45676800</v>
          </cell>
          <cell r="BF1603">
            <v>3868800</v>
          </cell>
          <cell r="BG1603">
            <v>3619200</v>
          </cell>
          <cell r="BH1603">
            <v>3868800</v>
          </cell>
          <cell r="BI1603">
            <v>3744000</v>
          </cell>
          <cell r="BJ1603">
            <v>3868800</v>
          </cell>
          <cell r="BK1603">
            <v>3744000</v>
          </cell>
          <cell r="BL1603">
            <v>3868800</v>
          </cell>
          <cell r="BM1603">
            <v>3868800</v>
          </cell>
          <cell r="BN1603">
            <v>3744000</v>
          </cell>
          <cell r="BO1603">
            <v>3868800</v>
          </cell>
          <cell r="BP1603">
            <v>3744000</v>
          </cell>
          <cell r="BQ1603">
            <v>3868800</v>
          </cell>
          <cell r="BR1603">
            <v>45552000</v>
          </cell>
          <cell r="BS1603">
            <v>3868800</v>
          </cell>
          <cell r="BT1603">
            <v>3494400</v>
          </cell>
          <cell r="BU1603">
            <v>3868800</v>
          </cell>
          <cell r="BV1603">
            <v>3744000</v>
          </cell>
          <cell r="BW1603">
            <v>3868800</v>
          </cell>
          <cell r="BX1603">
            <v>3744000</v>
          </cell>
          <cell r="BY1603">
            <v>3868800</v>
          </cell>
          <cell r="BZ1603">
            <v>3868800</v>
          </cell>
          <cell r="CA1603">
            <v>3744000</v>
          </cell>
          <cell r="CB1603">
            <v>3868800</v>
          </cell>
          <cell r="CC1603">
            <v>3744000</v>
          </cell>
          <cell r="CD1603">
            <v>3868800</v>
          </cell>
          <cell r="CE1603">
            <v>45552000</v>
          </cell>
          <cell r="CF1603">
            <v>3868800</v>
          </cell>
          <cell r="CG1603">
            <v>3494400</v>
          </cell>
          <cell r="CH1603">
            <v>3868800</v>
          </cell>
          <cell r="CI1603">
            <v>3744000</v>
          </cell>
          <cell r="CJ1603">
            <v>3868800</v>
          </cell>
          <cell r="CK1603">
            <v>3744000</v>
          </cell>
          <cell r="CL1603">
            <v>3868800</v>
          </cell>
          <cell r="CM1603">
            <v>3868800</v>
          </cell>
          <cell r="CN1603">
            <v>3744000</v>
          </cell>
          <cell r="CO1603">
            <v>3868800</v>
          </cell>
          <cell r="CP1603">
            <v>3744000</v>
          </cell>
          <cell r="CQ1603">
            <v>3868800</v>
          </cell>
          <cell r="CR1603">
            <v>45552000</v>
          </cell>
          <cell r="CS1603">
            <v>3868800</v>
          </cell>
          <cell r="CT1603">
            <v>3494400</v>
          </cell>
          <cell r="CU1603">
            <v>3868800</v>
          </cell>
          <cell r="CV1603">
            <v>3744000</v>
          </cell>
          <cell r="CW1603">
            <v>3868800</v>
          </cell>
          <cell r="CX1603">
            <v>3744000</v>
          </cell>
          <cell r="CY1603">
            <v>3868800</v>
          </cell>
          <cell r="CZ1603">
            <v>3868800</v>
          </cell>
          <cell r="DA1603">
            <v>3744000</v>
          </cell>
          <cell r="DB1603">
            <v>3868800</v>
          </cell>
          <cell r="DC1603">
            <v>3744000</v>
          </cell>
          <cell r="DD1603">
            <v>3868800</v>
          </cell>
          <cell r="DE1603">
            <v>45676800</v>
          </cell>
          <cell r="DF1603">
            <v>3868800</v>
          </cell>
          <cell r="DG1603">
            <v>3619200</v>
          </cell>
          <cell r="DH1603">
            <v>3868800</v>
          </cell>
          <cell r="DI1603">
            <v>3744000</v>
          </cell>
          <cell r="DJ1603">
            <v>3868800</v>
          </cell>
          <cell r="DK1603">
            <v>3744000</v>
          </cell>
          <cell r="DL1603">
            <v>3868800</v>
          </cell>
          <cell r="DM1603">
            <v>3868800</v>
          </cell>
          <cell r="DN1603">
            <v>3744000</v>
          </cell>
          <cell r="DO1603">
            <v>3868800</v>
          </cell>
          <cell r="DP1603">
            <v>3744000</v>
          </cell>
          <cell r="DQ1603">
            <v>3868800</v>
          </cell>
          <cell r="DR1603">
            <v>45552000</v>
          </cell>
          <cell r="DS1603">
            <v>3868800</v>
          </cell>
          <cell r="DT1603">
            <v>3494400</v>
          </cell>
          <cell r="DU1603">
            <v>3868800</v>
          </cell>
          <cell r="DV1603">
            <v>3744000</v>
          </cell>
          <cell r="DW1603">
            <v>3868800</v>
          </cell>
          <cell r="DX1603">
            <v>3744000</v>
          </cell>
          <cell r="DY1603">
            <v>3868800</v>
          </cell>
          <cell r="DZ1603">
            <v>3868800</v>
          </cell>
          <cell r="EA1603">
            <v>3744000</v>
          </cell>
          <cell r="EB1603">
            <v>3868800</v>
          </cell>
          <cell r="EC1603">
            <v>3744000</v>
          </cell>
          <cell r="ED1603">
            <v>3868800</v>
          </cell>
        </row>
        <row r="1604">
          <cell r="F1604">
            <v>67185.359029749874</v>
          </cell>
          <cell r="G1604">
            <v>70506.630694670137</v>
          </cell>
          <cell r="H1604">
            <v>87074.533183729742</v>
          </cell>
          <cell r="I1604">
            <v>87423.914131310303</v>
          </cell>
          <cell r="J1604">
            <v>113566.38031111192</v>
          </cell>
          <cell r="K1604">
            <v>104687.17488158634</v>
          </cell>
          <cell r="L1604">
            <v>131707.2574287001</v>
          </cell>
          <cell r="M1604">
            <v>134263.61926649977</v>
          </cell>
          <cell r="N1604">
            <v>110939.70170792518</v>
          </cell>
          <cell r="O1604">
            <v>104975.94893980026</v>
          </cell>
          <cell r="P1604">
            <v>66931.416190930177</v>
          </cell>
          <cell r="Q1604">
            <v>66473.108178768773</v>
          </cell>
          <cell r="R1604">
            <v>45552000</v>
          </cell>
          <cell r="S1604">
            <v>3868800</v>
          </cell>
          <cell r="T1604">
            <v>3494400</v>
          </cell>
          <cell r="U1604">
            <v>3868800</v>
          </cell>
          <cell r="V1604">
            <v>3744000</v>
          </cell>
          <cell r="W1604">
            <v>3868800</v>
          </cell>
          <cell r="X1604">
            <v>3744000</v>
          </cell>
          <cell r="Y1604">
            <v>3868800</v>
          </cell>
          <cell r="Z1604">
            <v>3868800</v>
          </cell>
          <cell r="AA1604">
            <v>3744000</v>
          </cell>
          <cell r="AB1604">
            <v>3868800</v>
          </cell>
          <cell r="AC1604">
            <v>3744000</v>
          </cell>
          <cell r="AD1604">
            <v>3868800</v>
          </cell>
          <cell r="AE1604">
            <v>45552000</v>
          </cell>
          <cell r="AF1604">
            <v>3868800</v>
          </cell>
          <cell r="AG1604">
            <v>3494400</v>
          </cell>
          <cell r="AH1604">
            <v>3868800</v>
          </cell>
          <cell r="AI1604">
            <v>3744000</v>
          </cell>
          <cell r="AJ1604">
            <v>3868800</v>
          </cell>
          <cell r="AK1604">
            <v>3744000</v>
          </cell>
          <cell r="AL1604">
            <v>3868800</v>
          </cell>
          <cell r="AM1604">
            <v>3868800</v>
          </cell>
          <cell r="AN1604">
            <v>3744000</v>
          </cell>
          <cell r="AO1604">
            <v>3868800</v>
          </cell>
          <cell r="AP1604">
            <v>3744000</v>
          </cell>
          <cell r="AQ1604">
            <v>3868800</v>
          </cell>
          <cell r="AR1604">
            <v>45552000</v>
          </cell>
          <cell r="AS1604">
            <v>3868800</v>
          </cell>
          <cell r="AT1604">
            <v>3494400</v>
          </cell>
          <cell r="AU1604">
            <v>3868800</v>
          </cell>
          <cell r="AV1604">
            <v>3744000</v>
          </cell>
          <cell r="AW1604">
            <v>3868800</v>
          </cell>
          <cell r="AX1604">
            <v>3744000</v>
          </cell>
          <cell r="AY1604">
            <v>3868800</v>
          </cell>
          <cell r="AZ1604">
            <v>3868800</v>
          </cell>
          <cell r="BA1604">
            <v>3744000</v>
          </cell>
          <cell r="BB1604">
            <v>3868800</v>
          </cell>
          <cell r="BC1604">
            <v>3744000</v>
          </cell>
          <cell r="BD1604">
            <v>3868800</v>
          </cell>
          <cell r="BE1604">
            <v>45676800</v>
          </cell>
          <cell r="BF1604">
            <v>3868800</v>
          </cell>
          <cell r="BG1604">
            <v>3619200</v>
          </cell>
          <cell r="BH1604">
            <v>3868800</v>
          </cell>
          <cell r="BI1604">
            <v>3744000</v>
          </cell>
          <cell r="BJ1604">
            <v>3868800</v>
          </cell>
          <cell r="BK1604">
            <v>3744000</v>
          </cell>
          <cell r="BL1604">
            <v>3868800</v>
          </cell>
          <cell r="BM1604">
            <v>3868800</v>
          </cell>
          <cell r="BN1604">
            <v>3744000</v>
          </cell>
          <cell r="BO1604">
            <v>3868800</v>
          </cell>
          <cell r="BP1604">
            <v>3744000</v>
          </cell>
          <cell r="BQ1604">
            <v>3868800</v>
          </cell>
          <cell r="BR1604">
            <v>45552000</v>
          </cell>
          <cell r="BS1604">
            <v>3868800</v>
          </cell>
          <cell r="BT1604">
            <v>3494400</v>
          </cell>
          <cell r="BU1604">
            <v>3868800</v>
          </cell>
          <cell r="BV1604">
            <v>3744000</v>
          </cell>
          <cell r="BW1604">
            <v>3868800</v>
          </cell>
          <cell r="BX1604">
            <v>3744000</v>
          </cell>
          <cell r="BY1604">
            <v>3868800</v>
          </cell>
          <cell r="BZ1604">
            <v>3868800</v>
          </cell>
          <cell r="CA1604">
            <v>3744000</v>
          </cell>
          <cell r="CB1604">
            <v>3868800</v>
          </cell>
          <cell r="CC1604">
            <v>3744000</v>
          </cell>
          <cell r="CD1604">
            <v>3868800</v>
          </cell>
          <cell r="CE1604">
            <v>45552000</v>
          </cell>
          <cell r="CF1604">
            <v>3868800</v>
          </cell>
          <cell r="CG1604">
            <v>3494400</v>
          </cell>
          <cell r="CH1604">
            <v>3868800</v>
          </cell>
          <cell r="CI1604">
            <v>3744000</v>
          </cell>
          <cell r="CJ1604">
            <v>3868800</v>
          </cell>
          <cell r="CK1604">
            <v>3744000</v>
          </cell>
          <cell r="CL1604">
            <v>3868800</v>
          </cell>
          <cell r="CM1604">
            <v>3868800</v>
          </cell>
          <cell r="CN1604">
            <v>3744000</v>
          </cell>
          <cell r="CO1604">
            <v>3868800</v>
          </cell>
          <cell r="CP1604">
            <v>3744000</v>
          </cell>
          <cell r="CQ1604">
            <v>3868800</v>
          </cell>
          <cell r="CR1604">
            <v>45552000</v>
          </cell>
          <cell r="CS1604">
            <v>3868800</v>
          </cell>
          <cell r="CT1604">
            <v>3494400</v>
          </cell>
          <cell r="CU1604">
            <v>3868800</v>
          </cell>
          <cell r="CV1604">
            <v>3744000</v>
          </cell>
          <cell r="CW1604">
            <v>3868800</v>
          </cell>
          <cell r="CX1604">
            <v>3744000</v>
          </cell>
          <cell r="CY1604">
            <v>3868800</v>
          </cell>
          <cell r="CZ1604">
            <v>3868800</v>
          </cell>
          <cell r="DA1604">
            <v>3744000</v>
          </cell>
          <cell r="DB1604">
            <v>3868800</v>
          </cell>
          <cell r="DC1604">
            <v>3744000</v>
          </cell>
          <cell r="DD1604">
            <v>3868800</v>
          </cell>
          <cell r="DE1604">
            <v>45676800</v>
          </cell>
          <cell r="DF1604">
            <v>3868800</v>
          </cell>
          <cell r="DG1604">
            <v>3619200</v>
          </cell>
          <cell r="DH1604">
            <v>3868800</v>
          </cell>
          <cell r="DI1604">
            <v>3744000</v>
          </cell>
          <cell r="DJ1604">
            <v>3868800</v>
          </cell>
          <cell r="DK1604">
            <v>3744000</v>
          </cell>
          <cell r="DL1604">
            <v>3868800</v>
          </cell>
          <cell r="DM1604">
            <v>3868800</v>
          </cell>
          <cell r="DN1604">
            <v>3744000</v>
          </cell>
          <cell r="DO1604">
            <v>3868800</v>
          </cell>
          <cell r="DP1604">
            <v>3744000</v>
          </cell>
          <cell r="DQ1604">
            <v>3868800</v>
          </cell>
          <cell r="DR1604">
            <v>45552000</v>
          </cell>
          <cell r="DS1604">
            <v>3868800</v>
          </cell>
          <cell r="DT1604">
            <v>3494400</v>
          </cell>
          <cell r="DU1604">
            <v>3868800</v>
          </cell>
          <cell r="DV1604">
            <v>3744000</v>
          </cell>
          <cell r="DW1604">
            <v>3868800</v>
          </cell>
          <cell r="DX1604">
            <v>3744000</v>
          </cell>
          <cell r="DY1604">
            <v>3868800</v>
          </cell>
          <cell r="DZ1604">
            <v>3868800</v>
          </cell>
          <cell r="EA1604">
            <v>3744000</v>
          </cell>
          <cell r="EB1604">
            <v>3868800</v>
          </cell>
          <cell r="EC1604">
            <v>3744000</v>
          </cell>
          <cell r="ED1604">
            <v>3868800</v>
          </cell>
        </row>
        <row r="1605">
          <cell r="F1605">
            <v>539764.56892975001</v>
          </cell>
          <cell r="G1605">
            <v>473289.39799467009</v>
          </cell>
          <cell r="H1605">
            <v>540656.72658372996</v>
          </cell>
          <cell r="I1605">
            <v>512904.38443131046</v>
          </cell>
          <cell r="J1605">
            <v>545578.02951111179</v>
          </cell>
          <cell r="K1605">
            <v>525258.68608158641</v>
          </cell>
          <cell r="L1605">
            <v>543861.61722870031</v>
          </cell>
          <cell r="M1605">
            <v>515558.51596649969</v>
          </cell>
          <cell r="N1605">
            <v>492853.98950792523</v>
          </cell>
          <cell r="O1605">
            <v>481432.48533980036</v>
          </cell>
          <cell r="P1605">
            <v>459412.22859093035</v>
          </cell>
          <cell r="Q1605">
            <v>548616.57397876866</v>
          </cell>
          <cell r="R1605">
            <v>91104000</v>
          </cell>
          <cell r="S1605">
            <v>7737600</v>
          </cell>
          <cell r="T1605">
            <v>6988800</v>
          </cell>
          <cell r="U1605">
            <v>7737600</v>
          </cell>
          <cell r="V1605">
            <v>7488000</v>
          </cell>
          <cell r="W1605">
            <v>7737600</v>
          </cell>
          <cell r="X1605">
            <v>7488000</v>
          </cell>
          <cell r="Y1605">
            <v>7737600</v>
          </cell>
          <cell r="Z1605">
            <v>7737600</v>
          </cell>
          <cell r="AA1605">
            <v>7488000</v>
          </cell>
          <cell r="AB1605">
            <v>7737600</v>
          </cell>
          <cell r="AC1605">
            <v>7488000</v>
          </cell>
          <cell r="AD1605">
            <v>7737600</v>
          </cell>
          <cell r="AE1605">
            <v>91104000</v>
          </cell>
          <cell r="AF1605">
            <v>7737600</v>
          </cell>
          <cell r="AG1605">
            <v>6988800</v>
          </cell>
          <cell r="AH1605">
            <v>7737600</v>
          </cell>
          <cell r="AI1605">
            <v>7488000</v>
          </cell>
          <cell r="AJ1605">
            <v>7737600</v>
          </cell>
          <cell r="AK1605">
            <v>7488000</v>
          </cell>
          <cell r="AL1605">
            <v>7737600</v>
          </cell>
          <cell r="AM1605">
            <v>7737600</v>
          </cell>
          <cell r="AN1605">
            <v>7488000</v>
          </cell>
          <cell r="AO1605">
            <v>7737600</v>
          </cell>
          <cell r="AP1605">
            <v>7488000</v>
          </cell>
          <cell r="AQ1605">
            <v>7737600</v>
          </cell>
          <cell r="AR1605">
            <v>91104000</v>
          </cell>
          <cell r="AS1605">
            <v>7737600</v>
          </cell>
          <cell r="AT1605">
            <v>6988800</v>
          </cell>
          <cell r="AU1605">
            <v>7737600</v>
          </cell>
          <cell r="AV1605">
            <v>7488000</v>
          </cell>
          <cell r="AW1605">
            <v>7737600</v>
          </cell>
          <cell r="AX1605">
            <v>7488000</v>
          </cell>
          <cell r="AY1605">
            <v>7737600</v>
          </cell>
          <cell r="AZ1605">
            <v>7737600</v>
          </cell>
          <cell r="BA1605">
            <v>7488000</v>
          </cell>
          <cell r="BB1605">
            <v>7737600</v>
          </cell>
          <cell r="BC1605">
            <v>7488000</v>
          </cell>
          <cell r="BD1605">
            <v>7737600</v>
          </cell>
          <cell r="BE1605">
            <v>91353600</v>
          </cell>
          <cell r="BF1605">
            <v>7737600</v>
          </cell>
          <cell r="BG1605">
            <v>7238400</v>
          </cell>
          <cell r="BH1605">
            <v>7737600</v>
          </cell>
          <cell r="BI1605">
            <v>7488000</v>
          </cell>
          <cell r="BJ1605">
            <v>7737600</v>
          </cell>
          <cell r="BK1605">
            <v>7488000</v>
          </cell>
          <cell r="BL1605">
            <v>7737600</v>
          </cell>
          <cell r="BM1605">
            <v>7737600</v>
          </cell>
          <cell r="BN1605">
            <v>7488000</v>
          </cell>
          <cell r="BO1605">
            <v>7737600</v>
          </cell>
          <cell r="BP1605">
            <v>7488000</v>
          </cell>
          <cell r="BQ1605">
            <v>7737600</v>
          </cell>
          <cell r="BR1605">
            <v>91104000</v>
          </cell>
          <cell r="BS1605">
            <v>7737600</v>
          </cell>
          <cell r="BT1605">
            <v>6988800</v>
          </cell>
          <cell r="BU1605">
            <v>7737600</v>
          </cell>
          <cell r="BV1605">
            <v>7488000</v>
          </cell>
          <cell r="BW1605">
            <v>7737600</v>
          </cell>
          <cell r="BX1605">
            <v>7488000</v>
          </cell>
          <cell r="BY1605">
            <v>7737600</v>
          </cell>
          <cell r="BZ1605">
            <v>7737600</v>
          </cell>
          <cell r="CA1605">
            <v>7488000</v>
          </cell>
          <cell r="CB1605">
            <v>7737600</v>
          </cell>
          <cell r="CC1605">
            <v>7488000</v>
          </cell>
          <cell r="CD1605">
            <v>7737600</v>
          </cell>
          <cell r="CE1605">
            <v>91104000</v>
          </cell>
          <cell r="CF1605">
            <v>7737600</v>
          </cell>
          <cell r="CG1605">
            <v>6988800</v>
          </cell>
          <cell r="CH1605">
            <v>7737600</v>
          </cell>
          <cell r="CI1605">
            <v>7488000</v>
          </cell>
          <cell r="CJ1605">
            <v>7737600</v>
          </cell>
          <cell r="CK1605">
            <v>7488000</v>
          </cell>
          <cell r="CL1605">
            <v>7737600</v>
          </cell>
          <cell r="CM1605">
            <v>7737600</v>
          </cell>
          <cell r="CN1605">
            <v>7488000</v>
          </cell>
          <cell r="CO1605">
            <v>7737600</v>
          </cell>
          <cell r="CP1605">
            <v>7488000</v>
          </cell>
          <cell r="CQ1605">
            <v>7737600</v>
          </cell>
          <cell r="CR1605">
            <v>91104000</v>
          </cell>
          <cell r="CS1605">
            <v>7737600</v>
          </cell>
          <cell r="CT1605">
            <v>6988800</v>
          </cell>
          <cell r="CU1605">
            <v>7737600</v>
          </cell>
          <cell r="CV1605">
            <v>7488000</v>
          </cell>
          <cell r="CW1605">
            <v>7737600</v>
          </cell>
          <cell r="CX1605">
            <v>7488000</v>
          </cell>
          <cell r="CY1605">
            <v>7737600</v>
          </cell>
          <cell r="CZ1605">
            <v>7737600</v>
          </cell>
          <cell r="DA1605">
            <v>7488000</v>
          </cell>
          <cell r="DB1605">
            <v>7737600</v>
          </cell>
          <cell r="DC1605">
            <v>7488000</v>
          </cell>
          <cell r="DD1605">
            <v>7737600</v>
          </cell>
          <cell r="DE1605">
            <v>91353600</v>
          </cell>
          <cell r="DF1605">
            <v>7737600</v>
          </cell>
          <cell r="DG1605">
            <v>7238400</v>
          </cell>
          <cell r="DH1605">
            <v>7737600</v>
          </cell>
          <cell r="DI1605">
            <v>7488000</v>
          </cell>
          <cell r="DJ1605">
            <v>7737600</v>
          </cell>
          <cell r="DK1605">
            <v>7488000</v>
          </cell>
          <cell r="DL1605">
            <v>7737600</v>
          </cell>
          <cell r="DM1605">
            <v>7737600</v>
          </cell>
          <cell r="DN1605">
            <v>7488000</v>
          </cell>
          <cell r="DO1605">
            <v>7737600</v>
          </cell>
          <cell r="DP1605">
            <v>7488000</v>
          </cell>
          <cell r="DQ1605">
            <v>7737600</v>
          </cell>
          <cell r="DR1605">
            <v>91104000</v>
          </cell>
          <cell r="DS1605">
            <v>7737600</v>
          </cell>
          <cell r="DT1605">
            <v>6988800</v>
          </cell>
          <cell r="DU1605">
            <v>7737600</v>
          </cell>
          <cell r="DV1605">
            <v>7488000</v>
          </cell>
          <cell r="DW1605">
            <v>7737600</v>
          </cell>
          <cell r="DX1605">
            <v>7488000</v>
          </cell>
          <cell r="DY1605">
            <v>7737600</v>
          </cell>
          <cell r="DZ1605">
            <v>7737600</v>
          </cell>
          <cell r="EA1605">
            <v>7488000</v>
          </cell>
          <cell r="EB1605">
            <v>7737600</v>
          </cell>
          <cell r="EC1605">
            <v>7488000</v>
          </cell>
          <cell r="ED1605">
            <v>7737600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Data"/>
      <sheetName val="AC Dollars"/>
      <sheetName val="BASE"/>
      <sheetName val="Trapped Adj"/>
      <sheetName val="RenewContract$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 refreshError="1"/>
      <sheetData sheetId="1" refreshError="1"/>
      <sheetData sheetId="2">
        <row r="1">
          <cell r="J1" t="str">
            <v>20 - Kennecott Smelter- 2a - AC Case 2023 08 10</v>
          </cell>
          <cell r="W1" t="str">
            <v>20 - Kennecott Smelter- 2a - AC Case 2023 08 10</v>
          </cell>
          <cell r="AJ1" t="str">
            <v>20 - Kennecott Smelter- 2a - AC Case 2023 08 10</v>
          </cell>
          <cell r="AW1" t="str">
            <v>20 - Kennecott Smelter- 2a - AC Case 2023 08 10</v>
          </cell>
          <cell r="BJ1" t="str">
            <v>20 - Kennecott Smelter- 2a - AC Case 2023 08 10</v>
          </cell>
          <cell r="BW1" t="str">
            <v>20 - Kennecott Smelter- 2a - AC Case 2023 08 10</v>
          </cell>
          <cell r="CJ1" t="str">
            <v>20 - Kennecott Smelter- 2a - AC Case 2023 08 10</v>
          </cell>
          <cell r="CW1" t="str">
            <v>20 - Kennecott Smelter- 2a - AC Case 2023 08 10</v>
          </cell>
          <cell r="DJ1" t="str">
            <v>20 - Kennecott Smelter- 2a - AC Case 2023 08 10</v>
          </cell>
          <cell r="DW1" t="str">
            <v>20 - Kennecott Smelter- 2a - AC Case 2023 08 10</v>
          </cell>
        </row>
        <row r="3">
          <cell r="F3">
            <v>45292</v>
          </cell>
          <cell r="G3">
            <v>45323</v>
          </cell>
          <cell r="H3">
            <v>45352</v>
          </cell>
          <cell r="I3">
            <v>45383</v>
          </cell>
          <cell r="J3">
            <v>45413</v>
          </cell>
          <cell r="K3">
            <v>45444</v>
          </cell>
          <cell r="L3">
            <v>45474</v>
          </cell>
          <cell r="M3">
            <v>45505</v>
          </cell>
          <cell r="N3">
            <v>45536</v>
          </cell>
          <cell r="O3">
            <v>45566</v>
          </cell>
          <cell r="P3">
            <v>45597</v>
          </cell>
          <cell r="Q3">
            <v>45627</v>
          </cell>
          <cell r="R3">
            <v>2025</v>
          </cell>
          <cell r="S3">
            <v>45658</v>
          </cell>
          <cell r="T3">
            <v>45689</v>
          </cell>
          <cell r="U3">
            <v>45717</v>
          </cell>
          <cell r="V3">
            <v>45748</v>
          </cell>
          <cell r="W3">
            <v>45778</v>
          </cell>
          <cell r="X3">
            <v>45809</v>
          </cell>
          <cell r="Y3">
            <v>45839</v>
          </cell>
          <cell r="Z3">
            <v>45870</v>
          </cell>
          <cell r="AA3">
            <v>45901</v>
          </cell>
          <cell r="AB3">
            <v>45931</v>
          </cell>
          <cell r="AC3">
            <v>45962</v>
          </cell>
          <cell r="AD3">
            <v>45992</v>
          </cell>
          <cell r="AE3">
            <v>2026</v>
          </cell>
          <cell r="AF3">
            <v>46023</v>
          </cell>
          <cell r="AG3">
            <v>46054</v>
          </cell>
          <cell r="AH3">
            <v>46082</v>
          </cell>
          <cell r="AI3">
            <v>46113</v>
          </cell>
          <cell r="AJ3">
            <v>46143</v>
          </cell>
          <cell r="AK3">
            <v>46174</v>
          </cell>
          <cell r="AL3">
            <v>46204</v>
          </cell>
          <cell r="AM3">
            <v>46235</v>
          </cell>
          <cell r="AN3">
            <v>46266</v>
          </cell>
          <cell r="AO3">
            <v>46296</v>
          </cell>
          <cell r="AP3">
            <v>46327</v>
          </cell>
          <cell r="AQ3">
            <v>46357</v>
          </cell>
          <cell r="AR3">
            <v>2027</v>
          </cell>
          <cell r="AS3">
            <v>46388</v>
          </cell>
          <cell r="AT3">
            <v>46419</v>
          </cell>
          <cell r="AU3">
            <v>46447</v>
          </cell>
          <cell r="AV3">
            <v>46478</v>
          </cell>
          <cell r="AW3">
            <v>46508</v>
          </cell>
          <cell r="AX3">
            <v>46539</v>
          </cell>
          <cell r="AY3">
            <v>46569</v>
          </cell>
          <cell r="AZ3">
            <v>46600</v>
          </cell>
          <cell r="BA3">
            <v>46631</v>
          </cell>
          <cell r="BB3">
            <v>46661</v>
          </cell>
          <cell r="BC3">
            <v>46692</v>
          </cell>
          <cell r="BD3">
            <v>46722</v>
          </cell>
          <cell r="BE3">
            <v>2028</v>
          </cell>
          <cell r="BF3">
            <v>46753</v>
          </cell>
          <cell r="BG3">
            <v>46784</v>
          </cell>
          <cell r="BH3">
            <v>46813</v>
          </cell>
          <cell r="BI3">
            <v>46844</v>
          </cell>
          <cell r="BJ3">
            <v>46874</v>
          </cell>
          <cell r="BK3">
            <v>46905</v>
          </cell>
          <cell r="BL3">
            <v>46935</v>
          </cell>
          <cell r="BM3">
            <v>46966</v>
          </cell>
          <cell r="BN3">
            <v>46997</v>
          </cell>
          <cell r="BO3">
            <v>47027</v>
          </cell>
          <cell r="BP3">
            <v>47058</v>
          </cell>
          <cell r="BQ3">
            <v>47088</v>
          </cell>
          <cell r="BR3">
            <v>2029</v>
          </cell>
          <cell r="BS3">
            <v>47119</v>
          </cell>
          <cell r="BT3">
            <v>47150</v>
          </cell>
          <cell r="BU3">
            <v>47178</v>
          </cell>
          <cell r="BV3">
            <v>47209</v>
          </cell>
          <cell r="BW3">
            <v>47239</v>
          </cell>
          <cell r="BX3">
            <v>47270</v>
          </cell>
          <cell r="BY3">
            <v>47300</v>
          </cell>
          <cell r="BZ3">
            <v>47331</v>
          </cell>
          <cell r="CA3">
            <v>47362</v>
          </cell>
          <cell r="CB3">
            <v>47392</v>
          </cell>
          <cell r="CC3">
            <v>47423</v>
          </cell>
          <cell r="CD3">
            <v>47453</v>
          </cell>
          <cell r="CE3">
            <v>2030</v>
          </cell>
          <cell r="CF3">
            <v>47484</v>
          </cell>
          <cell r="CG3">
            <v>47515</v>
          </cell>
          <cell r="CH3">
            <v>47543</v>
          </cell>
          <cell r="CI3">
            <v>47574</v>
          </cell>
          <cell r="CJ3">
            <v>47604</v>
          </cell>
          <cell r="CK3">
            <v>47635</v>
          </cell>
          <cell r="CL3">
            <v>47665</v>
          </cell>
          <cell r="CM3">
            <v>47696</v>
          </cell>
          <cell r="CN3">
            <v>47727</v>
          </cell>
          <cell r="CO3">
            <v>47757</v>
          </cell>
          <cell r="CP3">
            <v>47788</v>
          </cell>
          <cell r="CQ3">
            <v>47818</v>
          </cell>
          <cell r="CR3">
            <v>2031</v>
          </cell>
          <cell r="CS3">
            <v>47849</v>
          </cell>
          <cell r="CT3">
            <v>47880</v>
          </cell>
          <cell r="CU3">
            <v>47908</v>
          </cell>
          <cell r="CV3">
            <v>47939</v>
          </cell>
          <cell r="CW3">
            <v>47969</v>
          </cell>
          <cell r="CX3">
            <v>48000</v>
          </cell>
          <cell r="CY3">
            <v>48030</v>
          </cell>
          <cell r="CZ3">
            <v>48061</v>
          </cell>
          <cell r="DA3">
            <v>48092</v>
          </cell>
          <cell r="DB3">
            <v>48122</v>
          </cell>
          <cell r="DC3">
            <v>48153</v>
          </cell>
          <cell r="DD3">
            <v>48183</v>
          </cell>
          <cell r="DE3">
            <v>2032</v>
          </cell>
          <cell r="DF3">
            <v>48214</v>
          </cell>
          <cell r="DG3">
            <v>48245</v>
          </cell>
          <cell r="DH3">
            <v>48274</v>
          </cell>
          <cell r="DI3">
            <v>48305</v>
          </cell>
          <cell r="DJ3">
            <v>48335</v>
          </cell>
          <cell r="DK3">
            <v>48366</v>
          </cell>
          <cell r="DL3">
            <v>48396</v>
          </cell>
          <cell r="DM3">
            <v>48427</v>
          </cell>
          <cell r="DN3">
            <v>48458</v>
          </cell>
          <cell r="DO3">
            <v>48488</v>
          </cell>
          <cell r="DP3">
            <v>48519</v>
          </cell>
          <cell r="DQ3">
            <v>48549</v>
          </cell>
          <cell r="DR3">
            <v>2033</v>
          </cell>
          <cell r="DS3">
            <v>48580</v>
          </cell>
          <cell r="DT3">
            <v>48611</v>
          </cell>
          <cell r="DU3">
            <v>48639</v>
          </cell>
          <cell r="DV3">
            <v>48670</v>
          </cell>
          <cell r="DW3">
            <v>48700</v>
          </cell>
          <cell r="DX3">
            <v>48731</v>
          </cell>
          <cell r="DY3">
            <v>48761</v>
          </cell>
          <cell r="DZ3">
            <v>48792</v>
          </cell>
          <cell r="EA3">
            <v>48823</v>
          </cell>
          <cell r="EB3">
            <v>48853</v>
          </cell>
          <cell r="EC3">
            <v>48884</v>
          </cell>
          <cell r="ED3">
            <v>48914</v>
          </cell>
        </row>
        <row r="4">
          <cell r="F4">
            <v>2024</v>
          </cell>
          <cell r="G4">
            <v>2024</v>
          </cell>
          <cell r="H4">
            <v>2024</v>
          </cell>
          <cell r="I4">
            <v>2024</v>
          </cell>
          <cell r="J4">
            <v>2024</v>
          </cell>
          <cell r="K4">
            <v>2024</v>
          </cell>
          <cell r="L4">
            <v>2024</v>
          </cell>
          <cell r="M4">
            <v>2024</v>
          </cell>
          <cell r="N4">
            <v>2024</v>
          </cell>
          <cell r="O4">
            <v>2024</v>
          </cell>
          <cell r="P4">
            <v>2024</v>
          </cell>
          <cell r="Q4">
            <v>2024</v>
          </cell>
          <cell r="R4">
            <v>2025</v>
          </cell>
          <cell r="S4">
            <v>2025</v>
          </cell>
          <cell r="T4">
            <v>2025</v>
          </cell>
          <cell r="U4">
            <v>2025</v>
          </cell>
          <cell r="V4">
            <v>2025</v>
          </cell>
          <cell r="W4">
            <v>2025</v>
          </cell>
          <cell r="X4">
            <v>2025</v>
          </cell>
          <cell r="Y4">
            <v>2025</v>
          </cell>
          <cell r="Z4">
            <v>2025</v>
          </cell>
          <cell r="AA4">
            <v>2025</v>
          </cell>
          <cell r="AB4">
            <v>2025</v>
          </cell>
          <cell r="AC4">
            <v>2025</v>
          </cell>
          <cell r="AD4">
            <v>2025</v>
          </cell>
          <cell r="AE4">
            <v>2026</v>
          </cell>
          <cell r="AF4">
            <v>2026</v>
          </cell>
          <cell r="AG4">
            <v>2026</v>
          </cell>
          <cell r="AH4">
            <v>2026</v>
          </cell>
          <cell r="AI4">
            <v>2026</v>
          </cell>
          <cell r="AJ4">
            <v>2026</v>
          </cell>
          <cell r="AK4">
            <v>2026</v>
          </cell>
          <cell r="AL4">
            <v>2026</v>
          </cell>
          <cell r="AM4">
            <v>2026</v>
          </cell>
          <cell r="AN4">
            <v>2026</v>
          </cell>
          <cell r="AO4">
            <v>2026</v>
          </cell>
          <cell r="AP4">
            <v>2026</v>
          </cell>
          <cell r="AQ4">
            <v>2026</v>
          </cell>
          <cell r="AR4">
            <v>2027</v>
          </cell>
          <cell r="AS4">
            <v>2027</v>
          </cell>
          <cell r="AT4">
            <v>2027</v>
          </cell>
          <cell r="AU4">
            <v>2027</v>
          </cell>
          <cell r="AV4">
            <v>2027</v>
          </cell>
          <cell r="AW4">
            <v>2027</v>
          </cell>
          <cell r="AX4">
            <v>2027</v>
          </cell>
          <cell r="AY4">
            <v>2027</v>
          </cell>
          <cell r="AZ4">
            <v>2027</v>
          </cell>
          <cell r="BA4">
            <v>2027</v>
          </cell>
          <cell r="BB4">
            <v>2027</v>
          </cell>
          <cell r="BC4">
            <v>2027</v>
          </cell>
          <cell r="BD4">
            <v>2027</v>
          </cell>
          <cell r="BE4">
            <v>2028</v>
          </cell>
          <cell r="BF4">
            <v>2028</v>
          </cell>
          <cell r="BG4">
            <v>2028</v>
          </cell>
          <cell r="BH4">
            <v>2028</v>
          </cell>
          <cell r="BI4">
            <v>2028</v>
          </cell>
          <cell r="BJ4">
            <v>2028</v>
          </cell>
          <cell r="BK4">
            <v>2028</v>
          </cell>
          <cell r="BL4">
            <v>2028</v>
          </cell>
          <cell r="BM4">
            <v>2028</v>
          </cell>
          <cell r="BN4">
            <v>2028</v>
          </cell>
          <cell r="BO4">
            <v>2028</v>
          </cell>
          <cell r="BP4">
            <v>2028</v>
          </cell>
          <cell r="BQ4">
            <v>2028</v>
          </cell>
          <cell r="BR4">
            <v>2029</v>
          </cell>
          <cell r="BS4">
            <v>2029</v>
          </cell>
          <cell r="BT4">
            <v>2029</v>
          </cell>
          <cell r="BU4">
            <v>2029</v>
          </cell>
          <cell r="BV4">
            <v>2029</v>
          </cell>
          <cell r="BW4">
            <v>2029</v>
          </cell>
          <cell r="BX4">
            <v>2029</v>
          </cell>
          <cell r="BY4">
            <v>2029</v>
          </cell>
          <cell r="BZ4">
            <v>2029</v>
          </cell>
          <cell r="CA4">
            <v>2029</v>
          </cell>
          <cell r="CB4">
            <v>2029</v>
          </cell>
          <cell r="CC4">
            <v>2029</v>
          </cell>
          <cell r="CD4">
            <v>2029</v>
          </cell>
          <cell r="CE4">
            <v>2030</v>
          </cell>
          <cell r="CF4">
            <v>2030</v>
          </cell>
          <cell r="CG4">
            <v>2030</v>
          </cell>
          <cell r="CH4">
            <v>2030</v>
          </cell>
          <cell r="CI4">
            <v>2030</v>
          </cell>
          <cell r="CJ4">
            <v>2030</v>
          </cell>
          <cell r="CK4">
            <v>2030</v>
          </cell>
          <cell r="CL4">
            <v>2030</v>
          </cell>
          <cell r="CM4">
            <v>2030</v>
          </cell>
          <cell r="CN4">
            <v>2030</v>
          </cell>
          <cell r="CO4">
            <v>2030</v>
          </cell>
          <cell r="CP4">
            <v>2030</v>
          </cell>
          <cell r="CQ4">
            <v>2030</v>
          </cell>
          <cell r="CR4">
            <v>2031</v>
          </cell>
          <cell r="CS4">
            <v>2031</v>
          </cell>
          <cell r="CT4">
            <v>2031</v>
          </cell>
          <cell r="CU4">
            <v>2031</v>
          </cell>
          <cell r="CV4">
            <v>2031</v>
          </cell>
          <cell r="CW4">
            <v>2031</v>
          </cell>
          <cell r="CX4">
            <v>2031</v>
          </cell>
          <cell r="CY4">
            <v>2031</v>
          </cell>
          <cell r="CZ4">
            <v>2031</v>
          </cell>
          <cell r="DA4">
            <v>2031</v>
          </cell>
          <cell r="DB4">
            <v>2031</v>
          </cell>
          <cell r="DC4">
            <v>2031</v>
          </cell>
          <cell r="DD4">
            <v>2031</v>
          </cell>
          <cell r="DE4">
            <v>2032</v>
          </cell>
          <cell r="DF4">
            <v>2032</v>
          </cell>
          <cell r="DG4">
            <v>2032</v>
          </cell>
          <cell r="DH4">
            <v>2032</v>
          </cell>
          <cell r="DI4">
            <v>2032</v>
          </cell>
          <cell r="DJ4">
            <v>2032</v>
          </cell>
          <cell r="DK4">
            <v>2032</v>
          </cell>
          <cell r="DL4">
            <v>2032</v>
          </cell>
          <cell r="DM4">
            <v>2032</v>
          </cell>
          <cell r="DN4">
            <v>2032</v>
          </cell>
          <cell r="DO4">
            <v>2032</v>
          </cell>
          <cell r="DP4">
            <v>2032</v>
          </cell>
          <cell r="DQ4">
            <v>2032</v>
          </cell>
          <cell r="DR4">
            <v>2033</v>
          </cell>
          <cell r="DS4">
            <v>2033</v>
          </cell>
          <cell r="DT4">
            <v>2033</v>
          </cell>
          <cell r="DU4">
            <v>2033</v>
          </cell>
          <cell r="DV4">
            <v>2033</v>
          </cell>
          <cell r="DW4">
            <v>2033</v>
          </cell>
          <cell r="DX4">
            <v>2033</v>
          </cell>
          <cell r="DY4">
            <v>2033</v>
          </cell>
          <cell r="DZ4">
            <v>2033</v>
          </cell>
          <cell r="EA4">
            <v>2033</v>
          </cell>
          <cell r="EB4">
            <v>2033</v>
          </cell>
          <cell r="EC4">
            <v>2033</v>
          </cell>
          <cell r="ED4">
            <v>2033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7984259.5</v>
          </cell>
          <cell r="G32">
            <v>5551868</v>
          </cell>
          <cell r="H32">
            <v>3715075.2</v>
          </cell>
          <cell r="I32">
            <v>2724727.5</v>
          </cell>
          <cell r="J32">
            <v>2630429.7999999998</v>
          </cell>
          <cell r="K32">
            <v>6639282</v>
          </cell>
          <cell r="L32">
            <v>12033167</v>
          </cell>
          <cell r="M32">
            <v>14894953</v>
          </cell>
          <cell r="N32">
            <v>16880266</v>
          </cell>
          <cell r="O32">
            <v>10052193</v>
          </cell>
          <cell r="P32">
            <v>11168444</v>
          </cell>
          <cell r="Q32">
            <v>13735368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9985855</v>
          </cell>
          <cell r="G33">
            <v>6474578</v>
          </cell>
          <cell r="H33">
            <v>3480629.5</v>
          </cell>
          <cell r="I33">
            <v>3845768.2</v>
          </cell>
          <cell r="J33">
            <v>2472461</v>
          </cell>
          <cell r="K33">
            <v>4268802</v>
          </cell>
          <cell r="L33">
            <v>8540407</v>
          </cell>
          <cell r="M33">
            <v>11924727</v>
          </cell>
          <cell r="N33">
            <v>16671966</v>
          </cell>
          <cell r="O33">
            <v>7903099</v>
          </cell>
          <cell r="P33">
            <v>9154798</v>
          </cell>
          <cell r="Q33">
            <v>10444127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4204091.5</v>
          </cell>
          <cell r="G34">
            <v>3640770.8</v>
          </cell>
          <cell r="H34">
            <v>2902507.8</v>
          </cell>
          <cell r="I34">
            <v>6373992</v>
          </cell>
          <cell r="J34">
            <v>3306442.5</v>
          </cell>
          <cell r="K34">
            <v>2642503.5</v>
          </cell>
          <cell r="L34">
            <v>22227956</v>
          </cell>
          <cell r="M34">
            <v>4075943</v>
          </cell>
          <cell r="N34">
            <v>3763269.2</v>
          </cell>
          <cell r="O34">
            <v>3082974.2</v>
          </cell>
          <cell r="P34">
            <v>2715390.5</v>
          </cell>
          <cell r="Q34">
            <v>3106952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12762022.5</v>
          </cell>
          <cell r="G35">
            <v>8769332.5</v>
          </cell>
          <cell r="H35">
            <v>4932624.9000000004</v>
          </cell>
          <cell r="I35">
            <v>3091563.3</v>
          </cell>
          <cell r="J35">
            <v>3177579.64</v>
          </cell>
          <cell r="K35">
            <v>6915680.5</v>
          </cell>
          <cell r="L35">
            <v>13563895.199999999</v>
          </cell>
          <cell r="M35">
            <v>17208758.5</v>
          </cell>
          <cell r="N35">
            <v>23613532</v>
          </cell>
          <cell r="O35">
            <v>5870322.5</v>
          </cell>
          <cell r="P35">
            <v>9222517</v>
          </cell>
          <cell r="Q35">
            <v>11195224.5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1772697.1</v>
          </cell>
          <cell r="G36">
            <v>2016152.1</v>
          </cell>
          <cell r="H36">
            <v>1402095.8</v>
          </cell>
          <cell r="I36">
            <v>2639586</v>
          </cell>
          <cell r="J36">
            <v>2286380.2000000002</v>
          </cell>
          <cell r="K36">
            <v>3452586.5</v>
          </cell>
          <cell r="L36">
            <v>5631455</v>
          </cell>
          <cell r="M36">
            <v>6440070.5</v>
          </cell>
          <cell r="N36">
            <v>886330.2</v>
          </cell>
          <cell r="O36">
            <v>2004148.9</v>
          </cell>
          <cell r="P36">
            <v>771158.06</v>
          </cell>
          <cell r="Q36">
            <v>2835085.8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614199.69273508573</v>
          </cell>
          <cell r="G38">
            <v>472021.07780067873</v>
          </cell>
          <cell r="H38">
            <v>476594.35553984396</v>
          </cell>
          <cell r="I38">
            <v>546021.63053739362</v>
          </cell>
          <cell r="J38">
            <v>648104.87600000005</v>
          </cell>
          <cell r="K38">
            <v>1146272.4822062892</v>
          </cell>
          <cell r="L38">
            <v>1371862.0401287209</v>
          </cell>
          <cell r="M38">
            <v>1312105.4667820004</v>
          </cell>
          <cell r="N38">
            <v>913839.67494602606</v>
          </cell>
          <cell r="O38">
            <v>385538.95689628908</v>
          </cell>
          <cell r="P38">
            <v>331233.22558741516</v>
          </cell>
          <cell r="Q38">
            <v>513851.15761541657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1813185.9</v>
          </cell>
          <cell r="G39">
            <v>1862811.1</v>
          </cell>
          <cell r="H39">
            <v>1205539.9423199999</v>
          </cell>
          <cell r="I39">
            <v>1113254.1000000001</v>
          </cell>
          <cell r="J39">
            <v>738127.25</v>
          </cell>
          <cell r="K39">
            <v>920924</v>
          </cell>
          <cell r="L39">
            <v>2417478.7999999998</v>
          </cell>
          <cell r="M39">
            <v>3116100.8</v>
          </cell>
          <cell r="N39">
            <v>2310594</v>
          </cell>
          <cell r="O39">
            <v>1015211.4</v>
          </cell>
          <cell r="P39">
            <v>1489652.8</v>
          </cell>
          <cell r="Q39">
            <v>1881574.6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39136311.192735083</v>
          </cell>
          <cell r="G41">
            <v>28787533.577800684</v>
          </cell>
          <cell r="H41">
            <v>18115067.497859847</v>
          </cell>
          <cell r="I41">
            <v>20334912.730537396</v>
          </cell>
          <cell r="J41">
            <v>15259525.266000001</v>
          </cell>
          <cell r="K41">
            <v>25986050.982206289</v>
          </cell>
          <cell r="L41">
            <v>65786221.040128723</v>
          </cell>
          <cell r="M41">
            <v>58972658.266782001</v>
          </cell>
          <cell r="N41">
            <v>65039797.074946031</v>
          </cell>
          <cell r="O41">
            <v>30313487.956896286</v>
          </cell>
          <cell r="P41">
            <v>34853193.585587412</v>
          </cell>
          <cell r="Q41">
            <v>43712183.057615414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39136311.192735083</v>
          </cell>
          <cell r="G43">
            <v>28787533.577800684</v>
          </cell>
          <cell r="H43">
            <v>18115067.497859847</v>
          </cell>
          <cell r="I43">
            <v>20334912.730537396</v>
          </cell>
          <cell r="J43">
            <v>15259525.266000001</v>
          </cell>
          <cell r="K43">
            <v>25986050.982206289</v>
          </cell>
          <cell r="L43">
            <v>65786221.040128723</v>
          </cell>
          <cell r="M43">
            <v>58972658.266782001</v>
          </cell>
          <cell r="N43">
            <v>65039797.074946031</v>
          </cell>
          <cell r="O43">
            <v>30313487.956896286</v>
          </cell>
          <cell r="P43">
            <v>34853193.585587412</v>
          </cell>
          <cell r="Q43">
            <v>43712183.057615414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104">
          <cell r="F104">
            <v>21551974.181282707</v>
          </cell>
          <cell r="G104">
            <v>19288741.912428845</v>
          </cell>
          <cell r="H104">
            <v>21672946.343318697</v>
          </cell>
          <cell r="I104">
            <v>20979212.568204317</v>
          </cell>
          <cell r="J104">
            <v>20324098.659371946</v>
          </cell>
          <cell r="K104">
            <v>20765079.638307896</v>
          </cell>
          <cell r="L104">
            <v>18941364.124013778</v>
          </cell>
          <cell r="M104">
            <v>18732721.739434827</v>
          </cell>
          <cell r="N104">
            <v>18878171.912636176</v>
          </cell>
          <cell r="O104">
            <v>17396899.628254645</v>
          </cell>
          <cell r="P104">
            <v>16924863.512114488</v>
          </cell>
          <cell r="Q104">
            <v>18111128.924388912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2">
          <cell r="F122">
            <v>172938.70819999999</v>
          </cell>
          <cell r="G122">
            <v>187902.63559999998</v>
          </cell>
          <cell r="H122">
            <v>212746.52909999999</v>
          </cell>
          <cell r="I122">
            <v>222889.90100000001</v>
          </cell>
          <cell r="J122">
            <v>205435.5295</v>
          </cell>
          <cell r="K122">
            <v>164586.71</v>
          </cell>
          <cell r="L122">
            <v>143419.22750000001</v>
          </cell>
          <cell r="M122">
            <v>136785.07929999998</v>
          </cell>
          <cell r="N122">
            <v>127531.056</v>
          </cell>
          <cell r="O122">
            <v>136002.2568</v>
          </cell>
          <cell r="P122">
            <v>132323.97229999999</v>
          </cell>
          <cell r="Q122">
            <v>151584.1097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524673.66</v>
          </cell>
          <cell r="G123">
            <v>524678.81400000001</v>
          </cell>
          <cell r="H123">
            <v>534512.12600000005</v>
          </cell>
          <cell r="I123">
            <v>544859.07400000002</v>
          </cell>
          <cell r="J123">
            <v>571446.82000000007</v>
          </cell>
          <cell r="K123">
            <v>614561.973</v>
          </cell>
          <cell r="L123">
            <v>729581.70200000005</v>
          </cell>
          <cell r="M123">
            <v>664458.326</v>
          </cell>
          <cell r="N123">
            <v>595564.87300000002</v>
          </cell>
          <cell r="O123">
            <v>637796.70700000005</v>
          </cell>
          <cell r="P123">
            <v>602869.04799999995</v>
          </cell>
          <cell r="Q123">
            <v>717152.20200000005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2022020.4179999998</v>
          </cell>
          <cell r="G124">
            <v>2485674.88</v>
          </cell>
          <cell r="H124">
            <v>3208740.0159999998</v>
          </cell>
          <cell r="I124">
            <v>4307760.96</v>
          </cell>
          <cell r="J124">
            <v>5035102.74</v>
          </cell>
          <cell r="K124">
            <v>5338674.49</v>
          </cell>
          <cell r="L124">
            <v>5348813</v>
          </cell>
          <cell r="M124">
            <v>5019367.1500000004</v>
          </cell>
          <cell r="N124">
            <v>4246068.4499999993</v>
          </cell>
          <cell r="O124">
            <v>3131152.6900000004</v>
          </cell>
          <cell r="P124">
            <v>1928468.6800000002</v>
          </cell>
          <cell r="Q124">
            <v>1809944.8399999999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101493.27</v>
          </cell>
          <cell r="G126">
            <v>107169.23</v>
          </cell>
          <cell r="H126">
            <v>118550.99</v>
          </cell>
          <cell r="I126">
            <v>115592.664</v>
          </cell>
          <cell r="J126">
            <v>134708.23000000001</v>
          </cell>
          <cell r="K126">
            <v>132461.44</v>
          </cell>
          <cell r="L126">
            <v>104477.97</v>
          </cell>
          <cell r="M126">
            <v>119715.4</v>
          </cell>
          <cell r="N126">
            <v>102952.5</v>
          </cell>
          <cell r="O126">
            <v>110510.875</v>
          </cell>
          <cell r="P126">
            <v>116750.81</v>
          </cell>
          <cell r="Q126">
            <v>97665.11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11144.976000000001</v>
          </cell>
          <cell r="J127">
            <v>11516.476000000001</v>
          </cell>
          <cell r="K127">
            <v>50901.406000000003</v>
          </cell>
          <cell r="L127">
            <v>52598.12</v>
          </cell>
          <cell r="M127">
            <v>52598.12</v>
          </cell>
          <cell r="N127">
            <v>50901.406000000003</v>
          </cell>
          <cell r="O127">
            <v>1675.9839999999999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32252.463</v>
          </cell>
          <cell r="G128">
            <v>24781.18</v>
          </cell>
          <cell r="H128">
            <v>26522.29</v>
          </cell>
          <cell r="I128">
            <v>13727.38</v>
          </cell>
          <cell r="J128">
            <v>8399.5669999999991</v>
          </cell>
          <cell r="K128">
            <v>5696.4823999999999</v>
          </cell>
          <cell r="L128">
            <v>29792.474999999999</v>
          </cell>
          <cell r="M128">
            <v>24771.258000000002</v>
          </cell>
          <cell r="N128">
            <v>11868.556</v>
          </cell>
          <cell r="O128">
            <v>18590.349999999999</v>
          </cell>
          <cell r="P128">
            <v>22887.516</v>
          </cell>
          <cell r="Q128">
            <v>42355.67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30">
          <cell r="F130">
            <v>1208559</v>
          </cell>
          <cell r="G130">
            <v>1284248.1000000001</v>
          </cell>
          <cell r="H130">
            <v>1343568.2</v>
          </cell>
          <cell r="I130">
            <v>-7282883.4000000004</v>
          </cell>
          <cell r="J130">
            <v>1017162.45</v>
          </cell>
          <cell r="K130">
            <v>534642.09000000008</v>
          </cell>
          <cell r="L130">
            <v>1521316</v>
          </cell>
          <cell r="M130">
            <v>1501267.6</v>
          </cell>
          <cell r="N130">
            <v>1472719.5</v>
          </cell>
          <cell r="O130">
            <v>1513599.1</v>
          </cell>
          <cell r="P130">
            <v>1523780.5</v>
          </cell>
          <cell r="Q130">
            <v>782521.44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2323527.5499999998</v>
          </cell>
          <cell r="G137">
            <v>2435358.9</v>
          </cell>
          <cell r="H137">
            <v>2873136.49</v>
          </cell>
          <cell r="I137">
            <v>3643054.7399999998</v>
          </cell>
          <cell r="J137">
            <v>5022256.7</v>
          </cell>
          <cell r="K137">
            <v>4818521.3</v>
          </cell>
          <cell r="L137">
            <v>5865406.8000000007</v>
          </cell>
          <cell r="M137">
            <v>5158598.3</v>
          </cell>
          <cell r="N137">
            <v>4350058.0999999996</v>
          </cell>
          <cell r="O137">
            <v>3748249.96</v>
          </cell>
          <cell r="P137">
            <v>2822188.75</v>
          </cell>
          <cell r="Q137">
            <v>2131964.9500000002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579286.1</v>
          </cell>
          <cell r="G138">
            <v>975089.4</v>
          </cell>
          <cell r="H138">
            <v>850326.06</v>
          </cell>
          <cell r="I138">
            <v>891174.75</v>
          </cell>
          <cell r="J138">
            <v>545148.69999999995</v>
          </cell>
          <cell r="K138">
            <v>606950.75</v>
          </cell>
          <cell r="L138">
            <v>707433.1</v>
          </cell>
          <cell r="M138">
            <v>670566.56000000006</v>
          </cell>
          <cell r="N138">
            <v>838932.9</v>
          </cell>
          <cell r="O138">
            <v>829276.8</v>
          </cell>
          <cell r="P138">
            <v>980640.9</v>
          </cell>
          <cell r="Q138">
            <v>983296.5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1676190.1</v>
          </cell>
          <cell r="G141">
            <v>1158328.8</v>
          </cell>
          <cell r="H141">
            <v>1298822.3999999999</v>
          </cell>
          <cell r="I141">
            <v>938091.8</v>
          </cell>
          <cell r="J141">
            <v>779630.9</v>
          </cell>
          <cell r="K141">
            <v>740635</v>
          </cell>
          <cell r="L141">
            <v>849789.75</v>
          </cell>
          <cell r="M141">
            <v>850386.06</v>
          </cell>
          <cell r="N141">
            <v>641370.25</v>
          </cell>
          <cell r="O141">
            <v>973801.25</v>
          </cell>
          <cell r="P141">
            <v>1531028.1</v>
          </cell>
          <cell r="Q141">
            <v>1482932.9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156470.74</v>
          </cell>
          <cell r="G142">
            <v>146009.76</v>
          </cell>
          <cell r="H142">
            <v>325189.93</v>
          </cell>
          <cell r="I142">
            <v>394280.28</v>
          </cell>
          <cell r="J142">
            <v>493144.95</v>
          </cell>
          <cell r="K142">
            <v>504536.54</v>
          </cell>
          <cell r="L142">
            <v>701513.15999999992</v>
          </cell>
          <cell r="M142">
            <v>638561.56000000006</v>
          </cell>
          <cell r="N142">
            <v>423003.91000000003</v>
          </cell>
          <cell r="O142">
            <v>320494.64</v>
          </cell>
          <cell r="P142">
            <v>224747.81400000001</v>
          </cell>
          <cell r="Q142">
            <v>170923.16999999998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66632.58</v>
          </cell>
          <cell r="G143">
            <v>60713.862999999998</v>
          </cell>
          <cell r="H143">
            <v>133746.4</v>
          </cell>
          <cell r="I143">
            <v>160764.1</v>
          </cell>
          <cell r="J143">
            <v>202640.47</v>
          </cell>
          <cell r="K143">
            <v>206430.98</v>
          </cell>
          <cell r="L143">
            <v>287377.28000000003</v>
          </cell>
          <cell r="M143">
            <v>260479.62</v>
          </cell>
          <cell r="N143">
            <v>174689.47</v>
          </cell>
          <cell r="O143">
            <v>134270.45000000001</v>
          </cell>
          <cell r="P143">
            <v>95163.96</v>
          </cell>
          <cell r="Q143">
            <v>72656.929999999993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</row>
        <row r="146">
          <cell r="F146">
            <v>1409138.1</v>
          </cell>
          <cell r="G146">
            <v>1080473.8999999999</v>
          </cell>
          <cell r="H146">
            <v>875670.06</v>
          </cell>
          <cell r="I146">
            <v>689568</v>
          </cell>
          <cell r="J146">
            <v>483661.34</v>
          </cell>
          <cell r="K146">
            <v>502813.03</v>
          </cell>
          <cell r="L146">
            <v>413437.78</v>
          </cell>
          <cell r="M146">
            <v>447519.7</v>
          </cell>
          <cell r="N146">
            <v>436987.9</v>
          </cell>
          <cell r="O146">
            <v>682066.5</v>
          </cell>
          <cell r="P146">
            <v>918963.3</v>
          </cell>
          <cell r="Q146">
            <v>1008563.44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7">
          <cell r="F147">
            <v>2052158</v>
          </cell>
          <cell r="G147">
            <v>1616710</v>
          </cell>
          <cell r="H147">
            <v>1352702.5</v>
          </cell>
          <cell r="I147">
            <v>1072215.2</v>
          </cell>
          <cell r="J147">
            <v>755934.8</v>
          </cell>
          <cell r="K147">
            <v>905351.7</v>
          </cell>
          <cell r="L147">
            <v>767616.3</v>
          </cell>
          <cell r="M147">
            <v>747204.3</v>
          </cell>
          <cell r="N147">
            <v>730505.7</v>
          </cell>
          <cell r="O147">
            <v>1019311</v>
          </cell>
          <cell r="P147">
            <v>1420525.4</v>
          </cell>
          <cell r="Q147">
            <v>1485142.8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</row>
        <row r="148">
          <cell r="F148">
            <v>1213859.8999999999</v>
          </cell>
          <cell r="G148">
            <v>2097337.7999999998</v>
          </cell>
          <cell r="H148">
            <v>1890396.5</v>
          </cell>
          <cell r="I148">
            <v>1997710</v>
          </cell>
          <cell r="J148">
            <v>1214717.6000000001</v>
          </cell>
          <cell r="K148">
            <v>1372076.6</v>
          </cell>
          <cell r="L148">
            <v>1638798.2</v>
          </cell>
          <cell r="M148">
            <v>1657255.9</v>
          </cell>
          <cell r="N148">
            <v>1989776.4</v>
          </cell>
          <cell r="O148">
            <v>1923157.5</v>
          </cell>
          <cell r="P148">
            <v>2079304</v>
          </cell>
          <cell r="Q148">
            <v>2029807.6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1036417.7</v>
          </cell>
          <cell r="G152">
            <v>1196060.3999999999</v>
          </cell>
          <cell r="H152">
            <v>843776.8</v>
          </cell>
          <cell r="I152">
            <v>971641.3</v>
          </cell>
          <cell r="J152">
            <v>684638.3</v>
          </cell>
          <cell r="K152">
            <v>856753.25</v>
          </cell>
          <cell r="L152">
            <v>1746349.1</v>
          </cell>
          <cell r="M152">
            <v>1987671.4</v>
          </cell>
          <cell r="N152">
            <v>1255866</v>
          </cell>
          <cell r="O152">
            <v>649023.9</v>
          </cell>
          <cell r="P152">
            <v>831337.3</v>
          </cell>
          <cell r="Q152">
            <v>1508479.2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790275.8</v>
          </cell>
          <cell r="G154">
            <v>812654.5</v>
          </cell>
          <cell r="H154">
            <v>1026853.94</v>
          </cell>
          <cell r="I154">
            <v>854784.9</v>
          </cell>
          <cell r="J154">
            <v>781308.1</v>
          </cell>
          <cell r="K154">
            <v>655419.1</v>
          </cell>
          <cell r="L154">
            <v>526828.75</v>
          </cell>
          <cell r="M154">
            <v>462452.4</v>
          </cell>
          <cell r="N154">
            <v>417415.9</v>
          </cell>
          <cell r="O154">
            <v>678262.6</v>
          </cell>
          <cell r="P154">
            <v>581364.75</v>
          </cell>
          <cell r="Q154">
            <v>557510.43999999994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417866.1</v>
          </cell>
          <cell r="G155">
            <v>567793.69999999995</v>
          </cell>
          <cell r="H155">
            <v>543351.25</v>
          </cell>
          <cell r="I155">
            <v>544463.75</v>
          </cell>
          <cell r="J155">
            <v>345854.16</v>
          </cell>
          <cell r="K155">
            <v>353433.78</v>
          </cell>
          <cell r="L155">
            <v>371920.34</v>
          </cell>
          <cell r="M155">
            <v>387419.44</v>
          </cell>
          <cell r="N155">
            <v>379423.62</v>
          </cell>
          <cell r="O155">
            <v>505716.94</v>
          </cell>
          <cell r="P155">
            <v>537038.9</v>
          </cell>
          <cell r="Q155">
            <v>584088.56000000006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472353.03</v>
          </cell>
          <cell r="G156">
            <v>638121.80000000005</v>
          </cell>
          <cell r="H156">
            <v>600128.06000000006</v>
          </cell>
          <cell r="I156">
            <v>585109.43999999994</v>
          </cell>
          <cell r="J156">
            <v>400376.53</v>
          </cell>
          <cell r="K156">
            <v>395707.1</v>
          </cell>
          <cell r="L156">
            <v>419178.22</v>
          </cell>
          <cell r="M156">
            <v>414859.6</v>
          </cell>
          <cell r="N156">
            <v>427539.75</v>
          </cell>
          <cell r="O156">
            <v>576586.56000000006</v>
          </cell>
          <cell r="P156">
            <v>593767.06000000006</v>
          </cell>
          <cell r="Q156">
            <v>673120.94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226753.89</v>
          </cell>
          <cell r="G159">
            <v>188865.12</v>
          </cell>
          <cell r="H159">
            <v>209059.14</v>
          </cell>
          <cell r="I159">
            <v>165841.20000000001</v>
          </cell>
          <cell r="J159">
            <v>156503.84</v>
          </cell>
          <cell r="K159">
            <v>220804.14</v>
          </cell>
          <cell r="L159">
            <v>297177.06</v>
          </cell>
          <cell r="M159">
            <v>319382.46999999997</v>
          </cell>
          <cell r="N159">
            <v>278936.3</v>
          </cell>
          <cell r="O159">
            <v>250749.45</v>
          </cell>
          <cell r="P159">
            <v>259301.62</v>
          </cell>
          <cell r="Q159">
            <v>265826.53000000003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2">
          <cell r="F162">
            <v>253118.69</v>
          </cell>
          <cell r="G162">
            <v>353494.53</v>
          </cell>
          <cell r="H162">
            <v>476564.8</v>
          </cell>
          <cell r="I162">
            <v>658048.1</v>
          </cell>
          <cell r="J162">
            <v>855846.25</v>
          </cell>
          <cell r="K162">
            <v>946155.25</v>
          </cell>
          <cell r="L162">
            <v>1166048.3999999999</v>
          </cell>
          <cell r="M162">
            <v>1003898.44</v>
          </cell>
          <cell r="N162">
            <v>819591.3</v>
          </cell>
          <cell r="O162">
            <v>649750.19999999995</v>
          </cell>
          <cell r="P162">
            <v>331739.94</v>
          </cell>
          <cell r="Q162">
            <v>231980.4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</row>
        <row r="163">
          <cell r="F163">
            <v>56186.042999999998</v>
          </cell>
          <cell r="G163">
            <v>24902.776999999998</v>
          </cell>
          <cell r="H163">
            <v>29879.826000000001</v>
          </cell>
          <cell r="I163">
            <v>26703.421999999999</v>
          </cell>
          <cell r="J163">
            <v>45815.366999999998</v>
          </cell>
          <cell r="K163">
            <v>8410.152</v>
          </cell>
          <cell r="L163">
            <v>10956.808000000001</v>
          </cell>
          <cell r="M163">
            <v>17188.543000000001</v>
          </cell>
          <cell r="N163">
            <v>15641.941000000001</v>
          </cell>
          <cell r="O163">
            <v>19657.205000000002</v>
          </cell>
          <cell r="P163">
            <v>20071.620999999999</v>
          </cell>
          <cell r="Q163">
            <v>43537.483999999997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4">
          <cell r="F164">
            <v>390861.78</v>
          </cell>
          <cell r="G164">
            <v>418935</v>
          </cell>
          <cell r="H164">
            <v>521881.28</v>
          </cell>
          <cell r="I164">
            <v>751195.2</v>
          </cell>
          <cell r="J164">
            <v>964417.94</v>
          </cell>
          <cell r="K164">
            <v>903773.5</v>
          </cell>
          <cell r="L164">
            <v>1084957.8999999999</v>
          </cell>
          <cell r="M164">
            <v>940638.9</v>
          </cell>
          <cell r="N164">
            <v>836039.06</v>
          </cell>
          <cell r="O164">
            <v>747628.4</v>
          </cell>
          <cell r="P164">
            <v>533324.56000000006</v>
          </cell>
          <cell r="Q164">
            <v>449761.53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431281.77</v>
          </cell>
          <cell r="G167">
            <v>485788.67</v>
          </cell>
          <cell r="H167">
            <v>663933.93999999994</v>
          </cell>
          <cell r="I167">
            <v>956346.6399999999</v>
          </cell>
          <cell r="J167">
            <v>1301311.1399999999</v>
          </cell>
          <cell r="K167">
            <v>1275419.46</v>
          </cell>
          <cell r="L167">
            <v>1713990.86</v>
          </cell>
          <cell r="M167">
            <v>1450124</v>
          </cell>
          <cell r="N167">
            <v>1210690.75</v>
          </cell>
          <cell r="O167">
            <v>996097.76</v>
          </cell>
          <cell r="P167">
            <v>651591.06000000006</v>
          </cell>
          <cell r="Q167">
            <v>583592.67999999993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464294.75</v>
          </cell>
          <cell r="G168">
            <v>595937.25</v>
          </cell>
          <cell r="H168">
            <v>650308.69999999995</v>
          </cell>
          <cell r="I168">
            <v>892570.3</v>
          </cell>
          <cell r="J168">
            <v>1311973</v>
          </cell>
          <cell r="K168">
            <v>1213598.1000000001</v>
          </cell>
          <cell r="L168">
            <v>1596987.4</v>
          </cell>
          <cell r="M168">
            <v>1328211.6000000001</v>
          </cell>
          <cell r="N168">
            <v>1289002.3999999999</v>
          </cell>
          <cell r="O168">
            <v>897073.6</v>
          </cell>
          <cell r="P168">
            <v>726784.7</v>
          </cell>
          <cell r="Q168">
            <v>583327.93999999994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1465453.16</v>
          </cell>
          <cell r="G169">
            <v>1480578.76</v>
          </cell>
          <cell r="H169">
            <v>1977016.62</v>
          </cell>
          <cell r="I169">
            <v>2358065.46</v>
          </cell>
          <cell r="J169">
            <v>3213265.5</v>
          </cell>
          <cell r="K169">
            <v>3269198.16</v>
          </cell>
          <cell r="L169">
            <v>3713397.5999999996</v>
          </cell>
          <cell r="M169">
            <v>3055855.5999999996</v>
          </cell>
          <cell r="N169">
            <v>2649329.7599999998</v>
          </cell>
          <cell r="O169">
            <v>2433185.2599999998</v>
          </cell>
          <cell r="P169">
            <v>1860775</v>
          </cell>
          <cell r="Q169">
            <v>1479538.14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250873.81</v>
          </cell>
          <cell r="G170">
            <v>290557.44</v>
          </cell>
          <cell r="H170">
            <v>429883</v>
          </cell>
          <cell r="I170">
            <v>461034</v>
          </cell>
          <cell r="J170">
            <v>540714.30000000005</v>
          </cell>
          <cell r="K170">
            <v>556850.25</v>
          </cell>
          <cell r="L170">
            <v>507913.94</v>
          </cell>
          <cell r="M170">
            <v>491475.94</v>
          </cell>
          <cell r="N170">
            <v>444723.8</v>
          </cell>
          <cell r="O170">
            <v>384316.44</v>
          </cell>
          <cell r="P170">
            <v>273077.59999999998</v>
          </cell>
          <cell r="Q170">
            <v>219168.16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2">
          <cell r="F172">
            <v>19794937.112199999</v>
          </cell>
          <cell r="G172">
            <v>21238167.209600005</v>
          </cell>
          <cell r="H172">
            <v>23017267.847100008</v>
          </cell>
          <cell r="I172">
            <v>16945754.136999998</v>
          </cell>
          <cell r="J172">
            <v>27082931.699500006</v>
          </cell>
          <cell r="K172">
            <v>27154362.733400006</v>
          </cell>
          <cell r="L172">
            <v>32317077.242499989</v>
          </cell>
          <cell r="M172">
            <v>29808713.266300004</v>
          </cell>
          <cell r="N172">
            <v>26217131.551999997</v>
          </cell>
          <cell r="O172">
            <v>23968004.377799999</v>
          </cell>
          <cell r="P172">
            <v>21599816.861300003</v>
          </cell>
          <cell r="Q172">
            <v>20146443.6657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6">
          <cell r="F176">
            <v>-1436229.1</v>
          </cell>
          <cell r="G176">
            <v>-1436229.1</v>
          </cell>
          <cell r="H176">
            <v>-1436229.1</v>
          </cell>
          <cell r="I176">
            <v>-1436229.1</v>
          </cell>
          <cell r="J176">
            <v>-1436229.1</v>
          </cell>
          <cell r="K176">
            <v>-1436229.1</v>
          </cell>
          <cell r="L176">
            <v>-1436229.1</v>
          </cell>
          <cell r="M176">
            <v>-1436229.1</v>
          </cell>
          <cell r="N176">
            <v>-1436229.1</v>
          </cell>
          <cell r="O176">
            <v>-1436229.1</v>
          </cell>
          <cell r="P176">
            <v>-1436229.1</v>
          </cell>
          <cell r="Q176">
            <v>-1436229.1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</row>
        <row r="177">
          <cell r="F177">
            <v>206051.44</v>
          </cell>
          <cell r="G177">
            <v>206051.44</v>
          </cell>
          <cell r="H177">
            <v>206051.44</v>
          </cell>
          <cell r="I177">
            <v>206051.44</v>
          </cell>
          <cell r="J177">
            <v>206051.44</v>
          </cell>
          <cell r="K177">
            <v>206051.44</v>
          </cell>
          <cell r="L177">
            <v>206051.44</v>
          </cell>
          <cell r="M177">
            <v>206051.44</v>
          </cell>
          <cell r="N177">
            <v>206051.44</v>
          </cell>
          <cell r="O177">
            <v>206051.44</v>
          </cell>
          <cell r="P177">
            <v>206051.44</v>
          </cell>
          <cell r="Q177">
            <v>206051.44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80">
          <cell r="F180">
            <v>-1230177.6600000001</v>
          </cell>
          <cell r="G180">
            <v>-1230177.6600000001</v>
          </cell>
          <cell r="H180">
            <v>-1230177.6600000001</v>
          </cell>
          <cell r="I180">
            <v>-1230177.6600000001</v>
          </cell>
          <cell r="J180">
            <v>-1230177.6600000001</v>
          </cell>
          <cell r="K180">
            <v>-1230177.6600000001</v>
          </cell>
          <cell r="L180">
            <v>-1230177.6600000001</v>
          </cell>
          <cell r="M180">
            <v>-1230177.6600000001</v>
          </cell>
          <cell r="N180">
            <v>-1230177.6600000001</v>
          </cell>
          <cell r="O180">
            <v>-1230177.6600000001</v>
          </cell>
          <cell r="P180">
            <v>-1230177.6600000001</v>
          </cell>
          <cell r="Q180">
            <v>-1230177.6600000001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2">
          <cell r="F182">
            <v>40116733.63348271</v>
          </cell>
          <cell r="G182">
            <v>39296731.462028846</v>
          </cell>
          <cell r="H182">
            <v>43460036.530418709</v>
          </cell>
          <cell r="I182">
            <v>36694789.045204312</v>
          </cell>
          <cell r="J182">
            <v>46176852.698871955</v>
          </cell>
          <cell r="K182">
            <v>46689264.711707905</v>
          </cell>
          <cell r="L182">
            <v>50028263.706513762</v>
          </cell>
          <cell r="M182">
            <v>47311257.345734835</v>
          </cell>
          <cell r="N182">
            <v>43865125.80463618</v>
          </cell>
          <cell r="O182">
            <v>40134726.346054643</v>
          </cell>
          <cell r="P182">
            <v>37294502.71341449</v>
          </cell>
          <cell r="Q182">
            <v>37027394.930088907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200">
          <cell r="F200">
            <v>6325800</v>
          </cell>
          <cell r="G200">
            <v>6082500</v>
          </cell>
          <cell r="H200">
            <v>6325800</v>
          </cell>
          <cell r="I200">
            <v>0</v>
          </cell>
          <cell r="J200">
            <v>0</v>
          </cell>
          <cell r="K200">
            <v>0</v>
          </cell>
          <cell r="L200">
            <v>11970600</v>
          </cell>
          <cell r="M200">
            <v>12370200</v>
          </cell>
          <cell r="N200">
            <v>11120400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1931280</v>
          </cell>
          <cell r="G202">
            <v>1857000</v>
          </cell>
          <cell r="H202">
            <v>1931280</v>
          </cell>
          <cell r="I202">
            <v>3551600</v>
          </cell>
          <cell r="J202">
            <v>3551600</v>
          </cell>
          <cell r="K202">
            <v>4045000</v>
          </cell>
          <cell r="L202">
            <v>5694000</v>
          </cell>
          <cell r="M202">
            <v>5913000</v>
          </cell>
          <cell r="N202">
            <v>5256000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9">
          <cell r="F209">
            <v>8257080</v>
          </cell>
          <cell r="G209">
            <v>7939500</v>
          </cell>
          <cell r="H209">
            <v>8257080</v>
          </cell>
          <cell r="I209">
            <v>3551600</v>
          </cell>
          <cell r="J209">
            <v>3551600</v>
          </cell>
          <cell r="K209">
            <v>4045000</v>
          </cell>
          <cell r="L209">
            <v>17664600</v>
          </cell>
          <cell r="M209">
            <v>18283200</v>
          </cell>
          <cell r="N209">
            <v>16376400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</row>
        <row r="212">
          <cell r="F212">
            <v>101918.36</v>
          </cell>
          <cell r="G212">
            <v>105200.95300000001</v>
          </cell>
          <cell r="H212">
            <v>369549.70369999995</v>
          </cell>
          <cell r="I212">
            <v>695124.4</v>
          </cell>
          <cell r="J212">
            <v>146252.96614999999</v>
          </cell>
          <cell r="K212">
            <v>685806.58299999998</v>
          </cell>
          <cell r="L212">
            <v>11452175.605</v>
          </cell>
          <cell r="M212">
            <v>9079426.8049999997</v>
          </cell>
          <cell r="N212">
            <v>4294339.5</v>
          </cell>
          <cell r="O212">
            <v>194171.82699999999</v>
          </cell>
          <cell r="P212">
            <v>229265.492</v>
          </cell>
          <cell r="Q212">
            <v>155495.06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732297.1</v>
          </cell>
          <cell r="G213">
            <v>860803.44</v>
          </cell>
          <cell r="H213">
            <v>851378.44</v>
          </cell>
          <cell r="I213">
            <v>413895.56</v>
          </cell>
          <cell r="J213">
            <v>426418</v>
          </cell>
          <cell r="K213">
            <v>76367.19</v>
          </cell>
          <cell r="L213">
            <v>924416.4</v>
          </cell>
          <cell r="M213">
            <v>229320.8</v>
          </cell>
          <cell r="N213">
            <v>52247.875</v>
          </cell>
          <cell r="O213">
            <v>655675.19999999995</v>
          </cell>
          <cell r="P213">
            <v>563550.75</v>
          </cell>
          <cell r="Q213">
            <v>1420912.8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10247746</v>
          </cell>
          <cell r="G214">
            <v>11041626</v>
          </cell>
          <cell r="H214">
            <v>10944890</v>
          </cell>
          <cell r="I214">
            <v>1755941.4</v>
          </cell>
          <cell r="J214">
            <v>3606403</v>
          </cell>
          <cell r="K214">
            <v>9376608</v>
          </cell>
          <cell r="L214">
            <v>17077656</v>
          </cell>
          <cell r="M214">
            <v>39704944</v>
          </cell>
          <cell r="N214">
            <v>15584254</v>
          </cell>
          <cell r="O214">
            <v>10565014</v>
          </cell>
          <cell r="P214">
            <v>11453620</v>
          </cell>
          <cell r="Q214">
            <v>27176290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3191052.5</v>
          </cell>
          <cell r="G215">
            <v>3224977.7059999998</v>
          </cell>
          <cell r="H215">
            <v>2643608.63</v>
          </cell>
          <cell r="I215">
            <v>2170878</v>
          </cell>
          <cell r="J215">
            <v>1711076.6</v>
          </cell>
          <cell r="K215">
            <v>283291.98505999998</v>
          </cell>
          <cell r="L215">
            <v>3045593.8</v>
          </cell>
          <cell r="M215">
            <v>2310625.7999999998</v>
          </cell>
          <cell r="N215">
            <v>2438257.9</v>
          </cell>
          <cell r="O215">
            <v>2578829.2000000002</v>
          </cell>
          <cell r="P215">
            <v>1389435.9</v>
          </cell>
          <cell r="Q215">
            <v>3823163.8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469708.16</v>
          </cell>
          <cell r="G216">
            <v>198763.94</v>
          </cell>
          <cell r="H216">
            <v>289530.94</v>
          </cell>
          <cell r="I216">
            <v>9768.7780000000002</v>
          </cell>
          <cell r="J216">
            <v>24024.67</v>
          </cell>
          <cell r="K216">
            <v>24742.803</v>
          </cell>
          <cell r="L216">
            <v>255874.92</v>
          </cell>
          <cell r="M216">
            <v>93392.58</v>
          </cell>
          <cell r="N216">
            <v>878740.1</v>
          </cell>
          <cell r="O216">
            <v>367265.12</v>
          </cell>
          <cell r="P216">
            <v>342910</v>
          </cell>
          <cell r="Q216">
            <v>193666.34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</row>
        <row r="221">
          <cell r="F221">
            <v>14742722.120000001</v>
          </cell>
          <cell r="G221">
            <v>15431372.038999999</v>
          </cell>
          <cell r="H221">
            <v>15098957.713699998</v>
          </cell>
          <cell r="I221">
            <v>5045608.1379999993</v>
          </cell>
          <cell r="J221">
            <v>5914175.2361500002</v>
          </cell>
          <cell r="K221">
            <v>10446816.56106</v>
          </cell>
          <cell r="L221">
            <v>32755716.725000005</v>
          </cell>
          <cell r="M221">
            <v>51417709.984999999</v>
          </cell>
          <cell r="N221">
            <v>23247839.375</v>
          </cell>
          <cell r="O221">
            <v>14360955.347000001</v>
          </cell>
          <cell r="P221">
            <v>13978782.142000001</v>
          </cell>
          <cell r="Q221">
            <v>32769528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</row>
        <row r="223">
          <cell r="F223">
            <v>63116535.753482714</v>
          </cell>
          <cell r="G223">
            <v>62667603.501028843</v>
          </cell>
          <cell r="H223">
            <v>66816074.244118705</v>
          </cell>
          <cell r="I223">
            <v>45291997.183204308</v>
          </cell>
          <cell r="J223">
            <v>55642627.935021952</v>
          </cell>
          <cell r="K223">
            <v>61181081.272767901</v>
          </cell>
          <cell r="L223">
            <v>100448580.43151377</v>
          </cell>
          <cell r="M223">
            <v>117012167.33073483</v>
          </cell>
          <cell r="N223">
            <v>83489365.17963618</v>
          </cell>
          <cell r="O223">
            <v>54495681.693054646</v>
          </cell>
          <cell r="P223">
            <v>51273284.855414495</v>
          </cell>
          <cell r="Q223">
            <v>69796922.930088907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6">
          <cell r="F226">
            <v>12700557.199999999</v>
          </cell>
          <cell r="G226">
            <v>13233424.199999999</v>
          </cell>
          <cell r="H226">
            <v>14055230.199999999</v>
          </cell>
          <cell r="I226">
            <v>14245151.5</v>
          </cell>
          <cell r="J226">
            <v>13537757.199999999</v>
          </cell>
          <cell r="K226">
            <v>14399138.5</v>
          </cell>
          <cell r="L226">
            <v>17096410.5</v>
          </cell>
          <cell r="M226">
            <v>15401062.5</v>
          </cell>
          <cell r="N226">
            <v>14901003.5</v>
          </cell>
          <cell r="O226">
            <v>12916943.5</v>
          </cell>
          <cell r="P226">
            <v>11753230.199999999</v>
          </cell>
          <cell r="Q226">
            <v>13246756.199999999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 t="e">
            <v>#N/A</v>
          </cell>
          <cell r="S227" t="e">
            <v>#N/A</v>
          </cell>
          <cell r="T227" t="e">
            <v>#N/A</v>
          </cell>
          <cell r="U227" t="e">
            <v>#N/A</v>
          </cell>
          <cell r="V227" t="e">
            <v>#N/A</v>
          </cell>
          <cell r="W227" t="e">
            <v>#N/A</v>
          </cell>
          <cell r="X227" t="e">
            <v>#N/A</v>
          </cell>
          <cell r="Y227" t="e">
            <v>#N/A</v>
          </cell>
          <cell r="Z227" t="e">
            <v>#N/A</v>
          </cell>
          <cell r="AA227" t="e">
            <v>#N/A</v>
          </cell>
          <cell r="AB227" t="e">
            <v>#N/A</v>
          </cell>
          <cell r="AC227" t="e">
            <v>#N/A</v>
          </cell>
          <cell r="AD227" t="e">
            <v>#N/A</v>
          </cell>
          <cell r="AE227" t="e">
            <v>#N/A</v>
          </cell>
          <cell r="AF227" t="e">
            <v>#N/A</v>
          </cell>
          <cell r="AG227" t="e">
            <v>#N/A</v>
          </cell>
          <cell r="AH227" t="e">
            <v>#N/A</v>
          </cell>
          <cell r="AI227" t="e">
            <v>#N/A</v>
          </cell>
          <cell r="AJ227" t="e">
            <v>#N/A</v>
          </cell>
          <cell r="AK227" t="e">
            <v>#N/A</v>
          </cell>
          <cell r="AL227" t="e">
            <v>#N/A</v>
          </cell>
          <cell r="AM227" t="e">
            <v>#N/A</v>
          </cell>
          <cell r="AN227" t="e">
            <v>#N/A</v>
          </cell>
          <cell r="AO227" t="e">
            <v>#N/A</v>
          </cell>
          <cell r="AP227" t="e">
            <v>#N/A</v>
          </cell>
          <cell r="AQ227" t="e">
            <v>#N/A</v>
          </cell>
          <cell r="AR227" t="e">
            <v>#N/A</v>
          </cell>
          <cell r="AS227" t="e">
            <v>#N/A</v>
          </cell>
          <cell r="AT227" t="e">
            <v>#N/A</v>
          </cell>
          <cell r="AU227" t="e">
            <v>#N/A</v>
          </cell>
          <cell r="AV227" t="e">
            <v>#N/A</v>
          </cell>
          <cell r="AW227" t="e">
            <v>#N/A</v>
          </cell>
          <cell r="AX227" t="e">
            <v>#N/A</v>
          </cell>
          <cell r="AY227" t="e">
            <v>#N/A</v>
          </cell>
          <cell r="AZ227" t="e">
            <v>#N/A</v>
          </cell>
          <cell r="BA227" t="e">
            <v>#N/A</v>
          </cell>
          <cell r="BB227" t="e">
            <v>#N/A</v>
          </cell>
          <cell r="BC227" t="e">
            <v>#N/A</v>
          </cell>
          <cell r="BD227" t="e">
            <v>#N/A</v>
          </cell>
          <cell r="BE227" t="e">
            <v>#N/A</v>
          </cell>
          <cell r="BF227" t="e">
            <v>#N/A</v>
          </cell>
          <cell r="BG227" t="e">
            <v>#N/A</v>
          </cell>
          <cell r="BH227" t="e">
            <v>#N/A</v>
          </cell>
          <cell r="BI227" t="e">
            <v>#N/A</v>
          </cell>
          <cell r="BJ227" t="e">
            <v>#N/A</v>
          </cell>
          <cell r="BK227" t="e">
            <v>#N/A</v>
          </cell>
          <cell r="BL227" t="e">
            <v>#N/A</v>
          </cell>
          <cell r="BM227" t="e">
            <v>#N/A</v>
          </cell>
          <cell r="BN227" t="e">
            <v>#N/A</v>
          </cell>
          <cell r="BO227" t="e">
            <v>#N/A</v>
          </cell>
          <cell r="BP227" t="e">
            <v>#N/A</v>
          </cell>
          <cell r="BQ227" t="e">
            <v>#N/A</v>
          </cell>
          <cell r="BR227" t="e">
            <v>#N/A</v>
          </cell>
          <cell r="BS227" t="e">
            <v>#N/A</v>
          </cell>
          <cell r="BT227" t="e">
            <v>#N/A</v>
          </cell>
          <cell r="BU227" t="e">
            <v>#N/A</v>
          </cell>
          <cell r="BV227" t="e">
            <v>#N/A</v>
          </cell>
          <cell r="BW227" t="e">
            <v>#N/A</v>
          </cell>
          <cell r="BX227" t="e">
            <v>#N/A</v>
          </cell>
          <cell r="BY227" t="e">
            <v>#N/A</v>
          </cell>
          <cell r="BZ227" t="e">
            <v>#N/A</v>
          </cell>
          <cell r="CA227" t="e">
            <v>#N/A</v>
          </cell>
          <cell r="CB227" t="e">
            <v>#N/A</v>
          </cell>
          <cell r="CC227" t="e">
            <v>#N/A</v>
          </cell>
          <cell r="CD227" t="e">
            <v>#N/A</v>
          </cell>
          <cell r="CE227" t="e">
            <v>#N/A</v>
          </cell>
          <cell r="CF227" t="e">
            <v>#N/A</v>
          </cell>
          <cell r="CG227" t="e">
            <v>#N/A</v>
          </cell>
          <cell r="CH227" t="e">
            <v>#N/A</v>
          </cell>
          <cell r="CI227" t="e">
            <v>#N/A</v>
          </cell>
          <cell r="CJ227" t="e">
            <v>#N/A</v>
          </cell>
          <cell r="CK227" t="e">
            <v>#N/A</v>
          </cell>
          <cell r="CL227" t="e">
            <v>#N/A</v>
          </cell>
          <cell r="CM227" t="e">
            <v>#N/A</v>
          </cell>
          <cell r="CN227" t="e">
            <v>#N/A</v>
          </cell>
          <cell r="CO227" t="e">
            <v>#N/A</v>
          </cell>
          <cell r="CP227" t="e">
            <v>#N/A</v>
          </cell>
          <cell r="CQ227" t="e">
            <v>#N/A</v>
          </cell>
          <cell r="CR227" t="e">
            <v>#N/A</v>
          </cell>
          <cell r="CS227" t="e">
            <v>#N/A</v>
          </cell>
          <cell r="CT227" t="e">
            <v>#N/A</v>
          </cell>
          <cell r="CU227" t="e">
            <v>#N/A</v>
          </cell>
          <cell r="CV227" t="e">
            <v>#N/A</v>
          </cell>
          <cell r="CW227" t="e">
            <v>#N/A</v>
          </cell>
          <cell r="CX227" t="e">
            <v>#N/A</v>
          </cell>
          <cell r="CY227" t="e">
            <v>#N/A</v>
          </cell>
          <cell r="CZ227" t="e">
            <v>#N/A</v>
          </cell>
          <cell r="DA227" t="e">
            <v>#N/A</v>
          </cell>
          <cell r="DB227" t="e">
            <v>#N/A</v>
          </cell>
          <cell r="DC227" t="e">
            <v>#N/A</v>
          </cell>
          <cell r="DD227" t="e">
            <v>#N/A</v>
          </cell>
          <cell r="DE227" t="e">
            <v>#N/A</v>
          </cell>
          <cell r="DF227" t="e">
            <v>#N/A</v>
          </cell>
          <cell r="DG227" t="e">
            <v>#N/A</v>
          </cell>
          <cell r="DH227" t="e">
            <v>#N/A</v>
          </cell>
          <cell r="DI227" t="e">
            <v>#N/A</v>
          </cell>
          <cell r="DJ227" t="e">
            <v>#N/A</v>
          </cell>
          <cell r="DK227" t="e">
            <v>#N/A</v>
          </cell>
          <cell r="DL227" t="e">
            <v>#N/A</v>
          </cell>
          <cell r="DM227" t="e">
            <v>#N/A</v>
          </cell>
          <cell r="DN227" t="e">
            <v>#N/A</v>
          </cell>
          <cell r="DO227" t="e">
            <v>#N/A</v>
          </cell>
          <cell r="DP227" t="e">
            <v>#N/A</v>
          </cell>
          <cell r="DQ227" t="e">
            <v>#N/A</v>
          </cell>
          <cell r="DR227" t="e">
            <v>#N/A</v>
          </cell>
          <cell r="DS227" t="e">
            <v>#N/A</v>
          </cell>
          <cell r="DT227" t="e">
            <v>#N/A</v>
          </cell>
          <cell r="DU227" t="e">
            <v>#N/A</v>
          </cell>
          <cell r="DV227" t="e">
            <v>#N/A</v>
          </cell>
          <cell r="DW227" t="e">
            <v>#N/A</v>
          </cell>
          <cell r="DX227" t="e">
            <v>#N/A</v>
          </cell>
          <cell r="DY227" t="e">
            <v>#N/A</v>
          </cell>
          <cell r="DZ227" t="e">
            <v>#N/A</v>
          </cell>
          <cell r="EA227" t="e">
            <v>#N/A</v>
          </cell>
          <cell r="EB227" t="e">
            <v>#N/A</v>
          </cell>
          <cell r="EC227" t="e">
            <v>#N/A</v>
          </cell>
          <cell r="ED227" t="e">
            <v>#N/A</v>
          </cell>
        </row>
        <row r="228">
          <cell r="F228">
            <v>485161.40899999999</v>
          </cell>
          <cell r="G228">
            <v>393351.04899999994</v>
          </cell>
          <cell r="H228">
            <v>253450.89199999999</v>
          </cell>
          <cell r="I228">
            <v>225174.48319999999</v>
          </cell>
          <cell r="J228">
            <v>232281.16740000001</v>
          </cell>
          <cell r="K228">
            <v>436707.02100000007</v>
          </cell>
          <cell r="L228">
            <v>913201.54390000005</v>
          </cell>
          <cell r="M228">
            <v>989202.59249999991</v>
          </cell>
          <cell r="N228">
            <v>675411.54859999998</v>
          </cell>
          <cell r="O228">
            <v>260235.34600000002</v>
          </cell>
          <cell r="P228">
            <v>342014.04</v>
          </cell>
          <cell r="Q228">
            <v>540671.86800000002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</row>
        <row r="230">
          <cell r="F230">
            <v>13185718.608999999</v>
          </cell>
          <cell r="G230">
            <v>13626775.249</v>
          </cell>
          <cell r="H230">
            <v>14308681.092</v>
          </cell>
          <cell r="I230">
            <v>14470325.983200001</v>
          </cell>
          <cell r="J230">
            <v>13770038.3674</v>
          </cell>
          <cell r="K230">
            <v>14835845.521</v>
          </cell>
          <cell r="L230">
            <v>18009612.043900002</v>
          </cell>
          <cell r="M230">
            <v>16390265.092499999</v>
          </cell>
          <cell r="N230">
            <v>15576415.048599999</v>
          </cell>
          <cell r="O230">
            <v>13177178.846000001</v>
          </cell>
          <cell r="P230">
            <v>12095244.239999998</v>
          </cell>
          <cell r="Q230">
            <v>13787428.068</v>
          </cell>
          <cell r="R230" t="e">
            <v>#N/A</v>
          </cell>
          <cell r="S230" t="e">
            <v>#N/A</v>
          </cell>
          <cell r="T230" t="e">
            <v>#N/A</v>
          </cell>
          <cell r="U230" t="e">
            <v>#N/A</v>
          </cell>
          <cell r="V230" t="e">
            <v>#N/A</v>
          </cell>
          <cell r="W230" t="e">
            <v>#N/A</v>
          </cell>
          <cell r="X230" t="e">
            <v>#N/A</v>
          </cell>
          <cell r="Y230" t="e">
            <v>#N/A</v>
          </cell>
          <cell r="Z230" t="e">
            <v>#N/A</v>
          </cell>
          <cell r="AA230" t="e">
            <v>#N/A</v>
          </cell>
          <cell r="AB230" t="e">
            <v>#N/A</v>
          </cell>
          <cell r="AC230" t="e">
            <v>#N/A</v>
          </cell>
          <cell r="AD230" t="e">
            <v>#N/A</v>
          </cell>
          <cell r="AE230" t="e">
            <v>#N/A</v>
          </cell>
          <cell r="AF230" t="e">
            <v>#N/A</v>
          </cell>
          <cell r="AG230" t="e">
            <v>#N/A</v>
          </cell>
          <cell r="AH230" t="e">
            <v>#N/A</v>
          </cell>
          <cell r="AI230" t="e">
            <v>#N/A</v>
          </cell>
          <cell r="AJ230" t="e">
            <v>#N/A</v>
          </cell>
          <cell r="AK230" t="e">
            <v>#N/A</v>
          </cell>
          <cell r="AL230" t="e">
            <v>#N/A</v>
          </cell>
          <cell r="AM230" t="e">
            <v>#N/A</v>
          </cell>
          <cell r="AN230" t="e">
            <v>#N/A</v>
          </cell>
          <cell r="AO230" t="e">
            <v>#N/A</v>
          </cell>
          <cell r="AP230" t="e">
            <v>#N/A</v>
          </cell>
          <cell r="AQ230" t="e">
            <v>#N/A</v>
          </cell>
          <cell r="AR230" t="e">
            <v>#N/A</v>
          </cell>
          <cell r="AS230" t="e">
            <v>#N/A</v>
          </cell>
          <cell r="AT230" t="e">
            <v>#N/A</v>
          </cell>
          <cell r="AU230" t="e">
            <v>#N/A</v>
          </cell>
          <cell r="AV230" t="e">
            <v>#N/A</v>
          </cell>
          <cell r="AW230" t="e">
            <v>#N/A</v>
          </cell>
          <cell r="AX230" t="e">
            <v>#N/A</v>
          </cell>
          <cell r="AY230" t="e">
            <v>#N/A</v>
          </cell>
          <cell r="AZ230" t="e">
            <v>#N/A</v>
          </cell>
          <cell r="BA230" t="e">
            <v>#N/A</v>
          </cell>
          <cell r="BB230" t="e">
            <v>#N/A</v>
          </cell>
          <cell r="BC230" t="e">
            <v>#N/A</v>
          </cell>
          <cell r="BD230" t="e">
            <v>#N/A</v>
          </cell>
          <cell r="BE230" t="e">
            <v>#N/A</v>
          </cell>
          <cell r="BF230" t="e">
            <v>#N/A</v>
          </cell>
          <cell r="BG230" t="e">
            <v>#N/A</v>
          </cell>
          <cell r="BH230" t="e">
            <v>#N/A</v>
          </cell>
          <cell r="BI230" t="e">
            <v>#N/A</v>
          </cell>
          <cell r="BJ230" t="e">
            <v>#N/A</v>
          </cell>
          <cell r="BK230" t="e">
            <v>#N/A</v>
          </cell>
          <cell r="BL230" t="e">
            <v>#N/A</v>
          </cell>
          <cell r="BM230" t="e">
            <v>#N/A</v>
          </cell>
          <cell r="BN230" t="e">
            <v>#N/A</v>
          </cell>
          <cell r="BO230" t="e">
            <v>#N/A</v>
          </cell>
          <cell r="BP230" t="e">
            <v>#N/A</v>
          </cell>
          <cell r="BQ230" t="e">
            <v>#N/A</v>
          </cell>
          <cell r="BR230" t="e">
            <v>#N/A</v>
          </cell>
          <cell r="BS230" t="e">
            <v>#N/A</v>
          </cell>
          <cell r="BT230" t="e">
            <v>#N/A</v>
          </cell>
          <cell r="BU230" t="e">
            <v>#N/A</v>
          </cell>
          <cell r="BV230" t="e">
            <v>#N/A</v>
          </cell>
          <cell r="BW230" t="e">
            <v>#N/A</v>
          </cell>
          <cell r="BX230" t="e">
            <v>#N/A</v>
          </cell>
          <cell r="BY230" t="e">
            <v>#N/A</v>
          </cell>
          <cell r="BZ230" t="e">
            <v>#N/A</v>
          </cell>
          <cell r="CA230" t="e">
            <v>#N/A</v>
          </cell>
          <cell r="CB230" t="e">
            <v>#N/A</v>
          </cell>
          <cell r="CC230" t="e">
            <v>#N/A</v>
          </cell>
          <cell r="CD230" t="e">
            <v>#N/A</v>
          </cell>
          <cell r="CE230" t="e">
            <v>#N/A</v>
          </cell>
          <cell r="CF230" t="e">
            <v>#N/A</v>
          </cell>
          <cell r="CG230" t="e">
            <v>#N/A</v>
          </cell>
          <cell r="CH230" t="e">
            <v>#N/A</v>
          </cell>
          <cell r="CI230" t="e">
            <v>#N/A</v>
          </cell>
          <cell r="CJ230" t="e">
            <v>#N/A</v>
          </cell>
          <cell r="CK230" t="e">
            <v>#N/A</v>
          </cell>
          <cell r="CL230" t="e">
            <v>#N/A</v>
          </cell>
          <cell r="CM230" t="e">
            <v>#N/A</v>
          </cell>
          <cell r="CN230" t="e">
            <v>#N/A</v>
          </cell>
          <cell r="CO230" t="e">
            <v>#N/A</v>
          </cell>
          <cell r="CP230" t="e">
            <v>#N/A</v>
          </cell>
          <cell r="CQ230" t="e">
            <v>#N/A</v>
          </cell>
          <cell r="CR230" t="e">
            <v>#N/A</v>
          </cell>
          <cell r="CS230" t="e">
            <v>#N/A</v>
          </cell>
          <cell r="CT230" t="e">
            <v>#N/A</v>
          </cell>
          <cell r="CU230" t="e">
            <v>#N/A</v>
          </cell>
          <cell r="CV230" t="e">
            <v>#N/A</v>
          </cell>
          <cell r="CW230" t="e">
            <v>#N/A</v>
          </cell>
          <cell r="CX230" t="e">
            <v>#N/A</v>
          </cell>
          <cell r="CY230" t="e">
            <v>#N/A</v>
          </cell>
          <cell r="CZ230" t="e">
            <v>#N/A</v>
          </cell>
          <cell r="DA230" t="e">
            <v>#N/A</v>
          </cell>
          <cell r="DB230" t="e">
            <v>#N/A</v>
          </cell>
          <cell r="DC230" t="e">
            <v>#N/A</v>
          </cell>
          <cell r="DD230" t="e">
            <v>#N/A</v>
          </cell>
          <cell r="DE230" t="e">
            <v>#N/A</v>
          </cell>
          <cell r="DF230" t="e">
            <v>#N/A</v>
          </cell>
          <cell r="DG230" t="e">
            <v>#N/A</v>
          </cell>
          <cell r="DH230" t="e">
            <v>#N/A</v>
          </cell>
          <cell r="DI230" t="e">
            <v>#N/A</v>
          </cell>
          <cell r="DJ230" t="e">
            <v>#N/A</v>
          </cell>
          <cell r="DK230" t="e">
            <v>#N/A</v>
          </cell>
          <cell r="DL230" t="e">
            <v>#N/A</v>
          </cell>
          <cell r="DM230" t="e">
            <v>#N/A</v>
          </cell>
          <cell r="DN230" t="e">
            <v>#N/A</v>
          </cell>
          <cell r="DO230" t="e">
            <v>#N/A</v>
          </cell>
          <cell r="DP230" t="e">
            <v>#N/A</v>
          </cell>
          <cell r="DQ230" t="e">
            <v>#N/A</v>
          </cell>
          <cell r="DR230" t="e">
            <v>#N/A</v>
          </cell>
          <cell r="DS230" t="e">
            <v>#N/A</v>
          </cell>
          <cell r="DT230" t="e">
            <v>#N/A</v>
          </cell>
          <cell r="DU230" t="e">
            <v>#N/A</v>
          </cell>
          <cell r="DV230" t="e">
            <v>#N/A</v>
          </cell>
          <cell r="DW230" t="e">
            <v>#N/A</v>
          </cell>
          <cell r="DX230" t="e">
            <v>#N/A</v>
          </cell>
          <cell r="DY230" t="e">
            <v>#N/A</v>
          </cell>
          <cell r="DZ230" t="e">
            <v>#N/A</v>
          </cell>
          <cell r="EA230" t="e">
            <v>#N/A</v>
          </cell>
          <cell r="EB230" t="e">
            <v>#N/A</v>
          </cell>
          <cell r="EC230" t="e">
            <v>#N/A</v>
          </cell>
          <cell r="ED230" t="e">
            <v>#N/A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4">
          <cell r="F234">
            <v>475304.36201105407</v>
          </cell>
          <cell r="G234">
            <v>573805.77757915994</v>
          </cell>
          <cell r="H234">
            <v>602377.04918860679</v>
          </cell>
          <cell r="I234">
            <v>562296.75392471079</v>
          </cell>
          <cell r="J234">
            <v>507477.36411377846</v>
          </cell>
          <cell r="K234">
            <v>486533.17224020947</v>
          </cell>
          <cell r="L234">
            <v>606846.27434629295</v>
          </cell>
          <cell r="M234">
            <v>619567.72629040945</v>
          </cell>
          <cell r="N234">
            <v>593970.08462249872</v>
          </cell>
          <cell r="O234">
            <v>431678.12211274897</v>
          </cell>
          <cell r="P234">
            <v>531985.37251427653</v>
          </cell>
          <cell r="Q234">
            <v>488420.74842936033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</row>
        <row r="235">
          <cell r="F235">
            <v>2263224.4850160568</v>
          </cell>
          <cell r="G235">
            <v>1988823.4691983589</v>
          </cell>
          <cell r="H235">
            <v>1901801.4331254316</v>
          </cell>
          <cell r="I235">
            <v>1729091.0902994685</v>
          </cell>
          <cell r="J235">
            <v>1783148.0308550752</v>
          </cell>
          <cell r="K235">
            <v>1902413.3395253818</v>
          </cell>
          <cell r="L235">
            <v>2281989.0182145317</v>
          </cell>
          <cell r="M235">
            <v>2308911.2100123432</v>
          </cell>
          <cell r="N235">
            <v>1929013.8132832197</v>
          </cell>
          <cell r="O235">
            <v>1983748.2642387713</v>
          </cell>
          <cell r="P235">
            <v>2079853.9891909603</v>
          </cell>
          <cell r="Q235">
            <v>2308223.6800923999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</row>
        <row r="236">
          <cell r="F236">
            <v>4111026.2573134294</v>
          </cell>
          <cell r="G236">
            <v>3981409.906518145</v>
          </cell>
          <cell r="H236">
            <v>3246960.5842346754</v>
          </cell>
          <cell r="I236">
            <v>3869724.825407234</v>
          </cell>
          <cell r="J236">
            <v>5152089.7771882229</v>
          </cell>
          <cell r="K236">
            <v>5215591.7939859489</v>
          </cell>
          <cell r="L236">
            <v>4894843.7657615216</v>
          </cell>
          <cell r="M236">
            <v>5444759.6031200197</v>
          </cell>
          <cell r="N236">
            <v>4189159.9361831904</v>
          </cell>
          <cell r="O236">
            <v>4396554.5482396455</v>
          </cell>
          <cell r="P236">
            <v>3813514.839160725</v>
          </cell>
          <cell r="Q236">
            <v>4214344.0395437703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938272.92490878538</v>
          </cell>
          <cell r="G237">
            <v>992135.5370438078</v>
          </cell>
          <cell r="H237">
            <v>982713.90790648118</v>
          </cell>
          <cell r="I237">
            <v>862431.60062121111</v>
          </cell>
          <cell r="J237">
            <v>754448.97852414392</v>
          </cell>
          <cell r="K237">
            <v>902222.40034339961</v>
          </cell>
          <cell r="L237">
            <v>1044719.7589825455</v>
          </cell>
          <cell r="M237">
            <v>946321.29035384359</v>
          </cell>
          <cell r="N237">
            <v>615495.50142109732</v>
          </cell>
          <cell r="O237">
            <v>540180.60767826613</v>
          </cell>
          <cell r="P237">
            <v>1114563.4111827554</v>
          </cell>
          <cell r="Q237">
            <v>1030752.0770865746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14270464.377463564</v>
          </cell>
          <cell r="G238">
            <v>13119402.775337813</v>
          </cell>
          <cell r="H238">
            <v>9809115.364631163</v>
          </cell>
          <cell r="I238">
            <v>6844841.0758622112</v>
          </cell>
          <cell r="J238">
            <v>7607029.6090684403</v>
          </cell>
          <cell r="K238">
            <v>9341901.1696611382</v>
          </cell>
          <cell r="L238">
            <v>14049779.072113834</v>
          </cell>
          <cell r="M238">
            <v>14372926.976561144</v>
          </cell>
          <cell r="N238">
            <v>11372380.24634809</v>
          </cell>
          <cell r="O238">
            <v>11912407.398324735</v>
          </cell>
          <cell r="P238">
            <v>13887507.414496897</v>
          </cell>
          <cell r="Q238">
            <v>14775496.179387247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12065194.325630663</v>
          </cell>
          <cell r="G239">
            <v>10278963.104660382</v>
          </cell>
          <cell r="H239">
            <v>10929975.815003252</v>
          </cell>
          <cell r="I239">
            <v>9228931.2785507068</v>
          </cell>
          <cell r="J239">
            <v>9069533.4790218137</v>
          </cell>
          <cell r="K239">
            <v>10587336.370494662</v>
          </cell>
          <cell r="L239">
            <v>12289219.485482436</v>
          </cell>
          <cell r="M239">
            <v>13195744.373161696</v>
          </cell>
          <cell r="N239">
            <v>11659059.740130818</v>
          </cell>
          <cell r="O239">
            <v>9028566.9706099555</v>
          </cell>
          <cell r="P239">
            <v>11152507.875240289</v>
          </cell>
          <cell r="Q239">
            <v>12941531.662740963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7276773.7363799559</v>
          </cell>
          <cell r="G240">
            <v>6638362.8868640969</v>
          </cell>
          <cell r="H240">
            <v>6513485.939192825</v>
          </cell>
          <cell r="I240">
            <v>5237736.1087210085</v>
          </cell>
          <cell r="J240">
            <v>5421562.1543917656</v>
          </cell>
          <cell r="K240">
            <v>7108615.3944246694</v>
          </cell>
          <cell r="L240">
            <v>7629019.3332027532</v>
          </cell>
          <cell r="M240">
            <v>7801063.3455995014</v>
          </cell>
          <cell r="N240">
            <v>6881160.0673057185</v>
          </cell>
          <cell r="O240">
            <v>7419081.182565257</v>
          </cell>
          <cell r="P240">
            <v>6995951.3723637816</v>
          </cell>
          <cell r="Q240">
            <v>6706995.6767668249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4273872.4597862409</v>
          </cell>
          <cell r="G241">
            <v>3729807.0598983197</v>
          </cell>
          <cell r="H241">
            <v>3113839.9831085424</v>
          </cell>
          <cell r="I241">
            <v>1666325.8501567335</v>
          </cell>
          <cell r="J241">
            <v>1708555.9003147008</v>
          </cell>
          <cell r="K241">
            <v>2249258.6780366483</v>
          </cell>
          <cell r="L241">
            <v>2463405.9651592001</v>
          </cell>
          <cell r="M241">
            <v>3078264.874282538</v>
          </cell>
          <cell r="N241">
            <v>2270408.0615322911</v>
          </cell>
          <cell r="O241">
            <v>2153405.526306394</v>
          </cell>
          <cell r="P241">
            <v>3613844.1034222078</v>
          </cell>
          <cell r="Q241">
            <v>3470735.6697016885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2090597.1661747932</v>
          </cell>
          <cell r="G242">
            <v>1996486.0304938129</v>
          </cell>
          <cell r="H242">
            <v>1733823.9487122437</v>
          </cell>
          <cell r="I242">
            <v>2087164.4876821837</v>
          </cell>
          <cell r="J242">
            <v>1708270.1229782689</v>
          </cell>
          <cell r="K242">
            <v>2234371.463287354</v>
          </cell>
          <cell r="L242">
            <v>2571156.629348916</v>
          </cell>
          <cell r="M242">
            <v>2688771.0034136451</v>
          </cell>
          <cell r="N242">
            <v>2406776.3543472951</v>
          </cell>
          <cell r="O242">
            <v>2491521.1498845825</v>
          </cell>
          <cell r="P242">
            <v>1691740.4785238092</v>
          </cell>
          <cell r="Q242">
            <v>2149286.7268560538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4">
          <cell r="F244">
            <v>47764730.094684549</v>
          </cell>
          <cell r="G244">
            <v>43299196.547593892</v>
          </cell>
          <cell r="H244">
            <v>38834094.025103219</v>
          </cell>
          <cell r="I244">
            <v>32088543.071225468</v>
          </cell>
          <cell r="J244">
            <v>33712115.416456208</v>
          </cell>
          <cell r="K244">
            <v>40028243.781999409</v>
          </cell>
          <cell r="L244">
            <v>47830979.302612029</v>
          </cell>
          <cell r="M244">
            <v>50456330.402795143</v>
          </cell>
          <cell r="N244">
            <v>41917423.805174224</v>
          </cell>
          <cell r="O244">
            <v>40357143.769960351</v>
          </cell>
          <cell r="P244">
            <v>44881468.856095701</v>
          </cell>
          <cell r="Q244">
            <v>48085786.460604884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7">
          <cell r="F247">
            <v>18043790.077866856</v>
          </cell>
          <cell r="G247">
            <v>13904358.460107805</v>
          </cell>
          <cell r="H247">
            <v>10898426.006279659</v>
          </cell>
          <cell r="I247">
            <v>6075449.7972813798</v>
          </cell>
          <cell r="J247">
            <v>5150791.4403176522</v>
          </cell>
          <cell r="K247">
            <v>3823120.6892279144</v>
          </cell>
          <cell r="L247">
            <v>7412505.2776070395</v>
          </cell>
          <cell r="M247">
            <v>7395819.8229887187</v>
          </cell>
          <cell r="N247">
            <v>5453957.1637741281</v>
          </cell>
          <cell r="O247">
            <v>6604470.8644737257</v>
          </cell>
          <cell r="P247">
            <v>10231066.974711126</v>
          </cell>
          <cell r="Q247">
            <v>15547480.662777325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10807341.786027865</v>
          </cell>
          <cell r="G249">
            <v>10446856.815566605</v>
          </cell>
          <cell r="H249">
            <v>9255272.4150202591</v>
          </cell>
          <cell r="I249">
            <v>8032759.4956901437</v>
          </cell>
          <cell r="J249">
            <v>6622340.803049962</v>
          </cell>
          <cell r="K249">
            <v>7335975.0460556764</v>
          </cell>
          <cell r="L249">
            <v>8934089.1277885623</v>
          </cell>
          <cell r="M249">
            <v>9529100.2471583579</v>
          </cell>
          <cell r="N249">
            <v>9801650.9949033745</v>
          </cell>
          <cell r="O249">
            <v>2180356.5435668156</v>
          </cell>
          <cell r="P249">
            <v>9397455.892827658</v>
          </cell>
          <cell r="Q249">
            <v>12648509.138545368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1870785.8942178383</v>
          </cell>
          <cell r="G250">
            <v>1322739.4476214233</v>
          </cell>
          <cell r="H250">
            <v>1074718.5521146085</v>
          </cell>
          <cell r="I250">
            <v>685186.45190281526</v>
          </cell>
          <cell r="J250">
            <v>556280.29027825454</v>
          </cell>
          <cell r="K250">
            <v>1474052.9563547759</v>
          </cell>
          <cell r="L250">
            <v>1650892.8746467854</v>
          </cell>
          <cell r="M250">
            <v>1901927.8225296903</v>
          </cell>
          <cell r="N250">
            <v>1737820.0468878318</v>
          </cell>
          <cell r="O250">
            <v>1387524.3292871891</v>
          </cell>
          <cell r="P250">
            <v>1605930.6729373699</v>
          </cell>
          <cell r="Q250">
            <v>2512791.460033956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1967643.0083702863</v>
          </cell>
          <cell r="G251">
            <v>1461352.6055186416</v>
          </cell>
          <cell r="H251">
            <v>1169429.8701676722</v>
          </cell>
          <cell r="I251">
            <v>816339.87864006648</v>
          </cell>
          <cell r="J251">
            <v>850777.12101467513</v>
          </cell>
          <cell r="K251">
            <v>1079979.6229065305</v>
          </cell>
          <cell r="L251">
            <v>1289820.2184880099</v>
          </cell>
          <cell r="M251">
            <v>1334486.8484433631</v>
          </cell>
          <cell r="N251">
            <v>1224652.5184771214</v>
          </cell>
          <cell r="O251">
            <v>1468152.7257037654</v>
          </cell>
          <cell r="P251">
            <v>1527212.2419146285</v>
          </cell>
          <cell r="Q251">
            <v>2135859.0162471114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4518791.4691331452</v>
          </cell>
          <cell r="G252">
            <v>4285147.0555921942</v>
          </cell>
          <cell r="H252">
            <v>2274986.3654203415</v>
          </cell>
          <cell r="I252">
            <v>2682616.5917186197</v>
          </cell>
          <cell r="J252">
            <v>1330326.4350823478</v>
          </cell>
          <cell r="K252">
            <v>2009903.8851720854</v>
          </cell>
          <cell r="L252">
            <v>2715980.4312929604</v>
          </cell>
          <cell r="M252">
            <v>3591384.3447112818</v>
          </cell>
          <cell r="N252">
            <v>3492523.8331258725</v>
          </cell>
          <cell r="O252">
            <v>3570699.0396262743</v>
          </cell>
          <cell r="P252">
            <v>4401212.4008888733</v>
          </cell>
          <cell r="Q252">
            <v>4445434.753222676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9259851.3914168049</v>
          </cell>
          <cell r="G253">
            <v>9307816.8804815244</v>
          </cell>
          <cell r="H253">
            <v>7474948.6556844506</v>
          </cell>
          <cell r="I253">
            <v>6478328.1170621328</v>
          </cell>
          <cell r="J253">
            <v>6920439.3713764958</v>
          </cell>
          <cell r="K253">
            <v>7365795.7605021894</v>
          </cell>
          <cell r="L253">
            <v>7630250.2153848195</v>
          </cell>
          <cell r="M253">
            <v>8459047.2378943823</v>
          </cell>
          <cell r="N253">
            <v>7521376.7951714015</v>
          </cell>
          <cell r="O253">
            <v>6052535.7809271477</v>
          </cell>
          <cell r="P253">
            <v>8253315.5203652279</v>
          </cell>
          <cell r="Q253">
            <v>10625024.417328272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11747786.188022826</v>
          </cell>
          <cell r="G254">
            <v>10068898.373039946</v>
          </cell>
          <cell r="H254">
            <v>6840131.4534177501</v>
          </cell>
          <cell r="I254">
            <v>6375508.3056030143</v>
          </cell>
          <cell r="J254">
            <v>6757769.0834965101</v>
          </cell>
          <cell r="K254">
            <v>10335945.827299843</v>
          </cell>
          <cell r="L254">
            <v>11330406.042852763</v>
          </cell>
          <cell r="M254">
            <v>11097662.480772389</v>
          </cell>
          <cell r="N254">
            <v>10605199.339745998</v>
          </cell>
          <cell r="O254">
            <v>11322516.281110004</v>
          </cell>
          <cell r="P254">
            <v>10734148.952579858</v>
          </cell>
          <cell r="Q254">
            <v>13971783.597505182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732863.66554437717</v>
          </cell>
          <cell r="G255">
            <v>708016.59427186241</v>
          </cell>
          <cell r="H255">
            <v>426997.44299526047</v>
          </cell>
          <cell r="I255">
            <v>425215.62670182739</v>
          </cell>
          <cell r="J255">
            <v>354575.32189410168</v>
          </cell>
          <cell r="K255">
            <v>751407.1633509876</v>
          </cell>
          <cell r="L255">
            <v>1080717.9049090585</v>
          </cell>
          <cell r="M255">
            <v>951370.28775181598</v>
          </cell>
          <cell r="N255">
            <v>824115.03884427331</v>
          </cell>
          <cell r="O255">
            <v>1047137.9409650789</v>
          </cell>
          <cell r="P255">
            <v>1030317.0215152592</v>
          </cell>
          <cell r="Q255">
            <v>1660347.6137401105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58948853.480599999</v>
          </cell>
          <cell r="G256">
            <v>51505186.232200004</v>
          </cell>
          <cell r="H256">
            <v>39414910.761100002</v>
          </cell>
          <cell r="I256">
            <v>31571404.264600005</v>
          </cell>
          <cell r="J256">
            <v>28543299.86651</v>
          </cell>
          <cell r="K256">
            <v>34176180.95087</v>
          </cell>
          <cell r="L256">
            <v>42044662.092969999</v>
          </cell>
          <cell r="M256">
            <v>44260799.092249997</v>
          </cell>
          <cell r="N256">
            <v>40661295.730930001</v>
          </cell>
          <cell r="O256">
            <v>33633393.505660005</v>
          </cell>
          <cell r="P256">
            <v>47180659.67774</v>
          </cell>
          <cell r="Q256">
            <v>63547230.659399994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9">
          <cell r="F259">
            <v>1105672.1159999999</v>
          </cell>
          <cell r="G259">
            <v>1089292.1159999999</v>
          </cell>
          <cell r="H259">
            <v>1105672.1159999999</v>
          </cell>
          <cell r="I259">
            <v>1097482.1159999999</v>
          </cell>
          <cell r="J259">
            <v>1105672.1159999999</v>
          </cell>
          <cell r="K259">
            <v>1097482.1159999999</v>
          </cell>
          <cell r="L259">
            <v>1105672.1159999999</v>
          </cell>
          <cell r="M259">
            <v>1105672.1159999999</v>
          </cell>
          <cell r="N259">
            <v>1097482.1159999999</v>
          </cell>
          <cell r="O259">
            <v>1105672.1159999999</v>
          </cell>
          <cell r="P259">
            <v>1097482.1159999999</v>
          </cell>
          <cell r="Q259">
            <v>1105672.1159999999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1562292.32</v>
          </cell>
          <cell r="G260">
            <v>1510530.66</v>
          </cell>
          <cell r="H260">
            <v>1562292.32</v>
          </cell>
          <cell r="I260">
            <v>1536411.5</v>
          </cell>
          <cell r="J260">
            <v>1562292.32</v>
          </cell>
          <cell r="K260">
            <v>1536411.5</v>
          </cell>
          <cell r="L260">
            <v>1562292.32</v>
          </cell>
          <cell r="M260">
            <v>1562292.32</v>
          </cell>
          <cell r="N260">
            <v>1536411.5</v>
          </cell>
          <cell r="O260">
            <v>1562292.32</v>
          </cell>
          <cell r="P260">
            <v>1536411.5</v>
          </cell>
          <cell r="Q260">
            <v>1562292.32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F262">
            <v>61616817.916599996</v>
          </cell>
          <cell r="G262">
            <v>54105009.008199997</v>
          </cell>
          <cell r="H262">
            <v>42082875.197099999</v>
          </cell>
          <cell r="I262">
            <v>34205297.880600005</v>
          </cell>
          <cell r="J262">
            <v>31211264.302510001</v>
          </cell>
          <cell r="K262">
            <v>36810074.566869996</v>
          </cell>
          <cell r="L262">
            <v>44712626.528969996</v>
          </cell>
          <cell r="M262">
            <v>46928763.528249994</v>
          </cell>
          <cell r="N262">
            <v>43295189.346929997</v>
          </cell>
          <cell r="O262">
            <v>36301357.941660002</v>
          </cell>
          <cell r="P262">
            <v>49814553.293739997</v>
          </cell>
          <cell r="Q262">
            <v>66215195.095399991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5">
          <cell r="F265">
            <v>408553.89049999998</v>
          </cell>
          <cell r="G265">
            <v>205731.071077</v>
          </cell>
          <cell r="H265">
            <v>114063.294515</v>
          </cell>
          <cell r="I265">
            <v>369032.19270000001</v>
          </cell>
          <cell r="J265">
            <v>340826.32238999999</v>
          </cell>
          <cell r="K265">
            <v>361247.11511999997</v>
          </cell>
          <cell r="L265">
            <v>379051.14117999998</v>
          </cell>
          <cell r="M265">
            <v>394356.25234000001</v>
          </cell>
          <cell r="N265">
            <v>390028.41849000001</v>
          </cell>
          <cell r="O265">
            <v>380389.69243</v>
          </cell>
          <cell r="P265">
            <v>393051.48334999999</v>
          </cell>
          <cell r="Q265">
            <v>429919.34639999998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89">
          <cell r="F289">
            <v>-22629.822</v>
          </cell>
          <cell r="G289">
            <v>-21658.136999999999</v>
          </cell>
          <cell r="H289">
            <v>-21972.883000000002</v>
          </cell>
          <cell r="I289">
            <v>-17387.965</v>
          </cell>
          <cell r="J289">
            <v>-17198.037</v>
          </cell>
          <cell r="K289">
            <v>-23208.905999999999</v>
          </cell>
          <cell r="L289">
            <v>-52208.152000000002</v>
          </cell>
          <cell r="M289">
            <v>-56033.86</v>
          </cell>
          <cell r="N289">
            <v>-37073.726999999999</v>
          </cell>
          <cell r="O289">
            <v>-21037.686000000002</v>
          </cell>
          <cell r="P289">
            <v>-18661.543000000001</v>
          </cell>
          <cell r="Q289">
            <v>-25744.271000000001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4215.4217427105996</v>
          </cell>
          <cell r="H290">
            <v>52691.249209920039</v>
          </cell>
          <cell r="I290">
            <v>0</v>
          </cell>
          <cell r="J290">
            <v>2065.814876797308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27768.542093961521</v>
          </cell>
          <cell r="P290">
            <v>12531.577903842264</v>
          </cell>
          <cell r="Q290">
            <v>157835.77086055194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2">
          <cell r="F292">
            <v>6213254.5995318089</v>
          </cell>
          <cell r="G292">
            <v>3798732.2474478455</v>
          </cell>
          <cell r="H292">
            <v>2539190.5791126457</v>
          </cell>
          <cell r="I292">
            <v>2205722.2774637789</v>
          </cell>
          <cell r="J292">
            <v>838076.62194718292</v>
          </cell>
          <cell r="K292">
            <v>944128.56996413902</v>
          </cell>
          <cell r="L292">
            <v>652703.71728448698</v>
          </cell>
          <cell r="M292">
            <v>728608.10904399236</v>
          </cell>
          <cell r="N292">
            <v>1088969.239436673</v>
          </cell>
          <cell r="O292">
            <v>2437190.4984209561</v>
          </cell>
          <cell r="P292">
            <v>3389780.6650058697</v>
          </cell>
          <cell r="Q292">
            <v>6428710.9020358045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54234471.200000003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3286437.6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0">
          <cell r="F300">
            <v>1752644.6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3451085.2760000001</v>
          </cell>
          <cell r="L309">
            <v>6071014.4063999997</v>
          </cell>
          <cell r="M309">
            <v>5321983.5120000001</v>
          </cell>
          <cell r="N309">
            <v>3796973.3912</v>
          </cell>
          <cell r="O309">
            <v>5018363.1109999996</v>
          </cell>
          <cell r="P309">
            <v>5402495.8245000001</v>
          </cell>
          <cell r="Q309">
            <v>8472656.5745999999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2465299.7319</v>
          </cell>
          <cell r="L310">
            <v>5117507.8564999998</v>
          </cell>
          <cell r="M310">
            <v>4130685.3385999999</v>
          </cell>
          <cell r="N310">
            <v>2794022.0323000001</v>
          </cell>
          <cell r="O310">
            <v>4083577.8014000002</v>
          </cell>
          <cell r="P310">
            <v>4129261.3687</v>
          </cell>
          <cell r="Q310">
            <v>6974788.3229999999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3"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</row>
        <row r="327"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3">
          <cell r="F403">
            <v>5039082.2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5916385.0078999996</v>
          </cell>
          <cell r="L403">
            <v>65422993.462900005</v>
          </cell>
          <cell r="M403">
            <v>9452668.8506000005</v>
          </cell>
          <cell r="N403">
            <v>6590995.4234999996</v>
          </cell>
          <cell r="O403">
            <v>9101940.9123999998</v>
          </cell>
          <cell r="P403">
            <v>9531757.1931999996</v>
          </cell>
          <cell r="Q403">
            <v>15447444.897599999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135702.58799999999</v>
          </cell>
          <cell r="H410">
            <v>191944.70019999999</v>
          </cell>
          <cell r="I410">
            <v>20797.098000000002</v>
          </cell>
          <cell r="J410">
            <v>107462.633</v>
          </cell>
          <cell r="K410">
            <v>21199.266</v>
          </cell>
          <cell r="L410">
            <v>831587</v>
          </cell>
          <cell r="M410">
            <v>224482.61</v>
          </cell>
          <cell r="N410">
            <v>7139.2782999999999</v>
          </cell>
          <cell r="O410">
            <v>3742.0226000000002</v>
          </cell>
          <cell r="P410">
            <v>0</v>
          </cell>
          <cell r="Q410">
            <v>22957.074508000002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187230.64</v>
          </cell>
          <cell r="M411">
            <v>706005.2</v>
          </cell>
          <cell r="N411">
            <v>42763.53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5572100.5</v>
          </cell>
          <cell r="G412">
            <v>4146064.2</v>
          </cell>
          <cell r="H412">
            <v>2525948.2000000002</v>
          </cell>
          <cell r="I412">
            <v>2421556.2000000002</v>
          </cell>
          <cell r="J412">
            <v>2075333.1</v>
          </cell>
          <cell r="K412">
            <v>2903387.8</v>
          </cell>
          <cell r="L412">
            <v>8040980</v>
          </cell>
          <cell r="M412">
            <v>9469912</v>
          </cell>
          <cell r="N412">
            <v>5803879</v>
          </cell>
          <cell r="O412">
            <v>2861514</v>
          </cell>
          <cell r="P412">
            <v>3462262.5</v>
          </cell>
          <cell r="Q412">
            <v>5355819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6301.5375999999997</v>
          </cell>
          <cell r="I413">
            <v>0</v>
          </cell>
          <cell r="J413">
            <v>0</v>
          </cell>
          <cell r="K413">
            <v>4144.2763999999997</v>
          </cell>
          <cell r="L413">
            <v>124770.25</v>
          </cell>
          <cell r="M413">
            <v>19457.705000000002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3611928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613005</v>
          </cell>
          <cell r="M414">
            <v>490880.22</v>
          </cell>
          <cell r="N414">
            <v>500.66683999999998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6">
          <cell r="F416">
            <v>5572100.5</v>
          </cell>
          <cell r="G416">
            <v>7893694.7880000006</v>
          </cell>
          <cell r="H416">
            <v>2724194.4378</v>
          </cell>
          <cell r="I416">
            <v>2442353.2980000004</v>
          </cell>
          <cell r="J416">
            <v>2182795.733</v>
          </cell>
          <cell r="K416">
            <v>2928731.3423999995</v>
          </cell>
          <cell r="L416">
            <v>9797572.8900000006</v>
          </cell>
          <cell r="M416">
            <v>10910737.735000001</v>
          </cell>
          <cell r="N416">
            <v>5854282.4751399998</v>
          </cell>
          <cell r="O416">
            <v>2865256.0225999998</v>
          </cell>
          <cell r="P416">
            <v>3462262.5</v>
          </cell>
          <cell r="Q416">
            <v>5378776.0745080002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 t="str">
            <v>=</v>
          </cell>
          <cell r="G417" t="str">
            <v>=</v>
          </cell>
          <cell r="H417" t="str">
            <v>=</v>
          </cell>
          <cell r="I417" t="str">
            <v>=</v>
          </cell>
          <cell r="J417" t="str">
            <v>=</v>
          </cell>
          <cell r="K417" t="str">
            <v>=</v>
          </cell>
          <cell r="L417" t="str">
            <v>=</v>
          </cell>
          <cell r="M417" t="str">
            <v>=</v>
          </cell>
          <cell r="N417" t="str">
            <v>=</v>
          </cell>
          <cell r="O417" t="str">
            <v>=</v>
          </cell>
          <cell r="P417" t="str">
            <v>=</v>
          </cell>
          <cell r="Q417" t="str">
            <v>=</v>
          </cell>
          <cell r="R417" t="str">
            <v>=</v>
          </cell>
          <cell r="S417" t="str">
            <v>=</v>
          </cell>
          <cell r="T417" t="str">
            <v>=</v>
          </cell>
          <cell r="U417" t="str">
            <v>=</v>
          </cell>
          <cell r="V417" t="str">
            <v>=</v>
          </cell>
          <cell r="W417" t="str">
            <v>=</v>
          </cell>
          <cell r="X417" t="str">
            <v>=</v>
          </cell>
          <cell r="Y417" t="str">
            <v>=</v>
          </cell>
          <cell r="Z417" t="str">
            <v>=</v>
          </cell>
          <cell r="AA417" t="str">
            <v>=</v>
          </cell>
          <cell r="AB417" t="str">
            <v>=</v>
          </cell>
          <cell r="AC417" t="str">
            <v>=</v>
          </cell>
          <cell r="AD417" t="str">
            <v>=</v>
          </cell>
          <cell r="AE417" t="str">
            <v>=</v>
          </cell>
          <cell r="AF417" t="str">
            <v>=</v>
          </cell>
          <cell r="AG417" t="str">
            <v>=</v>
          </cell>
          <cell r="AH417" t="str">
            <v>=</v>
          </cell>
          <cell r="AI417" t="str">
            <v>=</v>
          </cell>
          <cell r="AJ417" t="str">
            <v>=</v>
          </cell>
          <cell r="AK417" t="str">
            <v>=</v>
          </cell>
          <cell r="AL417" t="str">
            <v>=</v>
          </cell>
          <cell r="AM417" t="str">
            <v>=</v>
          </cell>
          <cell r="AN417" t="str">
            <v>=</v>
          </cell>
          <cell r="AO417" t="str">
            <v>=</v>
          </cell>
          <cell r="AP417" t="str">
            <v>=</v>
          </cell>
          <cell r="AQ417" t="str">
            <v>=</v>
          </cell>
          <cell r="AR417" t="str">
            <v>=</v>
          </cell>
          <cell r="AS417" t="str">
            <v>=</v>
          </cell>
          <cell r="AT417" t="str">
            <v>=</v>
          </cell>
          <cell r="AU417" t="str">
            <v>=</v>
          </cell>
          <cell r="AV417" t="str">
            <v>=</v>
          </cell>
          <cell r="AW417" t="str">
            <v>=</v>
          </cell>
          <cell r="AX417" t="str">
            <v>=</v>
          </cell>
          <cell r="AY417" t="str">
            <v>=</v>
          </cell>
          <cell r="AZ417" t="str">
            <v>=</v>
          </cell>
          <cell r="BA417" t="str">
            <v>=</v>
          </cell>
          <cell r="BB417" t="str">
            <v>=</v>
          </cell>
          <cell r="BC417" t="str">
            <v>=</v>
          </cell>
          <cell r="BD417" t="str">
            <v>=</v>
          </cell>
          <cell r="BE417" t="str">
            <v>=</v>
          </cell>
          <cell r="BF417" t="str">
            <v>=</v>
          </cell>
          <cell r="BG417" t="str">
            <v>=</v>
          </cell>
          <cell r="BH417" t="str">
            <v>=</v>
          </cell>
          <cell r="BI417" t="str">
            <v>=</v>
          </cell>
          <cell r="BJ417" t="str">
            <v>=</v>
          </cell>
          <cell r="BK417" t="str">
            <v>=</v>
          </cell>
          <cell r="BL417" t="str">
            <v>=</v>
          </cell>
          <cell r="BM417" t="str">
            <v>=</v>
          </cell>
          <cell r="BN417" t="str">
            <v>=</v>
          </cell>
          <cell r="BO417" t="str">
            <v>=</v>
          </cell>
          <cell r="BP417" t="str">
            <v>=</v>
          </cell>
          <cell r="BQ417" t="str">
            <v>=</v>
          </cell>
          <cell r="BR417" t="str">
            <v>=</v>
          </cell>
          <cell r="BS417" t="str">
            <v>=</v>
          </cell>
          <cell r="BT417" t="str">
            <v>=</v>
          </cell>
          <cell r="BU417" t="str">
            <v>=</v>
          </cell>
          <cell r="BV417" t="str">
            <v>=</v>
          </cell>
          <cell r="BW417" t="str">
            <v>=</v>
          </cell>
          <cell r="BX417" t="str">
            <v>=</v>
          </cell>
          <cell r="BY417" t="str">
            <v>=</v>
          </cell>
          <cell r="BZ417" t="str">
            <v>=</v>
          </cell>
          <cell r="CA417" t="str">
            <v>=</v>
          </cell>
          <cell r="CB417" t="str">
            <v>=</v>
          </cell>
          <cell r="CC417" t="str">
            <v>=</v>
          </cell>
          <cell r="CD417" t="str">
            <v>=</v>
          </cell>
          <cell r="CE417" t="str">
            <v>=</v>
          </cell>
          <cell r="CF417" t="str">
            <v>=</v>
          </cell>
          <cell r="CG417" t="str">
            <v>=</v>
          </cell>
          <cell r="CH417" t="str">
            <v>=</v>
          </cell>
          <cell r="CI417" t="str">
            <v>=</v>
          </cell>
          <cell r="CJ417" t="str">
            <v>=</v>
          </cell>
          <cell r="CK417" t="str">
            <v>=</v>
          </cell>
          <cell r="CL417" t="str">
            <v>=</v>
          </cell>
          <cell r="CM417" t="str">
            <v>=</v>
          </cell>
          <cell r="CN417" t="str">
            <v>=</v>
          </cell>
          <cell r="CO417" t="str">
            <v>=</v>
          </cell>
          <cell r="CP417" t="str">
            <v>=</v>
          </cell>
          <cell r="CQ417" t="str">
            <v>=</v>
          </cell>
          <cell r="CR417" t="str">
            <v>=</v>
          </cell>
          <cell r="CS417" t="str">
            <v>=</v>
          </cell>
          <cell r="CT417" t="str">
            <v>=</v>
          </cell>
          <cell r="CU417" t="str">
            <v>=</v>
          </cell>
          <cell r="CV417" t="str">
            <v>=</v>
          </cell>
          <cell r="CW417" t="str">
            <v>=</v>
          </cell>
          <cell r="CX417" t="str">
            <v>=</v>
          </cell>
          <cell r="CY417" t="str">
            <v>=</v>
          </cell>
          <cell r="CZ417" t="str">
            <v>=</v>
          </cell>
          <cell r="DA417" t="str">
            <v>=</v>
          </cell>
          <cell r="DB417" t="str">
            <v>=</v>
          </cell>
          <cell r="DC417" t="str">
            <v>=</v>
          </cell>
          <cell r="DD417" t="str">
            <v>=</v>
          </cell>
          <cell r="DE417" t="str">
            <v>=</v>
          </cell>
          <cell r="DF417" t="str">
            <v>=</v>
          </cell>
          <cell r="DG417" t="str">
            <v>=</v>
          </cell>
          <cell r="DH417" t="str">
            <v>=</v>
          </cell>
          <cell r="DI417" t="str">
            <v>=</v>
          </cell>
          <cell r="DJ417" t="str">
            <v>=</v>
          </cell>
          <cell r="DK417" t="str">
            <v>=</v>
          </cell>
          <cell r="DL417" t="str">
            <v>=</v>
          </cell>
          <cell r="DM417" t="str">
            <v>=</v>
          </cell>
          <cell r="DN417" t="str">
            <v>=</v>
          </cell>
          <cell r="DO417" t="str">
            <v>=</v>
          </cell>
          <cell r="DP417" t="str">
            <v>=</v>
          </cell>
          <cell r="DQ417" t="str">
            <v>=</v>
          </cell>
          <cell r="DR417" t="str">
            <v>=</v>
          </cell>
          <cell r="DS417" t="str">
            <v>=</v>
          </cell>
          <cell r="DT417" t="str">
            <v>=</v>
          </cell>
          <cell r="DU417" t="str">
            <v>=</v>
          </cell>
          <cell r="DV417" t="str">
            <v>=</v>
          </cell>
          <cell r="DW417" t="str">
            <v>=</v>
          </cell>
          <cell r="DX417" t="str">
            <v>=</v>
          </cell>
          <cell r="DY417" t="str">
            <v>=</v>
          </cell>
          <cell r="DZ417" t="str">
            <v>=</v>
          </cell>
          <cell r="EA417" t="str">
            <v>=</v>
          </cell>
          <cell r="EB417" t="str">
            <v>=</v>
          </cell>
          <cell r="EC417" t="str">
            <v>=</v>
          </cell>
          <cell r="ED417" t="str">
            <v>=</v>
          </cell>
        </row>
        <row r="418">
          <cell r="F418">
            <v>163371928.48056397</v>
          </cell>
          <cell r="G418">
            <v>156603477.76346987</v>
          </cell>
          <cell r="H418">
            <v>149190042.0773747</v>
          </cell>
          <cell r="I418">
            <v>110369326.96315615</v>
          </cell>
          <cell r="J418">
            <v>122097393.11033535</v>
          </cell>
          <cell r="K418">
            <v>136658439.08069515</v>
          </cell>
          <cell r="L418">
            <v>221088847.33705157</v>
          </cell>
          <cell r="M418">
            <v>192906882.78214198</v>
          </cell>
          <cell r="N418">
            <v>132772843.44347106</v>
          </cell>
          <cell r="O418">
            <v>128422261.72719969</v>
          </cell>
          <cell r="P418">
            <v>139595158.01786864</v>
          </cell>
          <cell r="Q418">
            <v>181428081.37062216</v>
          </cell>
          <cell r="R418" t="e">
            <v>#N/A</v>
          </cell>
          <cell r="S418" t="e">
            <v>#N/A</v>
          </cell>
          <cell r="T418" t="e">
            <v>#N/A</v>
          </cell>
          <cell r="U418" t="e">
            <v>#N/A</v>
          </cell>
          <cell r="V418" t="e">
            <v>#N/A</v>
          </cell>
          <cell r="W418" t="e">
            <v>#N/A</v>
          </cell>
          <cell r="X418" t="e">
            <v>#N/A</v>
          </cell>
          <cell r="Y418" t="e">
            <v>#N/A</v>
          </cell>
          <cell r="Z418" t="e">
            <v>#N/A</v>
          </cell>
          <cell r="AA418" t="e">
            <v>#N/A</v>
          </cell>
          <cell r="AB418" t="e">
            <v>#N/A</v>
          </cell>
          <cell r="AC418" t="e">
            <v>#N/A</v>
          </cell>
          <cell r="AD418" t="e">
            <v>#N/A</v>
          </cell>
          <cell r="AE418" t="e">
            <v>#N/A</v>
          </cell>
          <cell r="AF418" t="e">
            <v>#N/A</v>
          </cell>
          <cell r="AG418" t="e">
            <v>#N/A</v>
          </cell>
          <cell r="AH418" t="e">
            <v>#N/A</v>
          </cell>
          <cell r="AI418" t="e">
            <v>#N/A</v>
          </cell>
          <cell r="AJ418" t="e">
            <v>#N/A</v>
          </cell>
          <cell r="AK418" t="e">
            <v>#N/A</v>
          </cell>
          <cell r="AL418" t="e">
            <v>#N/A</v>
          </cell>
          <cell r="AM418" t="e">
            <v>#N/A</v>
          </cell>
          <cell r="AN418" t="e">
            <v>#N/A</v>
          </cell>
          <cell r="AO418" t="e">
            <v>#N/A</v>
          </cell>
          <cell r="AP418" t="e">
            <v>#N/A</v>
          </cell>
          <cell r="AQ418" t="e">
            <v>#N/A</v>
          </cell>
          <cell r="AR418" t="e">
            <v>#N/A</v>
          </cell>
          <cell r="AS418" t="e">
            <v>#N/A</v>
          </cell>
          <cell r="AT418" t="e">
            <v>#N/A</v>
          </cell>
          <cell r="AU418" t="e">
            <v>#N/A</v>
          </cell>
          <cell r="AV418" t="e">
            <v>#N/A</v>
          </cell>
          <cell r="AW418" t="e">
            <v>#N/A</v>
          </cell>
          <cell r="AX418" t="e">
            <v>#N/A</v>
          </cell>
          <cell r="AY418" t="e">
            <v>#N/A</v>
          </cell>
          <cell r="AZ418" t="e">
            <v>#N/A</v>
          </cell>
          <cell r="BA418" t="e">
            <v>#N/A</v>
          </cell>
          <cell r="BB418" t="e">
            <v>#N/A</v>
          </cell>
          <cell r="BC418" t="e">
            <v>#N/A</v>
          </cell>
          <cell r="BD418" t="e">
            <v>#N/A</v>
          </cell>
          <cell r="BE418" t="e">
            <v>#N/A</v>
          </cell>
          <cell r="BF418" t="e">
            <v>#N/A</v>
          </cell>
          <cell r="BG418" t="e">
            <v>#N/A</v>
          </cell>
          <cell r="BH418" t="e">
            <v>#N/A</v>
          </cell>
          <cell r="BI418" t="e">
            <v>#N/A</v>
          </cell>
          <cell r="BJ418" t="e">
            <v>#N/A</v>
          </cell>
          <cell r="BK418" t="e">
            <v>#N/A</v>
          </cell>
          <cell r="BL418" t="e">
            <v>#N/A</v>
          </cell>
          <cell r="BM418" t="e">
            <v>#N/A</v>
          </cell>
          <cell r="BN418" t="e">
            <v>#N/A</v>
          </cell>
          <cell r="BO418" t="e">
            <v>#N/A</v>
          </cell>
          <cell r="BP418" t="e">
            <v>#N/A</v>
          </cell>
          <cell r="BQ418" t="e">
            <v>#N/A</v>
          </cell>
          <cell r="BR418" t="e">
            <v>#N/A</v>
          </cell>
          <cell r="BS418" t="e">
            <v>#N/A</v>
          </cell>
          <cell r="BT418" t="e">
            <v>#N/A</v>
          </cell>
          <cell r="BU418" t="e">
            <v>#N/A</v>
          </cell>
          <cell r="BV418" t="e">
            <v>#N/A</v>
          </cell>
          <cell r="BW418" t="e">
            <v>#N/A</v>
          </cell>
          <cell r="BX418" t="e">
            <v>#N/A</v>
          </cell>
          <cell r="BY418" t="e">
            <v>#N/A</v>
          </cell>
          <cell r="BZ418" t="e">
            <v>#N/A</v>
          </cell>
          <cell r="CA418" t="e">
            <v>#N/A</v>
          </cell>
          <cell r="CB418" t="e">
            <v>#N/A</v>
          </cell>
          <cell r="CC418" t="e">
            <v>#N/A</v>
          </cell>
          <cell r="CD418" t="e">
            <v>#N/A</v>
          </cell>
          <cell r="CE418" t="e">
            <v>#N/A</v>
          </cell>
          <cell r="CF418" t="e">
            <v>#N/A</v>
          </cell>
          <cell r="CG418" t="e">
            <v>#N/A</v>
          </cell>
          <cell r="CH418" t="e">
            <v>#N/A</v>
          </cell>
          <cell r="CI418" t="e">
            <v>#N/A</v>
          </cell>
          <cell r="CJ418" t="e">
            <v>#N/A</v>
          </cell>
          <cell r="CK418" t="e">
            <v>#N/A</v>
          </cell>
          <cell r="CL418" t="e">
            <v>#N/A</v>
          </cell>
          <cell r="CM418" t="e">
            <v>#N/A</v>
          </cell>
          <cell r="CN418" t="e">
            <v>#N/A</v>
          </cell>
          <cell r="CO418" t="e">
            <v>#N/A</v>
          </cell>
          <cell r="CP418" t="e">
            <v>#N/A</v>
          </cell>
          <cell r="CQ418" t="e">
            <v>#N/A</v>
          </cell>
          <cell r="CR418" t="e">
            <v>#N/A</v>
          </cell>
          <cell r="CS418" t="e">
            <v>#N/A</v>
          </cell>
          <cell r="CT418" t="e">
            <v>#N/A</v>
          </cell>
          <cell r="CU418" t="e">
            <v>#N/A</v>
          </cell>
          <cell r="CV418" t="e">
            <v>#N/A</v>
          </cell>
          <cell r="CW418" t="e">
            <v>#N/A</v>
          </cell>
          <cell r="CX418" t="e">
            <v>#N/A</v>
          </cell>
          <cell r="CY418" t="e">
            <v>#N/A</v>
          </cell>
          <cell r="CZ418" t="e">
            <v>#N/A</v>
          </cell>
          <cell r="DA418" t="e">
            <v>#N/A</v>
          </cell>
          <cell r="DB418" t="e">
            <v>#N/A</v>
          </cell>
          <cell r="DC418" t="e">
            <v>#N/A</v>
          </cell>
          <cell r="DD418" t="e">
            <v>#N/A</v>
          </cell>
          <cell r="DE418" t="e">
            <v>#N/A</v>
          </cell>
          <cell r="DF418" t="e">
            <v>#N/A</v>
          </cell>
          <cell r="DG418" t="e">
            <v>#N/A</v>
          </cell>
          <cell r="DH418" t="e">
            <v>#N/A</v>
          </cell>
          <cell r="DI418" t="e">
            <v>#N/A</v>
          </cell>
          <cell r="DJ418" t="e">
            <v>#N/A</v>
          </cell>
          <cell r="DK418" t="e">
            <v>#N/A</v>
          </cell>
          <cell r="DL418" t="e">
            <v>#N/A</v>
          </cell>
          <cell r="DM418" t="e">
            <v>#N/A</v>
          </cell>
          <cell r="DN418" t="e">
            <v>#N/A</v>
          </cell>
          <cell r="DO418" t="e">
            <v>#N/A</v>
          </cell>
          <cell r="DP418" t="e">
            <v>#N/A</v>
          </cell>
          <cell r="DQ418" t="e">
            <v>#N/A</v>
          </cell>
          <cell r="DR418" t="e">
            <v>#N/A</v>
          </cell>
          <cell r="DS418" t="e">
            <v>#N/A</v>
          </cell>
          <cell r="DT418" t="e">
            <v>#N/A</v>
          </cell>
          <cell r="DU418" t="e">
            <v>#N/A</v>
          </cell>
          <cell r="DV418" t="e">
            <v>#N/A</v>
          </cell>
          <cell r="DW418" t="e">
            <v>#N/A</v>
          </cell>
          <cell r="DX418" t="e">
            <v>#N/A</v>
          </cell>
          <cell r="DY418" t="e">
            <v>#N/A</v>
          </cell>
          <cell r="DZ418" t="e">
            <v>#N/A</v>
          </cell>
          <cell r="EA418" t="e">
            <v>#N/A</v>
          </cell>
          <cell r="EB418" t="e">
            <v>#N/A</v>
          </cell>
          <cell r="EC418" t="e">
            <v>#N/A</v>
          </cell>
          <cell r="ED418" t="e">
            <v>#N/A</v>
          </cell>
        </row>
        <row r="419">
          <cell r="F419" t="str">
            <v>=</v>
          </cell>
          <cell r="G419" t="str">
            <v>=</v>
          </cell>
          <cell r="H419" t="str">
            <v>=</v>
          </cell>
          <cell r="I419" t="str">
            <v>=</v>
          </cell>
          <cell r="J419" t="str">
            <v>=</v>
          </cell>
          <cell r="K419" t="str">
            <v>=</v>
          </cell>
          <cell r="L419" t="str">
            <v>=</v>
          </cell>
          <cell r="M419" t="str">
            <v>=</v>
          </cell>
          <cell r="N419" t="str">
            <v>=</v>
          </cell>
          <cell r="O419" t="str">
            <v>=</v>
          </cell>
          <cell r="P419" t="str">
            <v>=</v>
          </cell>
          <cell r="Q419" t="str">
            <v>=</v>
          </cell>
          <cell r="R419" t="str">
            <v>=</v>
          </cell>
          <cell r="S419" t="str">
            <v>=</v>
          </cell>
          <cell r="T419" t="str">
            <v>=</v>
          </cell>
          <cell r="U419" t="str">
            <v>=</v>
          </cell>
          <cell r="V419" t="str">
            <v>=</v>
          </cell>
          <cell r="W419" t="str">
            <v>=</v>
          </cell>
          <cell r="X419" t="str">
            <v>=</v>
          </cell>
          <cell r="Y419" t="str">
            <v>=</v>
          </cell>
          <cell r="Z419" t="str">
            <v>=</v>
          </cell>
          <cell r="AA419" t="str">
            <v>=</v>
          </cell>
          <cell r="AB419" t="str">
            <v>=</v>
          </cell>
          <cell r="AC419" t="str">
            <v>=</v>
          </cell>
          <cell r="AD419" t="str">
            <v>=</v>
          </cell>
          <cell r="AE419" t="str">
            <v>=</v>
          </cell>
          <cell r="AF419" t="str">
            <v>=</v>
          </cell>
          <cell r="AG419" t="str">
            <v>=</v>
          </cell>
          <cell r="AH419" t="str">
            <v>=</v>
          </cell>
          <cell r="AI419" t="str">
            <v>=</v>
          </cell>
          <cell r="AJ419" t="str">
            <v>=</v>
          </cell>
          <cell r="AK419" t="str">
            <v>=</v>
          </cell>
          <cell r="AL419" t="str">
            <v>=</v>
          </cell>
          <cell r="AM419" t="str">
            <v>=</v>
          </cell>
          <cell r="AN419" t="str">
            <v>=</v>
          </cell>
          <cell r="AO419" t="str">
            <v>=</v>
          </cell>
          <cell r="AP419" t="str">
            <v>=</v>
          </cell>
          <cell r="AQ419" t="str">
            <v>=</v>
          </cell>
          <cell r="AR419" t="str">
            <v>=</v>
          </cell>
          <cell r="AS419" t="str">
            <v>=</v>
          </cell>
          <cell r="AT419" t="str">
            <v>=</v>
          </cell>
          <cell r="AU419" t="str">
            <v>=</v>
          </cell>
          <cell r="AV419" t="str">
            <v>=</v>
          </cell>
          <cell r="AW419" t="str">
            <v>=</v>
          </cell>
          <cell r="AX419" t="str">
            <v>=</v>
          </cell>
          <cell r="AY419" t="str">
            <v>=</v>
          </cell>
          <cell r="AZ419" t="str">
            <v>=</v>
          </cell>
          <cell r="BA419" t="str">
            <v>=</v>
          </cell>
          <cell r="BB419" t="str">
            <v>=</v>
          </cell>
          <cell r="BC419" t="str">
            <v>=</v>
          </cell>
          <cell r="BD419" t="str">
            <v>=</v>
          </cell>
          <cell r="BE419" t="str">
            <v>=</v>
          </cell>
          <cell r="BF419" t="str">
            <v>=</v>
          </cell>
          <cell r="BG419" t="str">
            <v>=</v>
          </cell>
          <cell r="BH419" t="str">
            <v>=</v>
          </cell>
          <cell r="BI419" t="str">
            <v>=</v>
          </cell>
          <cell r="BJ419" t="str">
            <v>=</v>
          </cell>
          <cell r="BK419" t="str">
            <v>=</v>
          </cell>
          <cell r="BL419" t="str">
            <v>=</v>
          </cell>
          <cell r="BM419" t="str">
            <v>=</v>
          </cell>
          <cell r="BN419" t="str">
            <v>=</v>
          </cell>
          <cell r="BO419" t="str">
            <v>=</v>
          </cell>
          <cell r="BP419" t="str">
            <v>=</v>
          </cell>
          <cell r="BQ419" t="str">
            <v>=</v>
          </cell>
          <cell r="BR419" t="str">
            <v>=</v>
          </cell>
          <cell r="BS419" t="str">
            <v>=</v>
          </cell>
          <cell r="BT419" t="str">
            <v>=</v>
          </cell>
          <cell r="BU419" t="str">
            <v>=</v>
          </cell>
          <cell r="BV419" t="str">
            <v>=</v>
          </cell>
          <cell r="BW419" t="str">
            <v>=</v>
          </cell>
          <cell r="BX419" t="str">
            <v>=</v>
          </cell>
          <cell r="BY419" t="str">
            <v>=</v>
          </cell>
          <cell r="BZ419" t="str">
            <v>=</v>
          </cell>
          <cell r="CA419" t="str">
            <v>=</v>
          </cell>
          <cell r="CB419" t="str">
            <v>=</v>
          </cell>
          <cell r="CC419" t="str">
            <v>=</v>
          </cell>
          <cell r="CD419" t="str">
            <v>=</v>
          </cell>
          <cell r="CE419" t="str">
            <v>=</v>
          </cell>
          <cell r="CF419" t="str">
            <v>=</v>
          </cell>
          <cell r="CG419" t="str">
            <v>=</v>
          </cell>
          <cell r="CH419" t="str">
            <v>=</v>
          </cell>
          <cell r="CI419" t="str">
            <v>=</v>
          </cell>
          <cell r="CJ419" t="str">
            <v>=</v>
          </cell>
          <cell r="CK419" t="str">
            <v>=</v>
          </cell>
          <cell r="CL419" t="str">
            <v>=</v>
          </cell>
          <cell r="CM419" t="str">
            <v>=</v>
          </cell>
          <cell r="CN419" t="str">
            <v>=</v>
          </cell>
          <cell r="CO419" t="str">
            <v>=</v>
          </cell>
          <cell r="CP419" t="str">
            <v>=</v>
          </cell>
          <cell r="CQ419" t="str">
            <v>=</v>
          </cell>
          <cell r="CR419" t="str">
            <v>=</v>
          </cell>
          <cell r="CS419" t="str">
            <v>=</v>
          </cell>
          <cell r="CT419" t="str">
            <v>=</v>
          </cell>
          <cell r="CU419" t="str">
            <v>=</v>
          </cell>
          <cell r="CV419" t="str">
            <v>=</v>
          </cell>
          <cell r="CW419" t="str">
            <v>=</v>
          </cell>
          <cell r="CX419" t="str">
            <v>=</v>
          </cell>
          <cell r="CY419" t="str">
            <v>=</v>
          </cell>
          <cell r="CZ419" t="str">
            <v>=</v>
          </cell>
          <cell r="DA419" t="str">
            <v>=</v>
          </cell>
          <cell r="DB419" t="str">
            <v>=</v>
          </cell>
          <cell r="DC419" t="str">
            <v>=</v>
          </cell>
          <cell r="DD419" t="str">
            <v>=</v>
          </cell>
          <cell r="DE419" t="str">
            <v>=</v>
          </cell>
          <cell r="DF419" t="str">
            <v>=</v>
          </cell>
          <cell r="DG419" t="str">
            <v>=</v>
          </cell>
          <cell r="DH419" t="str">
            <v>=</v>
          </cell>
          <cell r="DI419" t="str">
            <v>=</v>
          </cell>
          <cell r="DJ419" t="str">
            <v>=</v>
          </cell>
          <cell r="DK419" t="str">
            <v>=</v>
          </cell>
          <cell r="DL419" t="str">
            <v>=</v>
          </cell>
          <cell r="DM419" t="str">
            <v>=</v>
          </cell>
          <cell r="DN419" t="str">
            <v>=</v>
          </cell>
          <cell r="DO419" t="str">
            <v>=</v>
          </cell>
          <cell r="DP419" t="str">
            <v>=</v>
          </cell>
          <cell r="DQ419" t="str">
            <v>=</v>
          </cell>
          <cell r="DR419" t="str">
            <v>=</v>
          </cell>
          <cell r="DS419" t="str">
            <v>=</v>
          </cell>
          <cell r="DT419" t="str">
            <v>=</v>
          </cell>
          <cell r="DU419" t="str">
            <v>=</v>
          </cell>
          <cell r="DV419" t="str">
            <v>=</v>
          </cell>
          <cell r="DW419" t="str">
            <v>=</v>
          </cell>
          <cell r="DX419" t="str">
            <v>=</v>
          </cell>
          <cell r="DY419" t="str">
            <v>=</v>
          </cell>
          <cell r="DZ419" t="str">
            <v>=</v>
          </cell>
          <cell r="EA419" t="str">
            <v>=</v>
          </cell>
          <cell r="EB419" t="str">
            <v>=</v>
          </cell>
          <cell r="EC419" t="str">
            <v>=</v>
          </cell>
          <cell r="ED419" t="str">
            <v>=</v>
          </cell>
        </row>
        <row r="420">
          <cell r="F420" t="e">
            <v>#VALUE!</v>
          </cell>
          <cell r="G420">
            <v>31.066280495350366</v>
          </cell>
          <cell r="H420">
            <v>29.501256456208861</v>
          </cell>
          <cell r="I420">
            <v>23.163220809395394</v>
          </cell>
          <cell r="J420">
            <v>24.282156369424087</v>
          </cell>
          <cell r="K420">
            <v>25.058852345889903</v>
          </cell>
          <cell r="L420">
            <v>35.080253128050444</v>
          </cell>
          <cell r="M420">
            <v>31.753357935918899</v>
          </cell>
          <cell r="N420">
            <v>25.247821802085262</v>
          </cell>
          <cell r="O420">
            <v>25.352428173833548</v>
          </cell>
          <cell r="P420">
            <v>26.991689492433718</v>
          </cell>
          <cell r="Q420">
            <v>31.9155076440647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4">
          <cell r="F424">
            <v>5911.00033248</v>
          </cell>
          <cell r="G424">
            <v>8493.9995903999989</v>
          </cell>
          <cell r="H424">
            <v>11569.00037736</v>
          </cell>
          <cell r="I424">
            <v>10595.999780639999</v>
          </cell>
          <cell r="J424">
            <v>11012.000042543999</v>
          </cell>
          <cell r="K424">
            <v>9187.0002403200015</v>
          </cell>
          <cell r="L424">
            <v>6639.0002449439999</v>
          </cell>
          <cell r="M424">
            <v>8565.9996947999989</v>
          </cell>
          <cell r="N424">
            <v>7660.0003298399997</v>
          </cell>
          <cell r="O424">
            <v>9208.0000595040001</v>
          </cell>
          <cell r="P424">
            <v>9065.9997683999991</v>
          </cell>
          <cell r="Q424">
            <v>6093.9999560640008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-8837.2585600000002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-5647.7996000000003</v>
          </cell>
          <cell r="L425">
            <v>-6452.3392960000001</v>
          </cell>
          <cell r="M425">
            <v>-5723.3831039999995</v>
          </cell>
          <cell r="N425">
            <v>-3064.038528</v>
          </cell>
          <cell r="O425">
            <v>0</v>
          </cell>
          <cell r="P425">
            <v>0</v>
          </cell>
          <cell r="Q425">
            <v>-8220.9519999999993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 t="e">
            <v>#VALUE!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F429" t="e">
            <v>#VALUE!</v>
          </cell>
          <cell r="G429">
            <v>8493.9995903999989</v>
          </cell>
          <cell r="H429">
            <v>11569.00037736</v>
          </cell>
          <cell r="I429">
            <v>10595.999780639999</v>
          </cell>
          <cell r="J429">
            <v>11012.000042543999</v>
          </cell>
          <cell r="K429">
            <v>3539.2006403200012</v>
          </cell>
          <cell r="L429">
            <v>186.66094894399976</v>
          </cell>
          <cell r="M429">
            <v>2842.6165907999994</v>
          </cell>
          <cell r="N429">
            <v>4595.9618018399997</v>
          </cell>
          <cell r="O429">
            <v>9208.0000595040001</v>
          </cell>
          <cell r="P429">
            <v>9065.9997683999991</v>
          </cell>
          <cell r="Q429">
            <v>-2126.9520439359985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1">
          <cell r="F431">
            <v>5496916.6956000002</v>
          </cell>
          <cell r="G431">
            <v>5032453.1387999989</v>
          </cell>
          <cell r="H431">
            <v>5045505.1720000012</v>
          </cell>
          <cell r="I431">
            <v>4754256.3440000005</v>
          </cell>
          <cell r="J431">
            <v>5017264.3710000003</v>
          </cell>
          <cell r="K431">
            <v>5449960.3129999992</v>
          </cell>
          <cell r="L431">
            <v>6302186.5440000016</v>
          </cell>
          <cell r="M431">
            <v>6072322.1950000003</v>
          </cell>
          <cell r="N431">
            <v>5254188.1219999995</v>
          </cell>
          <cell r="O431">
            <v>5056273.7300000004</v>
          </cell>
          <cell r="P431">
            <v>5162716.8949999996</v>
          </cell>
          <cell r="Q431">
            <v>5686764.1319999993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F432" t="e">
            <v>#VALUE!</v>
          </cell>
          <cell r="G432">
            <v>5040947.1383903986</v>
          </cell>
          <cell r="H432">
            <v>5057074.172377361</v>
          </cell>
          <cell r="I432">
            <v>4764852.3437806405</v>
          </cell>
          <cell r="J432">
            <v>5028276.371042544</v>
          </cell>
          <cell r="K432">
            <v>5453499.513640319</v>
          </cell>
          <cell r="L432">
            <v>6302373.2049489459</v>
          </cell>
          <cell r="M432">
            <v>6075164.8115908001</v>
          </cell>
          <cell r="N432">
            <v>5258784.0838018395</v>
          </cell>
          <cell r="O432">
            <v>5065481.7300595045</v>
          </cell>
          <cell r="P432">
            <v>5171782.8947683992</v>
          </cell>
          <cell r="Q432">
            <v>5684637.1799560636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9">
          <cell r="F459">
            <v>57056</v>
          </cell>
          <cell r="G459">
            <v>47432</v>
          </cell>
          <cell r="H459">
            <v>48857.93</v>
          </cell>
          <cell r="I459">
            <v>34320</v>
          </cell>
          <cell r="J459">
            <v>40639.25</v>
          </cell>
          <cell r="K459">
            <v>86159.3</v>
          </cell>
          <cell r="L459">
            <v>71048.92</v>
          </cell>
          <cell r="M459">
            <v>71067.11</v>
          </cell>
          <cell r="N459">
            <v>96864</v>
          </cell>
          <cell r="O459">
            <v>99803</v>
          </cell>
          <cell r="P459">
            <v>95760</v>
          </cell>
          <cell r="Q459">
            <v>88056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</row>
        <row r="460">
          <cell r="F460">
            <v>115332.39</v>
          </cell>
          <cell r="G460">
            <v>86951.625</v>
          </cell>
          <cell r="H460">
            <v>66915.804999999993</v>
          </cell>
          <cell r="I460">
            <v>78067.664000000004</v>
          </cell>
          <cell r="J460">
            <v>51919.565999999999</v>
          </cell>
          <cell r="K460">
            <v>53228.97</v>
          </cell>
          <cell r="L460">
            <v>50566.417999999998</v>
          </cell>
          <cell r="M460">
            <v>63542.785000000003</v>
          </cell>
          <cell r="N460">
            <v>112403.984</v>
          </cell>
          <cell r="O460">
            <v>149180.98000000001</v>
          </cell>
          <cell r="P460">
            <v>157581.45000000001</v>
          </cell>
          <cell r="Q460">
            <v>116702.72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F461">
            <v>42501.52</v>
          </cell>
          <cell r="G461">
            <v>42701.16</v>
          </cell>
          <cell r="H461">
            <v>53087.957000000002</v>
          </cell>
          <cell r="I461">
            <v>108145.22</v>
          </cell>
          <cell r="J461">
            <v>76153.87</v>
          </cell>
          <cell r="K461">
            <v>55425.866999999998</v>
          </cell>
          <cell r="L461">
            <v>171897.05</v>
          </cell>
          <cell r="M461">
            <v>46453.116999999998</v>
          </cell>
          <cell r="N461">
            <v>54620.934000000001</v>
          </cell>
          <cell r="O461">
            <v>52432.695</v>
          </cell>
          <cell r="P461">
            <v>37590.195</v>
          </cell>
          <cell r="Q461">
            <v>28984.516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F462">
            <v>143947.68</v>
          </cell>
          <cell r="G462">
            <v>115017.617</v>
          </cell>
          <cell r="H462">
            <v>99884.353999999992</v>
          </cell>
          <cell r="I462">
            <v>62609.129000000001</v>
          </cell>
          <cell r="J462">
            <v>69209.997000000003</v>
          </cell>
          <cell r="K462">
            <v>88596.49</v>
          </cell>
          <cell r="L462">
            <v>84718.703000000009</v>
          </cell>
          <cell r="M462">
            <v>98332.516000000003</v>
          </cell>
          <cell r="N462">
            <v>174014.15000000002</v>
          </cell>
          <cell r="O462">
            <v>107782.08</v>
          </cell>
          <cell r="P462">
            <v>151416.83600000001</v>
          </cell>
          <cell r="Q462">
            <v>120651.496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F463">
            <v>20102.41</v>
          </cell>
          <cell r="G463">
            <v>25940.623</v>
          </cell>
          <cell r="H463">
            <v>23739.813999999998</v>
          </cell>
          <cell r="I463">
            <v>50805.906000000003</v>
          </cell>
          <cell r="J463">
            <v>43195.24</v>
          </cell>
          <cell r="K463">
            <v>44833.65</v>
          </cell>
          <cell r="L463">
            <v>43282.38</v>
          </cell>
          <cell r="M463">
            <v>42541.07</v>
          </cell>
          <cell r="N463">
            <v>7143.4089999999997</v>
          </cell>
          <cell r="O463">
            <v>36573.839999999997</v>
          </cell>
          <cell r="P463">
            <v>12564.022999999999</v>
          </cell>
          <cell r="Q463">
            <v>30652.473000000002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6">
          <cell r="F466">
            <v>20899.96</v>
          </cell>
          <cell r="G466">
            <v>25240</v>
          </cell>
          <cell r="H466">
            <v>26494.675438000002</v>
          </cell>
          <cell r="I466">
            <v>24709.98</v>
          </cell>
          <cell r="J466">
            <v>22279.998</v>
          </cell>
          <cell r="K466">
            <v>21360</v>
          </cell>
          <cell r="L466">
            <v>26679.995999999999</v>
          </cell>
          <cell r="M466">
            <v>27239.988000000001</v>
          </cell>
          <cell r="N466">
            <v>26120</v>
          </cell>
          <cell r="O466">
            <v>19020</v>
          </cell>
          <cell r="P466">
            <v>23420</v>
          </cell>
          <cell r="Q466">
            <v>21460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7">
          <cell r="F467">
            <v>399839.95999999996</v>
          </cell>
          <cell r="G467">
            <v>343283.02500000002</v>
          </cell>
          <cell r="H467">
            <v>318980.53543799999</v>
          </cell>
          <cell r="I467">
            <v>358657.89900000003</v>
          </cell>
          <cell r="J467">
            <v>303397.92100000003</v>
          </cell>
          <cell r="K467">
            <v>349604.27700000006</v>
          </cell>
          <cell r="L467">
            <v>448193.467</v>
          </cell>
          <cell r="M467">
            <v>349176.58600000007</v>
          </cell>
          <cell r="N467">
            <v>471166.47700000001</v>
          </cell>
          <cell r="O467">
            <v>464792.59499999997</v>
          </cell>
          <cell r="P467">
            <v>478332.50400000002</v>
          </cell>
          <cell r="Q467">
            <v>406507.20500000002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</row>
        <row r="469">
          <cell r="F469">
            <v>399839.95999999996</v>
          </cell>
          <cell r="G469">
            <v>343283.02500000002</v>
          </cell>
          <cell r="H469">
            <v>318980.53543799999</v>
          </cell>
          <cell r="I469">
            <v>358657.89900000003</v>
          </cell>
          <cell r="J469">
            <v>303397.92100000003</v>
          </cell>
          <cell r="K469">
            <v>349604.27700000006</v>
          </cell>
          <cell r="L469">
            <v>448193.467</v>
          </cell>
          <cell r="M469">
            <v>349176.58600000007</v>
          </cell>
          <cell r="N469">
            <v>471166.47700000001</v>
          </cell>
          <cell r="O469">
            <v>464792.59499999997</v>
          </cell>
          <cell r="P469">
            <v>478332.50400000002</v>
          </cell>
          <cell r="Q469">
            <v>406507.20500000002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0">
          <cell r="F470" t="str">
            <v>=</v>
          </cell>
          <cell r="G470" t="str">
            <v>=</v>
          </cell>
          <cell r="H470" t="str">
            <v>=</v>
          </cell>
          <cell r="I470" t="str">
            <v>=</v>
          </cell>
          <cell r="J470" t="str">
            <v>=</v>
          </cell>
          <cell r="K470" t="str">
            <v>=</v>
          </cell>
          <cell r="L470" t="str">
            <v>=</v>
          </cell>
          <cell r="M470" t="str">
            <v>=</v>
          </cell>
          <cell r="N470" t="str">
            <v>=</v>
          </cell>
          <cell r="O470" t="str">
            <v>=</v>
          </cell>
          <cell r="P470" t="str">
            <v>=</v>
          </cell>
          <cell r="Q470" t="str">
            <v>=</v>
          </cell>
          <cell r="R470" t="str">
            <v>=</v>
          </cell>
          <cell r="S470" t="str">
            <v>=</v>
          </cell>
          <cell r="T470" t="str">
            <v>=</v>
          </cell>
          <cell r="U470" t="str">
            <v>=</v>
          </cell>
          <cell r="V470" t="str">
            <v>=</v>
          </cell>
          <cell r="W470" t="str">
            <v>=</v>
          </cell>
          <cell r="X470" t="str">
            <v>=</v>
          </cell>
          <cell r="Y470" t="str">
            <v>=</v>
          </cell>
          <cell r="Z470" t="str">
            <v>=</v>
          </cell>
          <cell r="AA470" t="str">
            <v>=</v>
          </cell>
          <cell r="AB470" t="str">
            <v>=</v>
          </cell>
          <cell r="AC470" t="str">
            <v>=</v>
          </cell>
          <cell r="AD470" t="str">
            <v>=</v>
          </cell>
          <cell r="AE470" t="str">
            <v>=</v>
          </cell>
          <cell r="AF470" t="str">
            <v>=</v>
          </cell>
          <cell r="AG470" t="str">
            <v>=</v>
          </cell>
          <cell r="AH470" t="str">
            <v>=</v>
          </cell>
          <cell r="AI470" t="str">
            <v>=</v>
          </cell>
          <cell r="AJ470" t="str">
            <v>=</v>
          </cell>
          <cell r="AK470" t="str">
            <v>=</v>
          </cell>
          <cell r="AL470" t="str">
            <v>=</v>
          </cell>
          <cell r="AM470" t="str">
            <v>=</v>
          </cell>
          <cell r="AN470" t="str">
            <v>=</v>
          </cell>
          <cell r="AO470" t="str">
            <v>=</v>
          </cell>
          <cell r="AP470" t="str">
            <v>=</v>
          </cell>
          <cell r="AQ470" t="str">
            <v>=</v>
          </cell>
          <cell r="AR470" t="str">
            <v>=</v>
          </cell>
          <cell r="AS470" t="str">
            <v>=</v>
          </cell>
          <cell r="AT470" t="str">
            <v>=</v>
          </cell>
          <cell r="AU470" t="str">
            <v>=</v>
          </cell>
          <cell r="AV470" t="str">
            <v>=</v>
          </cell>
          <cell r="AW470" t="str">
            <v>=</v>
          </cell>
          <cell r="AX470" t="str">
            <v>=</v>
          </cell>
          <cell r="AY470" t="str">
            <v>=</v>
          </cell>
          <cell r="AZ470" t="str">
            <v>=</v>
          </cell>
          <cell r="BA470" t="str">
            <v>=</v>
          </cell>
          <cell r="BB470" t="str">
            <v>=</v>
          </cell>
          <cell r="BC470" t="str">
            <v>=</v>
          </cell>
          <cell r="BD470" t="str">
            <v>=</v>
          </cell>
          <cell r="BE470" t="str">
            <v>=</v>
          </cell>
          <cell r="BF470" t="str">
            <v>=</v>
          </cell>
          <cell r="BG470" t="str">
            <v>=</v>
          </cell>
          <cell r="BH470" t="str">
            <v>=</v>
          </cell>
          <cell r="BI470" t="str">
            <v>=</v>
          </cell>
          <cell r="BJ470" t="str">
            <v>=</v>
          </cell>
          <cell r="BK470" t="str">
            <v>=</v>
          </cell>
          <cell r="BL470" t="str">
            <v>=</v>
          </cell>
          <cell r="BM470" t="str">
            <v>=</v>
          </cell>
          <cell r="BN470" t="str">
            <v>=</v>
          </cell>
          <cell r="BO470" t="str">
            <v>=</v>
          </cell>
          <cell r="BP470" t="str">
            <v>=</v>
          </cell>
          <cell r="BQ470" t="str">
            <v>=</v>
          </cell>
          <cell r="BR470" t="str">
            <v>=</v>
          </cell>
          <cell r="BS470" t="str">
            <v>=</v>
          </cell>
          <cell r="BT470" t="str">
            <v>=</v>
          </cell>
          <cell r="BU470" t="str">
            <v>=</v>
          </cell>
          <cell r="BV470" t="str">
            <v>=</v>
          </cell>
          <cell r="BW470" t="str">
            <v>=</v>
          </cell>
          <cell r="BX470" t="str">
            <v>=</v>
          </cell>
          <cell r="BY470" t="str">
            <v>=</v>
          </cell>
          <cell r="BZ470" t="str">
            <v>=</v>
          </cell>
          <cell r="CA470" t="str">
            <v>=</v>
          </cell>
          <cell r="CB470" t="str">
            <v>=</v>
          </cell>
          <cell r="CC470" t="str">
            <v>=</v>
          </cell>
          <cell r="CD470" t="str">
            <v>=</v>
          </cell>
          <cell r="CE470" t="str">
            <v>=</v>
          </cell>
          <cell r="CF470" t="str">
            <v>=</v>
          </cell>
          <cell r="CG470" t="str">
            <v>=</v>
          </cell>
          <cell r="CH470" t="str">
            <v>=</v>
          </cell>
          <cell r="CI470" t="str">
            <v>=</v>
          </cell>
          <cell r="CJ470" t="str">
            <v>=</v>
          </cell>
          <cell r="CK470" t="str">
            <v>=</v>
          </cell>
          <cell r="CL470" t="str">
            <v>=</v>
          </cell>
          <cell r="CM470" t="str">
            <v>=</v>
          </cell>
          <cell r="CN470" t="str">
            <v>=</v>
          </cell>
          <cell r="CO470" t="str">
            <v>=</v>
          </cell>
          <cell r="CP470" t="str">
            <v>=</v>
          </cell>
          <cell r="CQ470" t="str">
            <v>=</v>
          </cell>
          <cell r="CR470" t="str">
            <v>=</v>
          </cell>
          <cell r="CS470" t="str">
            <v>=</v>
          </cell>
          <cell r="CT470" t="str">
            <v>=</v>
          </cell>
          <cell r="CU470" t="str">
            <v>=</v>
          </cell>
          <cell r="CV470" t="str">
            <v>=</v>
          </cell>
          <cell r="CW470" t="str">
            <v>=</v>
          </cell>
          <cell r="CX470" t="str">
            <v>=</v>
          </cell>
          <cell r="CY470" t="str">
            <v>=</v>
          </cell>
          <cell r="CZ470" t="str">
            <v>=</v>
          </cell>
          <cell r="DA470" t="str">
            <v>=</v>
          </cell>
          <cell r="DB470" t="str">
            <v>=</v>
          </cell>
          <cell r="DC470" t="str">
            <v>=</v>
          </cell>
          <cell r="DD470" t="str">
            <v>=</v>
          </cell>
          <cell r="DE470" t="str">
            <v>=</v>
          </cell>
          <cell r="DF470" t="str">
            <v>=</v>
          </cell>
          <cell r="DG470" t="str">
            <v>=</v>
          </cell>
          <cell r="DH470" t="str">
            <v>=</v>
          </cell>
          <cell r="DI470" t="str">
            <v>=</v>
          </cell>
          <cell r="DJ470" t="str">
            <v>=</v>
          </cell>
          <cell r="DK470" t="str">
            <v>=</v>
          </cell>
          <cell r="DL470" t="str">
            <v>=</v>
          </cell>
          <cell r="DM470" t="str">
            <v>=</v>
          </cell>
          <cell r="DN470" t="str">
            <v>=</v>
          </cell>
          <cell r="DO470" t="str">
            <v>=</v>
          </cell>
          <cell r="DP470" t="str">
            <v>=</v>
          </cell>
          <cell r="DQ470" t="str">
            <v>=</v>
          </cell>
          <cell r="DR470" t="str">
            <v>=</v>
          </cell>
          <cell r="DS470" t="str">
            <v>=</v>
          </cell>
          <cell r="DT470" t="str">
            <v>=</v>
          </cell>
          <cell r="DU470" t="str">
            <v>=</v>
          </cell>
          <cell r="DV470" t="str">
            <v>=</v>
          </cell>
          <cell r="DW470" t="str">
            <v>=</v>
          </cell>
          <cell r="DX470" t="str">
            <v>=</v>
          </cell>
          <cell r="DY470" t="str">
            <v>=</v>
          </cell>
          <cell r="DZ470" t="str">
            <v>=</v>
          </cell>
          <cell r="EA470" t="str">
            <v>=</v>
          </cell>
          <cell r="EB470" t="str">
            <v>=</v>
          </cell>
          <cell r="EC470" t="str">
            <v>=</v>
          </cell>
          <cell r="ED470" t="str">
            <v>=</v>
          </cell>
        </row>
        <row r="471">
          <cell r="F471" t="e">
            <v>#VALUE!</v>
          </cell>
          <cell r="G471">
            <v>5384230.163390399</v>
          </cell>
          <cell r="H471">
            <v>5376054.7078153612</v>
          </cell>
          <cell r="I471">
            <v>5123510.2427806407</v>
          </cell>
          <cell r="J471">
            <v>5331674.2920425441</v>
          </cell>
          <cell r="K471">
            <v>5803103.7906403188</v>
          </cell>
          <cell r="L471">
            <v>6750566.6719489461</v>
          </cell>
          <cell r="M471">
            <v>6424341.3975908002</v>
          </cell>
          <cell r="N471">
            <v>5729950.5608018395</v>
          </cell>
          <cell r="O471">
            <v>5530274.3250595042</v>
          </cell>
          <cell r="P471">
            <v>5650115.3987683989</v>
          </cell>
          <cell r="Q471">
            <v>6091144.3849560637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F472" t="str">
            <v>=</v>
          </cell>
          <cell r="G472" t="str">
            <v>=</v>
          </cell>
          <cell r="H472" t="str">
            <v>=</v>
          </cell>
          <cell r="I472" t="str">
            <v>=</v>
          </cell>
          <cell r="J472" t="str">
            <v>=</v>
          </cell>
          <cell r="K472" t="str">
            <v>=</v>
          </cell>
          <cell r="L472" t="str">
            <v>=</v>
          </cell>
          <cell r="M472" t="str">
            <v>=</v>
          </cell>
          <cell r="N472" t="str">
            <v>=</v>
          </cell>
          <cell r="O472" t="str">
            <v>=</v>
          </cell>
          <cell r="P472" t="str">
            <v>=</v>
          </cell>
          <cell r="Q472" t="str">
            <v>=</v>
          </cell>
          <cell r="R472" t="str">
            <v>=</v>
          </cell>
          <cell r="S472" t="str">
            <v>=</v>
          </cell>
          <cell r="T472" t="str">
            <v>=</v>
          </cell>
          <cell r="U472" t="str">
            <v>=</v>
          </cell>
          <cell r="V472" t="str">
            <v>=</v>
          </cell>
          <cell r="W472" t="str">
            <v>=</v>
          </cell>
          <cell r="X472" t="str">
            <v>=</v>
          </cell>
          <cell r="Y472" t="str">
            <v>=</v>
          </cell>
          <cell r="Z472" t="str">
            <v>=</v>
          </cell>
          <cell r="AA472" t="str">
            <v>=</v>
          </cell>
          <cell r="AB472" t="str">
            <v>=</v>
          </cell>
          <cell r="AC472" t="str">
            <v>=</v>
          </cell>
          <cell r="AD472" t="str">
            <v>=</v>
          </cell>
          <cell r="AE472" t="str">
            <v>=</v>
          </cell>
          <cell r="AF472" t="str">
            <v>=</v>
          </cell>
          <cell r="AG472" t="str">
            <v>=</v>
          </cell>
          <cell r="AH472" t="str">
            <v>=</v>
          </cell>
          <cell r="AI472" t="str">
            <v>=</v>
          </cell>
          <cell r="AJ472" t="str">
            <v>=</v>
          </cell>
          <cell r="AK472" t="str">
            <v>=</v>
          </cell>
          <cell r="AL472" t="str">
            <v>=</v>
          </cell>
          <cell r="AM472" t="str">
            <v>=</v>
          </cell>
          <cell r="AN472" t="str">
            <v>=</v>
          </cell>
          <cell r="AO472" t="str">
            <v>=</v>
          </cell>
          <cell r="AP472" t="str">
            <v>=</v>
          </cell>
          <cell r="AQ472" t="str">
            <v>=</v>
          </cell>
          <cell r="AR472" t="str">
            <v>=</v>
          </cell>
          <cell r="AS472" t="str">
            <v>=</v>
          </cell>
          <cell r="AT472" t="str">
            <v>=</v>
          </cell>
          <cell r="AU472" t="str">
            <v>=</v>
          </cell>
          <cell r="AV472" t="str">
            <v>=</v>
          </cell>
          <cell r="AW472" t="str">
            <v>=</v>
          </cell>
          <cell r="AX472" t="str">
            <v>=</v>
          </cell>
          <cell r="AY472" t="str">
            <v>=</v>
          </cell>
          <cell r="AZ472" t="str">
            <v>=</v>
          </cell>
          <cell r="BA472" t="str">
            <v>=</v>
          </cell>
          <cell r="BB472" t="str">
            <v>=</v>
          </cell>
          <cell r="BC472" t="str">
            <v>=</v>
          </cell>
          <cell r="BD472" t="str">
            <v>=</v>
          </cell>
          <cell r="BE472" t="str">
            <v>=</v>
          </cell>
          <cell r="BF472" t="str">
            <v>=</v>
          </cell>
          <cell r="BG472" t="str">
            <v>=</v>
          </cell>
          <cell r="BH472" t="str">
            <v>=</v>
          </cell>
          <cell r="BI472" t="str">
            <v>=</v>
          </cell>
          <cell r="BJ472" t="str">
            <v>=</v>
          </cell>
          <cell r="BK472" t="str">
            <v>=</v>
          </cell>
          <cell r="BL472" t="str">
            <v>=</v>
          </cell>
          <cell r="BM472" t="str">
            <v>=</v>
          </cell>
          <cell r="BN472" t="str">
            <v>=</v>
          </cell>
          <cell r="BO472" t="str">
            <v>=</v>
          </cell>
          <cell r="BP472" t="str">
            <v>=</v>
          </cell>
          <cell r="BQ472" t="str">
            <v>=</v>
          </cell>
          <cell r="BR472" t="str">
            <v>=</v>
          </cell>
          <cell r="BS472" t="str">
            <v>=</v>
          </cell>
          <cell r="BT472" t="str">
            <v>=</v>
          </cell>
          <cell r="BU472" t="str">
            <v>=</v>
          </cell>
          <cell r="BV472" t="str">
            <v>=</v>
          </cell>
          <cell r="BW472" t="str">
            <v>=</v>
          </cell>
          <cell r="BX472" t="str">
            <v>=</v>
          </cell>
          <cell r="BY472" t="str">
            <v>=</v>
          </cell>
          <cell r="BZ472" t="str">
            <v>=</v>
          </cell>
          <cell r="CA472" t="str">
            <v>=</v>
          </cell>
          <cell r="CB472" t="str">
            <v>=</v>
          </cell>
          <cell r="CC472" t="str">
            <v>=</v>
          </cell>
          <cell r="CD472" t="str">
            <v>=</v>
          </cell>
          <cell r="CE472" t="str">
            <v>=</v>
          </cell>
          <cell r="CF472" t="str">
            <v>=</v>
          </cell>
          <cell r="CG472" t="str">
            <v>=</v>
          </cell>
          <cell r="CH472" t="str">
            <v>=</v>
          </cell>
          <cell r="CI472" t="str">
            <v>=</v>
          </cell>
          <cell r="CJ472" t="str">
            <v>=</v>
          </cell>
          <cell r="CK472" t="str">
            <v>=</v>
          </cell>
          <cell r="CL472" t="str">
            <v>=</v>
          </cell>
          <cell r="CM472" t="str">
            <v>=</v>
          </cell>
          <cell r="CN472" t="str">
            <v>=</v>
          </cell>
          <cell r="CO472" t="str">
            <v>=</v>
          </cell>
          <cell r="CP472" t="str">
            <v>=</v>
          </cell>
          <cell r="CQ472" t="str">
            <v>=</v>
          </cell>
          <cell r="CR472" t="str">
            <v>=</v>
          </cell>
          <cell r="CS472" t="str">
            <v>=</v>
          </cell>
          <cell r="CT472" t="str">
            <v>=</v>
          </cell>
          <cell r="CU472" t="str">
            <v>=</v>
          </cell>
          <cell r="CV472" t="str">
            <v>=</v>
          </cell>
          <cell r="CW472" t="str">
            <v>=</v>
          </cell>
          <cell r="CX472" t="str">
            <v>=</v>
          </cell>
          <cell r="CY472" t="str">
            <v>=</v>
          </cell>
          <cell r="CZ472" t="str">
            <v>=</v>
          </cell>
          <cell r="DA472" t="str">
            <v>=</v>
          </cell>
          <cell r="DB472" t="str">
            <v>=</v>
          </cell>
          <cell r="DC472" t="str">
            <v>=</v>
          </cell>
          <cell r="DD472" t="str">
            <v>=</v>
          </cell>
          <cell r="DE472" t="str">
            <v>=</v>
          </cell>
          <cell r="DF472" t="str">
            <v>=</v>
          </cell>
          <cell r="DG472" t="str">
            <v>=</v>
          </cell>
          <cell r="DH472" t="str">
            <v>=</v>
          </cell>
          <cell r="DI472" t="str">
            <v>=</v>
          </cell>
          <cell r="DJ472" t="str">
            <v>=</v>
          </cell>
          <cell r="DK472" t="str">
            <v>=</v>
          </cell>
          <cell r="DL472" t="str">
            <v>=</v>
          </cell>
          <cell r="DM472" t="str">
            <v>=</v>
          </cell>
          <cell r="DN472" t="str">
            <v>=</v>
          </cell>
          <cell r="DO472" t="str">
            <v>=</v>
          </cell>
          <cell r="DP472" t="str">
            <v>=</v>
          </cell>
          <cell r="DQ472" t="str">
            <v>=</v>
          </cell>
          <cell r="DR472" t="str">
            <v>=</v>
          </cell>
          <cell r="DS472" t="str">
            <v>=</v>
          </cell>
          <cell r="DT472" t="str">
            <v>=</v>
          </cell>
          <cell r="DU472" t="str">
            <v>=</v>
          </cell>
          <cell r="DV472" t="str">
            <v>=</v>
          </cell>
          <cell r="DW472" t="str">
            <v>=</v>
          </cell>
          <cell r="DX472" t="str">
            <v>=</v>
          </cell>
          <cell r="DY472" t="str">
            <v>=</v>
          </cell>
          <cell r="DZ472" t="str">
            <v>=</v>
          </cell>
          <cell r="EA472" t="str">
            <v>=</v>
          </cell>
          <cell r="EB472" t="str">
            <v>=</v>
          </cell>
          <cell r="EC472" t="str">
            <v>=</v>
          </cell>
          <cell r="ED472" t="str">
            <v>=</v>
          </cell>
        </row>
        <row r="532">
          <cell r="F532">
            <v>477814.47799350013</v>
          </cell>
          <cell r="G532">
            <v>465286.81372726394</v>
          </cell>
          <cell r="H532">
            <v>559457.04555774294</v>
          </cell>
          <cell r="I532">
            <v>555746.64890577307</v>
          </cell>
          <cell r="J532">
            <v>603849.29253871308</v>
          </cell>
          <cell r="K532">
            <v>595448.75307784497</v>
          </cell>
          <cell r="L532">
            <v>594922.78450438695</v>
          </cell>
          <cell r="M532">
            <v>533168.88763152703</v>
          </cell>
          <cell r="N532">
            <v>541962.82233689004</v>
          </cell>
          <cell r="O532">
            <v>500703.99827723997</v>
          </cell>
          <cell r="P532">
            <v>438885.13306125812</v>
          </cell>
          <cell r="Q532">
            <v>410503.97202339099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1938.53</v>
          </cell>
          <cell r="N540">
            <v>1592.29</v>
          </cell>
          <cell r="O540">
            <v>1865.04</v>
          </cell>
          <cell r="P540">
            <v>2334.42</v>
          </cell>
          <cell r="Q540">
            <v>2678.57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19682.345429019999</v>
          </cell>
          <cell r="G545">
            <v>20199.347480536999</v>
          </cell>
          <cell r="H545">
            <v>23917.666087769998</v>
          </cell>
          <cell r="I545">
            <v>25100.212067293</v>
          </cell>
          <cell r="J545">
            <v>29659.122933987001</v>
          </cell>
          <cell r="K545">
            <v>31394.63788242</v>
          </cell>
          <cell r="L545">
            <v>31208.60708125</v>
          </cell>
          <cell r="M545">
            <v>28715.139777532</v>
          </cell>
          <cell r="N545">
            <v>26334.840443173998</v>
          </cell>
          <cell r="O545">
            <v>23990.213961264999</v>
          </cell>
          <cell r="P545">
            <v>19798.117037029999</v>
          </cell>
          <cell r="Q545">
            <v>18477.255778006001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F552">
            <v>4013.4179715360001</v>
          </cell>
          <cell r="G552">
            <v>4318.9439928000002</v>
          </cell>
          <cell r="H552">
            <v>4932.2878773600005</v>
          </cell>
          <cell r="I552">
            <v>5111.4002356799992</v>
          </cell>
          <cell r="J552">
            <v>4764.1139730240002</v>
          </cell>
          <cell r="K552">
            <v>3825.6899759999997</v>
          </cell>
          <cell r="L552">
            <v>3328.1939730240001</v>
          </cell>
          <cell r="M552">
            <v>3131.4238320000004</v>
          </cell>
          <cell r="N552">
            <v>3004.3799999999997</v>
          </cell>
          <cell r="O552">
            <v>3112.0798290240004</v>
          </cell>
          <cell r="P552">
            <v>3079.0287576000001</v>
          </cell>
          <cell r="Q552">
            <v>3562.1640902400004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8272.1410104000006</v>
          </cell>
          <cell r="G553">
            <v>8083.2102287999996</v>
          </cell>
          <cell r="H553">
            <v>9312.5412359999991</v>
          </cell>
          <cell r="I553">
            <v>9626.8245120000011</v>
          </cell>
          <cell r="J553">
            <v>11284.1648952</v>
          </cell>
          <cell r="K553">
            <v>12044.570544</v>
          </cell>
          <cell r="L553">
            <v>10782.62656416</v>
          </cell>
          <cell r="M553">
            <v>9222.675209519999</v>
          </cell>
          <cell r="N553">
            <v>9004.3259976000008</v>
          </cell>
          <cell r="O553">
            <v>9114.2927639999998</v>
          </cell>
          <cell r="P553">
            <v>9138.4490160000005</v>
          </cell>
          <cell r="Q553">
            <v>9145.2986664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25117.370164238</v>
          </cell>
          <cell r="G554">
            <v>30883.160257617001</v>
          </cell>
          <cell r="H554">
            <v>42069.229907551999</v>
          </cell>
          <cell r="I554">
            <v>54048.951064873996</v>
          </cell>
          <cell r="J554">
            <v>63449.119955791997</v>
          </cell>
          <cell r="K554">
            <v>66406.816034399992</v>
          </cell>
          <cell r="L554">
            <v>67755.199507860991</v>
          </cell>
          <cell r="M554">
            <v>61366.814327804001</v>
          </cell>
          <cell r="N554">
            <v>53734.523794510002</v>
          </cell>
          <cell r="O554">
            <v>40049.321971243</v>
          </cell>
          <cell r="P554">
            <v>24909.466471584001</v>
          </cell>
          <cell r="Q554">
            <v>23685.312394682998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5">
          <cell r="F555">
            <v>16899.613962896001</v>
          </cell>
          <cell r="G555">
            <v>19992.046571899999</v>
          </cell>
          <cell r="H555">
            <v>20246.71223148</v>
          </cell>
          <cell r="I555">
            <v>21691.581199829998</v>
          </cell>
          <cell r="J555">
            <v>20068.874289519998</v>
          </cell>
          <cell r="K555">
            <v>19655.046416159999</v>
          </cell>
          <cell r="L555">
            <v>19100.127849529999</v>
          </cell>
          <cell r="M555">
            <v>16905.63907709</v>
          </cell>
          <cell r="N555">
            <v>14132.32214787</v>
          </cell>
          <cell r="O555">
            <v>14493.734416679999</v>
          </cell>
          <cell r="P555">
            <v>17016.975756995002</v>
          </cell>
          <cell r="Q555">
            <v>19130.22998407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1615.131744</v>
          </cell>
          <cell r="G556">
            <v>1706.6890224000001</v>
          </cell>
          <cell r="H556">
            <v>1931.8214448000001</v>
          </cell>
          <cell r="I556">
            <v>1917.9057600000001</v>
          </cell>
          <cell r="J556">
            <v>2301.8793071999999</v>
          </cell>
          <cell r="K556">
            <v>2109.1250879999998</v>
          </cell>
          <cell r="L556">
            <v>1732.8542688</v>
          </cell>
          <cell r="M556">
            <v>2004.8786736</v>
          </cell>
          <cell r="N556">
            <v>1795.975056</v>
          </cell>
          <cell r="O556">
            <v>1866.771888</v>
          </cell>
          <cell r="P556">
            <v>1890.941184</v>
          </cell>
          <cell r="Q556">
            <v>1580.1820464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340.79999759999998</v>
          </cell>
          <cell r="J557">
            <v>352.15999751999999</v>
          </cell>
          <cell r="K557">
            <v>676.8</v>
          </cell>
          <cell r="L557">
            <v>699.36</v>
          </cell>
          <cell r="M557">
            <v>699.36</v>
          </cell>
          <cell r="N557">
            <v>676.8</v>
          </cell>
          <cell r="O557">
            <v>49.599995040000003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474.181332</v>
          </cell>
          <cell r="G558">
            <v>422.37817919999998</v>
          </cell>
          <cell r="H558">
            <v>562.97416080000005</v>
          </cell>
          <cell r="I558">
            <v>392.62701600000003</v>
          </cell>
          <cell r="J558">
            <v>290.70892320000002</v>
          </cell>
          <cell r="K558">
            <v>151.9011648</v>
          </cell>
          <cell r="L558">
            <v>265.97258232000001</v>
          </cell>
          <cell r="M558">
            <v>238.22720039999999</v>
          </cell>
          <cell r="N558">
            <v>138.6854208</v>
          </cell>
          <cell r="O558">
            <v>313.89371160000002</v>
          </cell>
          <cell r="P558">
            <v>395.53574400000002</v>
          </cell>
          <cell r="Q558">
            <v>559.72917503999997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60">
          <cell r="F560">
            <v>15044.247008</v>
          </cell>
          <cell r="G560">
            <v>15898.56112</v>
          </cell>
          <cell r="H560">
            <v>16870.671648</v>
          </cell>
          <cell r="I560">
            <v>9997.5129280000001</v>
          </cell>
          <cell r="J560">
            <v>0</v>
          </cell>
          <cell r="K560">
            <v>0</v>
          </cell>
          <cell r="L560">
            <v>18806.144167999999</v>
          </cell>
          <cell r="M560">
            <v>18738.413472</v>
          </cell>
          <cell r="N560">
            <v>18285.13176</v>
          </cell>
          <cell r="O560">
            <v>18778.136783999998</v>
          </cell>
          <cell r="P560">
            <v>18891.98432</v>
          </cell>
          <cell r="Q560">
            <v>9791.7469199999996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</row>
        <row r="567">
          <cell r="F567">
            <v>44847.076536997003</v>
          </cell>
          <cell r="G567">
            <v>47089.755412894003</v>
          </cell>
          <cell r="H567">
            <v>62398.223329833003</v>
          </cell>
          <cell r="I567">
            <v>76653.491909895005</v>
          </cell>
          <cell r="J567">
            <v>105424.13523563501</v>
          </cell>
          <cell r="K567">
            <v>96343.480895123997</v>
          </cell>
          <cell r="L567">
            <v>97931.65059672801</v>
          </cell>
          <cell r="M567">
            <v>84530.411157465001</v>
          </cell>
          <cell r="N567">
            <v>81741.763032094997</v>
          </cell>
          <cell r="O567">
            <v>76069.908534451999</v>
          </cell>
          <cell r="P567">
            <v>55355.889675455001</v>
          </cell>
          <cell r="Q567">
            <v>42414.755303648999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>
            <v>6219.3019114500003</v>
          </cell>
          <cell r="G568">
            <v>10256.83574027</v>
          </cell>
          <cell r="H568">
            <v>10285.536964589999</v>
          </cell>
          <cell r="I568">
            <v>11081.301560440001</v>
          </cell>
          <cell r="J568">
            <v>7580.5002976400001</v>
          </cell>
          <cell r="K568">
            <v>8109.2941292200003</v>
          </cell>
          <cell r="L568">
            <v>6971.6041374400002</v>
          </cell>
          <cell r="M568">
            <v>6193.820229936</v>
          </cell>
          <cell r="N568">
            <v>8581.7989045499999</v>
          </cell>
          <cell r="O568">
            <v>7911.9376334199997</v>
          </cell>
          <cell r="P568">
            <v>10072.1901208</v>
          </cell>
          <cell r="Q568">
            <v>8286.518039736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</row>
        <row r="571">
          <cell r="F571">
            <v>27104.999940500002</v>
          </cell>
          <cell r="G571">
            <v>19578.7500468</v>
          </cell>
          <cell r="H571">
            <v>22998.8740115</v>
          </cell>
          <cell r="I571">
            <v>16891.294366800001</v>
          </cell>
          <cell r="J571">
            <v>14506.267385700001</v>
          </cell>
          <cell r="K571">
            <v>12871.6144879</v>
          </cell>
          <cell r="L571">
            <v>11643.006734099999</v>
          </cell>
          <cell r="M571">
            <v>11165.629532000001</v>
          </cell>
          <cell r="N571">
            <v>10414.670828478</v>
          </cell>
          <cell r="O571">
            <v>16534.7069171</v>
          </cell>
          <cell r="P571">
            <v>25648.035767000001</v>
          </cell>
          <cell r="Q571">
            <v>23219.250040499999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</row>
        <row r="572">
          <cell r="F572">
            <v>3186.2498261179999</v>
          </cell>
          <cell r="G572">
            <v>2960.1131653080001</v>
          </cell>
          <cell r="H572">
            <v>7306.9345689680003</v>
          </cell>
          <cell r="I572">
            <v>10193.586497486</v>
          </cell>
          <cell r="J572">
            <v>12672.395695151999</v>
          </cell>
          <cell r="K572">
            <v>12419.031095548</v>
          </cell>
          <cell r="L572">
            <v>12965.653558648</v>
          </cell>
          <cell r="M572">
            <v>11218.271088031999</v>
          </cell>
          <cell r="N572">
            <v>8582.936235612</v>
          </cell>
          <cell r="O572">
            <v>7297.267609474</v>
          </cell>
          <cell r="P572">
            <v>5041.1235602979996</v>
          </cell>
          <cell r="Q572">
            <v>3712.110067092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1366.4208849659999</v>
          </cell>
          <cell r="G573">
            <v>1239.4795011629999</v>
          </cell>
          <cell r="H573">
            <v>3026.1964442359999</v>
          </cell>
          <cell r="I573">
            <v>4188.3696692929998</v>
          </cell>
          <cell r="J573">
            <v>5247.5214627080004</v>
          </cell>
          <cell r="K573">
            <v>5121.3107936899996</v>
          </cell>
          <cell r="L573">
            <v>5351.3233736450002</v>
          </cell>
          <cell r="M573">
            <v>4612.5482469030003</v>
          </cell>
          <cell r="N573">
            <v>3574.7794021660002</v>
          </cell>
          <cell r="O573">
            <v>3080.0756894380002</v>
          </cell>
          <cell r="P573">
            <v>2148.3503552470002</v>
          </cell>
          <cell r="Q573">
            <v>1588.049748698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5">
          <cell r="F575">
            <v>450.52626089</v>
          </cell>
          <cell r="G575">
            <v>521.596823804</v>
          </cell>
          <cell r="H575">
            <v>622.96284778500001</v>
          </cell>
          <cell r="I575">
            <v>1177.37977299</v>
          </cell>
          <cell r="J575">
            <v>1273.12494584</v>
          </cell>
          <cell r="K575">
            <v>1569.12519327</v>
          </cell>
          <cell r="L575">
            <v>1615.140041615</v>
          </cell>
          <cell r="M575">
            <v>1538.78205232</v>
          </cell>
          <cell r="N575">
            <v>1153.610187</v>
          </cell>
          <cell r="O575">
            <v>731.56931316199996</v>
          </cell>
          <cell r="P575">
            <v>420.56423798999998</v>
          </cell>
          <cell r="Q575">
            <v>435.09273139999999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23084.337337199999</v>
          </cell>
          <cell r="G576">
            <v>18666.486780269999</v>
          </cell>
          <cell r="H576">
            <v>16613.89275807</v>
          </cell>
          <cell r="I576">
            <v>14384.438942401001</v>
          </cell>
          <cell r="J576">
            <v>9856.6056209800008</v>
          </cell>
          <cell r="K576">
            <v>9839.7514026600002</v>
          </cell>
          <cell r="L576">
            <v>6488.015588274</v>
          </cell>
          <cell r="M576">
            <v>6665.8500273700001</v>
          </cell>
          <cell r="N576">
            <v>7988.8242513300002</v>
          </cell>
          <cell r="O576">
            <v>12822.258394349999</v>
          </cell>
          <cell r="P576">
            <v>17251.193318720001</v>
          </cell>
          <cell r="Q576">
            <v>17830.594596629999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29729.8488717</v>
          </cell>
          <cell r="G577">
            <v>24965.723818756</v>
          </cell>
          <cell r="H577">
            <v>22205.692151349998</v>
          </cell>
          <cell r="I577">
            <v>19873.576170283999</v>
          </cell>
          <cell r="J577">
            <v>13820.956717700001</v>
          </cell>
          <cell r="K577">
            <v>13937.196740644</v>
          </cell>
          <cell r="L577">
            <v>8831.6328295599997</v>
          </cell>
          <cell r="M577">
            <v>8803.4031187500004</v>
          </cell>
          <cell r="N577">
            <v>11226.402551519999</v>
          </cell>
          <cell r="O577">
            <v>17570.57833765</v>
          </cell>
          <cell r="P577">
            <v>23395.479082680002</v>
          </cell>
          <cell r="Q577">
            <v>23325.6906232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13033.3529041</v>
          </cell>
          <cell r="G578">
            <v>22060.584913729999</v>
          </cell>
          <cell r="H578">
            <v>22879.636561317999</v>
          </cell>
          <cell r="I578">
            <v>24837.535480480001</v>
          </cell>
          <cell r="J578">
            <v>16887.861832099999</v>
          </cell>
          <cell r="K578">
            <v>18341.002125539999</v>
          </cell>
          <cell r="L578">
            <v>16167.60374266</v>
          </cell>
          <cell r="M578">
            <v>15309.034463989999</v>
          </cell>
          <cell r="N578">
            <v>20352.4986785</v>
          </cell>
          <cell r="O578">
            <v>18352.124581479999</v>
          </cell>
          <cell r="P578">
            <v>21360.995324399999</v>
          </cell>
          <cell r="Q578">
            <v>17105.91284511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8958.8414738800002</v>
          </cell>
          <cell r="G582">
            <v>12367.86991906</v>
          </cell>
          <cell r="H582">
            <v>13836.49131227</v>
          </cell>
          <cell r="I582">
            <v>16295.9755953</v>
          </cell>
          <cell r="J582">
            <v>15914.375942999999</v>
          </cell>
          <cell r="K582">
            <v>15361.933564749999</v>
          </cell>
          <cell r="L582">
            <v>15952.445344559999</v>
          </cell>
          <cell r="M582">
            <v>14246.49753199</v>
          </cell>
          <cell r="N582">
            <v>11598.027343240001</v>
          </cell>
          <cell r="O582">
            <v>9235.9817397000006</v>
          </cell>
          <cell r="P582">
            <v>9943.8641995399994</v>
          </cell>
          <cell r="Q582">
            <v>12727.779758000001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4">
          <cell r="F584">
            <v>21817.200256600001</v>
          </cell>
          <cell r="G584">
            <v>21246.326448600001</v>
          </cell>
          <cell r="H584">
            <v>26417.5079573</v>
          </cell>
          <cell r="I584">
            <v>21329.606929760001</v>
          </cell>
          <cell r="J584">
            <v>21469.388842003002</v>
          </cell>
          <cell r="K584">
            <v>17303.81581792</v>
          </cell>
          <cell r="L584">
            <v>12593.27797237</v>
          </cell>
          <cell r="M584">
            <v>10020.269657090001</v>
          </cell>
          <cell r="N584">
            <v>13036.92855748</v>
          </cell>
          <cell r="O584">
            <v>18164.342918589999</v>
          </cell>
          <cell r="P584">
            <v>15764.558946880001</v>
          </cell>
          <cell r="Q584">
            <v>15829.33331179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4479.9835315600003</v>
          </cell>
          <cell r="G585">
            <v>5953.3943769300004</v>
          </cell>
          <cell r="H585">
            <v>6543.7282323299996</v>
          </cell>
          <cell r="I585">
            <v>6697.8160037950001</v>
          </cell>
          <cell r="J585">
            <v>4767.4175728999999</v>
          </cell>
          <cell r="K585">
            <v>4668.6324090799999</v>
          </cell>
          <cell r="L585">
            <v>3571.52419246</v>
          </cell>
          <cell r="M585">
            <v>3540.6827412319999</v>
          </cell>
          <cell r="N585">
            <v>3845.9874454159999</v>
          </cell>
          <cell r="O585">
            <v>4821.0327771000002</v>
          </cell>
          <cell r="P585">
            <v>5498.0659589249999</v>
          </cell>
          <cell r="Q585">
            <v>4944.1232778399999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6">
          <cell r="F586">
            <v>5053.8042184799997</v>
          </cell>
          <cell r="G586">
            <v>6690.7408041600002</v>
          </cell>
          <cell r="H586">
            <v>7245.7796968800003</v>
          </cell>
          <cell r="I586">
            <v>7224.683647455</v>
          </cell>
          <cell r="J586">
            <v>5555.3518494</v>
          </cell>
          <cell r="K586">
            <v>5264.5442973700001</v>
          </cell>
          <cell r="L586">
            <v>4039.9977511339998</v>
          </cell>
          <cell r="M586">
            <v>3792.8245770600001</v>
          </cell>
          <cell r="N586">
            <v>4326.6489909519996</v>
          </cell>
          <cell r="O586">
            <v>5493.9864711999999</v>
          </cell>
          <cell r="P586">
            <v>6075.8882485399999</v>
          </cell>
          <cell r="Q586">
            <v>5703.6436854000003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5546.3446485000004</v>
          </cell>
          <cell r="G588">
            <v>7083.7260284000004</v>
          </cell>
          <cell r="H588">
            <v>10741.6783244</v>
          </cell>
          <cell r="I588">
            <v>13297.0700268</v>
          </cell>
          <cell r="J588">
            <v>15623.064424599999</v>
          </cell>
          <cell r="K588">
            <v>17911.962366</v>
          </cell>
          <cell r="L588">
            <v>19133.107871380002</v>
          </cell>
          <cell r="M588">
            <v>17558.8873437</v>
          </cell>
          <cell r="N588">
            <v>14343.795765000001</v>
          </cell>
          <cell r="O588">
            <v>9805.9761378900002</v>
          </cell>
          <cell r="P588">
            <v>5490.2404901099999</v>
          </cell>
          <cell r="Q588">
            <v>4777.1317650000001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3524.7510446199999</v>
          </cell>
          <cell r="G589">
            <v>3065.3387644600002</v>
          </cell>
          <cell r="H589">
            <v>3582.2490736250002</v>
          </cell>
          <cell r="I589">
            <v>3096.7468612299999</v>
          </cell>
          <cell r="J589">
            <v>3040.3552803699999</v>
          </cell>
          <cell r="K589">
            <v>3829.7896668499998</v>
          </cell>
          <cell r="L589">
            <v>4394.2679845049997</v>
          </cell>
          <cell r="M589">
            <v>4592.4233230199998</v>
          </cell>
          <cell r="N589">
            <v>4481.8949604199997</v>
          </cell>
          <cell r="O589">
            <v>4329.5568407600003</v>
          </cell>
          <cell r="P589">
            <v>4389.7532416499998</v>
          </cell>
          <cell r="Q589">
            <v>4252.45240474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2">
          <cell r="F592">
            <v>5835.3511985160003</v>
          </cell>
          <cell r="G592">
            <v>8030.393051</v>
          </cell>
          <cell r="H592">
            <v>11411.701683314999</v>
          </cell>
          <cell r="I592">
            <v>16489.80986773</v>
          </cell>
          <cell r="J592">
            <v>22135.122708970001</v>
          </cell>
          <cell r="K592">
            <v>23143.75198067</v>
          </cell>
          <cell r="L592">
            <v>25834.455867441</v>
          </cell>
          <cell r="M592">
            <v>21534.594865545001</v>
          </cell>
          <cell r="N592">
            <v>18564.288377686</v>
          </cell>
          <cell r="O592">
            <v>14787.904813943</v>
          </cell>
          <cell r="P592">
            <v>8055.6984537400003</v>
          </cell>
          <cell r="Q592">
            <v>5555.8077141370004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</row>
        <row r="593">
          <cell r="F593">
            <v>2116.3999583999998</v>
          </cell>
          <cell r="G593">
            <v>936.09995519999995</v>
          </cell>
          <cell r="H593">
            <v>1125.5000616</v>
          </cell>
          <cell r="I593">
            <v>1011.1000320000001</v>
          </cell>
          <cell r="J593">
            <v>1493.1999648000001</v>
          </cell>
          <cell r="K593">
            <v>274.10000400000001</v>
          </cell>
          <cell r="L593">
            <v>357.10001616</v>
          </cell>
          <cell r="M593">
            <v>560.20000800000003</v>
          </cell>
          <cell r="N593">
            <v>509.80000319999999</v>
          </cell>
          <cell r="O593">
            <v>744.9000168</v>
          </cell>
          <cell r="P593">
            <v>755.30001600000003</v>
          </cell>
          <cell r="Q593">
            <v>1630.1999760000001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9370.9078941110001</v>
          </cell>
          <cell r="G594">
            <v>10113.268389749001</v>
          </cell>
          <cell r="H594">
            <v>12904.970502792999</v>
          </cell>
          <cell r="I594">
            <v>17914.029658079999</v>
          </cell>
          <cell r="J594">
            <v>24738.666287209999</v>
          </cell>
          <cell r="K594">
            <v>23785.997912633</v>
          </cell>
          <cell r="L594">
            <v>23287.400819917999</v>
          </cell>
          <cell r="M594">
            <v>19759.468338332001</v>
          </cell>
          <cell r="N594">
            <v>18942.50202476</v>
          </cell>
          <cell r="O594">
            <v>17203.310641642001</v>
          </cell>
          <cell r="P594">
            <v>12360.904363714</v>
          </cell>
          <cell r="Q594">
            <v>11312.879060720001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9371.8700371790001</v>
          </cell>
          <cell r="G597">
            <v>11271.326575851001</v>
          </cell>
          <cell r="H597">
            <v>16088.878044986999</v>
          </cell>
          <cell r="I597">
            <v>22178.789743416</v>
          </cell>
          <cell r="J597">
            <v>30063.516634931999</v>
          </cell>
          <cell r="K597">
            <v>28272.795428067999</v>
          </cell>
          <cell r="L597">
            <v>30268.927945866999</v>
          </cell>
          <cell r="M597">
            <v>24893.22194494</v>
          </cell>
          <cell r="N597">
            <v>23791.825862908001</v>
          </cell>
          <cell r="O597">
            <v>20895.626714528</v>
          </cell>
          <cell r="P597">
            <v>13896.306481301999</v>
          </cell>
          <cell r="Q597">
            <v>12088.56815284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9281.7050926749998</v>
          </cell>
          <cell r="G598">
            <v>10786.085504189999</v>
          </cell>
          <cell r="H598">
            <v>12527.074689090001</v>
          </cell>
          <cell r="I598">
            <v>17088.85525036</v>
          </cell>
          <cell r="J598">
            <v>24620.685298221</v>
          </cell>
          <cell r="K598">
            <v>23253.66551431</v>
          </cell>
          <cell r="L598">
            <v>23290.450275293999</v>
          </cell>
          <cell r="M598">
            <v>19043.671945844999</v>
          </cell>
          <cell r="N598">
            <v>17562.019950739999</v>
          </cell>
          <cell r="O598">
            <v>16901.089536078001</v>
          </cell>
          <cell r="P598">
            <v>12437.234552824</v>
          </cell>
          <cell r="Q598">
            <v>11536.916381669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26384.177919587</v>
          </cell>
          <cell r="G599">
            <v>27047.819661583002</v>
          </cell>
          <cell r="H599">
            <v>40009.093561182999</v>
          </cell>
          <cell r="I599">
            <v>47731.388823057998</v>
          </cell>
          <cell r="J599">
            <v>66454.639842774006</v>
          </cell>
          <cell r="K599">
            <v>62735.792013350001</v>
          </cell>
          <cell r="L599">
            <v>60359.618297658002</v>
          </cell>
          <cell r="M599">
            <v>50930.117264030006</v>
          </cell>
          <cell r="N599">
            <v>50669.706944546997</v>
          </cell>
          <cell r="O599">
            <v>49456.900873683</v>
          </cell>
          <cell r="P599">
            <v>36963.302178503</v>
          </cell>
          <cell r="Q599">
            <v>28790.213250233999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4670.8013310380002</v>
          </cell>
          <cell r="G600">
            <v>5332.0549616449998</v>
          </cell>
          <cell r="H600">
            <v>7242.5330363860003</v>
          </cell>
          <cell r="I600">
            <v>8230.8106546390009</v>
          </cell>
          <cell r="J600">
            <v>11191.313398099999</v>
          </cell>
          <cell r="K600">
            <v>10956.804438089999</v>
          </cell>
          <cell r="L600">
            <v>10908.297647681</v>
          </cell>
          <cell r="M600">
            <v>9598.7284571330001</v>
          </cell>
          <cell r="N600">
            <v>8799.5466101229995</v>
          </cell>
          <cell r="O600">
            <v>7984.9327689089996</v>
          </cell>
          <cell r="P600">
            <v>5899.1066928299997</v>
          </cell>
          <cell r="Q600">
            <v>5204.2981587779996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2">
          <cell r="F602">
            <v>356552.70170115691</v>
          </cell>
          <cell r="G602">
            <v>378768.10749707703</v>
          </cell>
          <cell r="H602">
            <v>457859.04040757101</v>
          </cell>
          <cell r="I602">
            <v>506095.47224496899</v>
          </cell>
          <cell r="J602">
            <v>566506.611516178</v>
          </cell>
          <cell r="K602">
            <v>551579.97938246699</v>
          </cell>
          <cell r="L602">
            <v>555635.58858404309</v>
          </cell>
          <cell r="M602">
            <v>493070.43948462902</v>
          </cell>
          <cell r="N602">
            <v>472789.53152767691</v>
          </cell>
          <cell r="O602">
            <v>453829.05458220106</v>
          </cell>
          <cell r="P602">
            <v>395678.963554357</v>
          </cell>
          <cell r="Q602">
            <v>350881.80994800193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</row>
        <row r="607">
          <cell r="F607">
            <v>9491.5284066000004</v>
          </cell>
          <cell r="G607">
            <v>7780.2726776</v>
          </cell>
          <cell r="H607">
            <v>7061.0035138000003</v>
          </cell>
          <cell r="I607">
            <v>8436.0506291999991</v>
          </cell>
          <cell r="J607">
            <v>9917.1771006000017</v>
          </cell>
          <cell r="K607">
            <v>9840.2344067999984</v>
          </cell>
          <cell r="L607">
            <v>9345.7923660000015</v>
          </cell>
          <cell r="M607">
            <v>6621.5582697999998</v>
          </cell>
          <cell r="N607">
            <v>5195.0395543000004</v>
          </cell>
          <cell r="O607">
            <v>5942.3462407999996</v>
          </cell>
          <cell r="P607">
            <v>6648.5050762999999</v>
          </cell>
          <cell r="Q607">
            <v>7512.7548669999996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</row>
        <row r="610">
          <cell r="F610">
            <v>9491.5284066000004</v>
          </cell>
          <cell r="G610">
            <v>7780.2726776</v>
          </cell>
          <cell r="H610">
            <v>7061.0035138000003</v>
          </cell>
          <cell r="I610">
            <v>8436.0506291999991</v>
          </cell>
          <cell r="J610">
            <v>9917.1771006000017</v>
          </cell>
          <cell r="K610">
            <v>9840.2344067999984</v>
          </cell>
          <cell r="L610">
            <v>9345.7923660000015</v>
          </cell>
          <cell r="M610">
            <v>6621.5582697999998</v>
          </cell>
          <cell r="N610">
            <v>5195.0395543000004</v>
          </cell>
          <cell r="O610">
            <v>5942.3462407999996</v>
          </cell>
          <cell r="P610">
            <v>6648.5050762999999</v>
          </cell>
          <cell r="Q610">
            <v>7512.7548669999996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</row>
        <row r="612">
          <cell r="F612">
            <v>843858.70810125698</v>
          </cell>
          <cell r="G612">
            <v>851835.19390194106</v>
          </cell>
          <cell r="H612">
            <v>1024377.0894791139</v>
          </cell>
          <cell r="I612">
            <v>1070278.171779942</v>
          </cell>
          <cell r="J612">
            <v>1180273.0811554911</v>
          </cell>
          <cell r="K612">
            <v>1156868.9668671121</v>
          </cell>
          <cell r="L612">
            <v>1159904.16545443</v>
          </cell>
          <cell r="M612">
            <v>1032860.885385956</v>
          </cell>
          <cell r="N612">
            <v>1019947.3934188669</v>
          </cell>
          <cell r="O612">
            <v>960475.39910024102</v>
          </cell>
          <cell r="P612">
            <v>841212.60169191507</v>
          </cell>
          <cell r="Q612">
            <v>768898.53683839296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</row>
        <row r="630">
          <cell r="F630">
            <v>62400</v>
          </cell>
          <cell r="G630">
            <v>60000</v>
          </cell>
          <cell r="H630">
            <v>62400</v>
          </cell>
          <cell r="I630">
            <v>0</v>
          </cell>
          <cell r="J630">
            <v>0</v>
          </cell>
          <cell r="K630">
            <v>0</v>
          </cell>
          <cell r="L630">
            <v>70600</v>
          </cell>
          <cell r="M630">
            <v>72600</v>
          </cell>
          <cell r="N630">
            <v>66000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</row>
        <row r="632">
          <cell r="F632">
            <v>20800</v>
          </cell>
          <cell r="G632">
            <v>20000</v>
          </cell>
          <cell r="H632">
            <v>20800</v>
          </cell>
          <cell r="I632">
            <v>62400</v>
          </cell>
          <cell r="J632">
            <v>62400</v>
          </cell>
          <cell r="K632">
            <v>70000</v>
          </cell>
          <cell r="L632">
            <v>31200</v>
          </cell>
          <cell r="M632">
            <v>32400</v>
          </cell>
          <cell r="N632">
            <v>28800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8">
          <cell r="F638">
            <v>83200</v>
          </cell>
          <cell r="G638">
            <v>80000</v>
          </cell>
          <cell r="H638">
            <v>83200</v>
          </cell>
          <cell r="I638">
            <v>62400</v>
          </cell>
          <cell r="J638">
            <v>62400</v>
          </cell>
          <cell r="K638">
            <v>70000</v>
          </cell>
          <cell r="L638">
            <v>101800</v>
          </cell>
          <cell r="M638">
            <v>105000</v>
          </cell>
          <cell r="N638">
            <v>94800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41">
          <cell r="F641">
            <v>744.24</v>
          </cell>
          <cell r="G641">
            <v>910.23383000000001</v>
          </cell>
          <cell r="H641">
            <v>4640.7822999999999</v>
          </cell>
          <cell r="I641">
            <v>10511.49</v>
          </cell>
          <cell r="J641">
            <v>14140.7824</v>
          </cell>
          <cell r="K641">
            <v>5992.6809999999996</v>
          </cell>
          <cell r="L641">
            <v>60353.775900000001</v>
          </cell>
          <cell r="M641">
            <v>40134.565999999999</v>
          </cell>
          <cell r="N641">
            <v>18827.875</v>
          </cell>
          <cell r="O641">
            <v>1782.33185</v>
          </cell>
          <cell r="P641">
            <v>1907.46477</v>
          </cell>
          <cell r="Q641">
            <v>1076.5496000000001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8096.598</v>
          </cell>
          <cell r="G642">
            <v>11599.52</v>
          </cell>
          <cell r="H642">
            <v>25525.71</v>
          </cell>
          <cell r="I642">
            <v>22906.9</v>
          </cell>
          <cell r="J642">
            <v>26138.761999999999</v>
          </cell>
          <cell r="K642">
            <v>1088.3516999999999</v>
          </cell>
          <cell r="L642">
            <v>3790.0531999999998</v>
          </cell>
          <cell r="M642">
            <v>1228.5123000000001</v>
          </cell>
          <cell r="N642">
            <v>425.19997999999998</v>
          </cell>
          <cell r="O642">
            <v>11068.989</v>
          </cell>
          <cell r="P642">
            <v>8903.2839999999997</v>
          </cell>
          <cell r="Q642">
            <v>14747.967000000001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79240.516000000003</v>
          </cell>
          <cell r="G643">
            <v>100359.25</v>
          </cell>
          <cell r="H643">
            <v>174467.86</v>
          </cell>
          <cell r="I643">
            <v>36799.726999999999</v>
          </cell>
          <cell r="J643">
            <v>117125.2</v>
          </cell>
          <cell r="K643">
            <v>149613.92000000001</v>
          </cell>
          <cell r="L643">
            <v>136278.64000000001</v>
          </cell>
          <cell r="M643">
            <v>201677.03</v>
          </cell>
          <cell r="N643">
            <v>98795.83</v>
          </cell>
          <cell r="O643">
            <v>132384.69</v>
          </cell>
          <cell r="P643">
            <v>120608.26</v>
          </cell>
          <cell r="Q643">
            <v>213463.3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34494.016000000003</v>
          </cell>
          <cell r="G644">
            <v>45643.704999999994</v>
          </cell>
          <cell r="H644">
            <v>82269.97</v>
          </cell>
          <cell r="I644">
            <v>92316.46</v>
          </cell>
          <cell r="J644">
            <v>86788.585999999996</v>
          </cell>
          <cell r="K644">
            <v>2740.5654999999997</v>
          </cell>
          <cell r="L644">
            <v>12810.907999999999</v>
          </cell>
          <cell r="M644">
            <v>14358.252400000001</v>
          </cell>
          <cell r="N644">
            <v>14262.183500000001</v>
          </cell>
          <cell r="O644">
            <v>41122.925999999999</v>
          </cell>
          <cell r="P644">
            <v>23165.256000000001</v>
          </cell>
          <cell r="Q644">
            <v>38470.144999999997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5299.0443999999998</v>
          </cell>
          <cell r="G645">
            <v>4806.7744000000002</v>
          </cell>
          <cell r="H645">
            <v>15893.17</v>
          </cell>
          <cell r="I645">
            <v>1721.1777</v>
          </cell>
          <cell r="J645">
            <v>2656.0239999999999</v>
          </cell>
          <cell r="K645">
            <v>919.50977</v>
          </cell>
          <cell r="L645">
            <v>1009.05884</v>
          </cell>
          <cell r="M645">
            <v>698.88409999999999</v>
          </cell>
          <cell r="N645">
            <v>7056.1157000000003</v>
          </cell>
          <cell r="O645">
            <v>6433.1054999999997</v>
          </cell>
          <cell r="P645">
            <v>6928.3734999999997</v>
          </cell>
          <cell r="Q645">
            <v>1969.3947000000001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1714.76890000001</v>
          </cell>
          <cell r="H647">
            <v>4309.0061239999995</v>
          </cell>
          <cell r="I647">
            <v>933.02466000000277</v>
          </cell>
          <cell r="J647">
            <v>5128.6987000000008</v>
          </cell>
          <cell r="K647">
            <v>225.87779999999475</v>
          </cell>
          <cell r="L647">
            <v>4611.7279999999955</v>
          </cell>
          <cell r="M647">
            <v>962.34510000000591</v>
          </cell>
          <cell r="N647">
            <v>42.774460000000545</v>
          </cell>
          <cell r="O647">
            <v>53.726141999999527</v>
          </cell>
          <cell r="P647">
            <v>0</v>
          </cell>
          <cell r="Q647">
            <v>202.21402533000219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9">
          <cell r="F649">
            <v>127874.41440000001</v>
          </cell>
          <cell r="G649">
            <v>165034.25212999998</v>
          </cell>
          <cell r="H649">
            <v>307106.49842399999</v>
          </cell>
          <cell r="I649">
            <v>165188.77935999999</v>
          </cell>
          <cell r="J649">
            <v>251978.05309999999</v>
          </cell>
          <cell r="K649">
            <v>160580.90577000001</v>
          </cell>
          <cell r="L649">
            <v>218854.16394000003</v>
          </cell>
          <cell r="M649">
            <v>259059.58989999999</v>
          </cell>
          <cell r="N649">
            <v>139409.97863999999</v>
          </cell>
          <cell r="O649">
            <v>192845.768492</v>
          </cell>
          <cell r="P649">
            <v>161512.63826999997</v>
          </cell>
          <cell r="Q649">
            <v>269929.57032533002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1">
          <cell r="F651">
            <v>1054933.1225012569</v>
          </cell>
          <cell r="G651">
            <v>1096869.4460319411</v>
          </cell>
          <cell r="H651">
            <v>1414683.587903114</v>
          </cell>
          <cell r="I651">
            <v>1297866.951139942</v>
          </cell>
          <cell r="J651">
            <v>1494651.134255491</v>
          </cell>
          <cell r="K651">
            <v>1387449.8726371122</v>
          </cell>
          <cell r="L651">
            <v>1480558.3293944302</v>
          </cell>
          <cell r="M651">
            <v>1396920.4752859562</v>
          </cell>
          <cell r="N651">
            <v>1254157.372058867</v>
          </cell>
          <cell r="O651">
            <v>1153321.167592241</v>
          </cell>
          <cell r="P651">
            <v>1002725.2399619151</v>
          </cell>
          <cell r="Q651">
            <v>1038828.107163723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20899.960268000003</v>
          </cell>
          <cell r="G655">
            <v>25239.999054</v>
          </cell>
          <cell r="H655">
            <v>26479.969728</v>
          </cell>
          <cell r="I655">
            <v>24709.981088</v>
          </cell>
          <cell r="J655">
            <v>22279.998108</v>
          </cell>
          <cell r="K655">
            <v>21360</v>
          </cell>
          <cell r="L655">
            <v>26679.995269999999</v>
          </cell>
          <cell r="M655">
            <v>27239.987701999999</v>
          </cell>
          <cell r="N655">
            <v>26120</v>
          </cell>
          <cell r="O655">
            <v>19020</v>
          </cell>
          <cell r="P655">
            <v>23420</v>
          </cell>
          <cell r="Q655">
            <v>21460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111069.254655</v>
          </cell>
          <cell r="G656">
            <v>97450.872684000002</v>
          </cell>
          <cell r="H656">
            <v>92406.08869199999</v>
          </cell>
          <cell r="I656">
            <v>83837.527881000002</v>
          </cell>
          <cell r="J656">
            <v>86347.917551000006</v>
          </cell>
          <cell r="K656">
            <v>93227.245727000001</v>
          </cell>
          <cell r="L656">
            <v>112104.66910900001</v>
          </cell>
          <cell r="M656">
            <v>113392.896695</v>
          </cell>
          <cell r="N656">
            <v>94680.629291999998</v>
          </cell>
          <cell r="O656">
            <v>97472.719355000008</v>
          </cell>
          <cell r="P656">
            <v>102153.86227799999</v>
          </cell>
          <cell r="Q656">
            <v>113364.925663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320003.00130899996</v>
          </cell>
          <cell r="G657">
            <v>311456.00771400001</v>
          </cell>
          <cell r="H657">
            <v>257571.58572829998</v>
          </cell>
          <cell r="I657">
            <v>302371.887269</v>
          </cell>
          <cell r="J657">
            <v>407953.099651</v>
          </cell>
          <cell r="K657">
            <v>414553.76590100001</v>
          </cell>
          <cell r="L657">
            <v>389005.97763099999</v>
          </cell>
          <cell r="M657">
            <v>433839.58250699996</v>
          </cell>
          <cell r="N657">
            <v>332387.67479700001</v>
          </cell>
          <cell r="O657">
            <v>346437.35663200001</v>
          </cell>
          <cell r="P657">
            <v>298115.44824400003</v>
          </cell>
          <cell r="Q657">
            <v>328805.38906199997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39810.894917999998</v>
          </cell>
          <cell r="G658">
            <v>42155.694179999999</v>
          </cell>
          <cell r="H658">
            <v>41640.321666999997</v>
          </cell>
          <cell r="I658">
            <v>36246.502589000003</v>
          </cell>
          <cell r="J658">
            <v>31684.337443</v>
          </cell>
          <cell r="K658">
            <v>38304.737465999999</v>
          </cell>
          <cell r="L658">
            <v>44682.964095000003</v>
          </cell>
          <cell r="M658">
            <v>40466.337595999998</v>
          </cell>
          <cell r="N658">
            <v>26427.266666</v>
          </cell>
          <cell r="O658">
            <v>23054.651617000003</v>
          </cell>
          <cell r="P658">
            <v>47639.981131</v>
          </cell>
          <cell r="Q658">
            <v>44079.182042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603213.50752500002</v>
          </cell>
          <cell r="G659">
            <v>553551.63481399999</v>
          </cell>
          <cell r="H659">
            <v>408749.81542699999</v>
          </cell>
          <cell r="I659">
            <v>269943.59177200001</v>
          </cell>
          <cell r="J659">
            <v>300042.21007899998</v>
          </cell>
          <cell r="K659">
            <v>382852.83343400003</v>
          </cell>
          <cell r="L659">
            <v>600486.35258099996</v>
          </cell>
          <cell r="M659">
            <v>612425.39481500001</v>
          </cell>
          <cell r="N659">
            <v>476057.18984400004</v>
          </cell>
          <cell r="O659">
            <v>499211.35666100006</v>
          </cell>
          <cell r="P659">
            <v>591330.81178500003</v>
          </cell>
          <cell r="Q659">
            <v>631530.96463100007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559914.13249300001</v>
          </cell>
          <cell r="G660">
            <v>473211.10544900002</v>
          </cell>
          <cell r="H660">
            <v>497416.04633300001</v>
          </cell>
          <cell r="I660">
            <v>415952.52981400001</v>
          </cell>
          <cell r="J660">
            <v>405448.68387499999</v>
          </cell>
          <cell r="K660">
            <v>485774.43685199996</v>
          </cell>
          <cell r="L660">
            <v>568191.43128399993</v>
          </cell>
          <cell r="M660">
            <v>612691.34756599995</v>
          </cell>
          <cell r="N660">
            <v>537764.99675399996</v>
          </cell>
          <cell r="O660">
            <v>416916.52578899998</v>
          </cell>
          <cell r="P660">
            <v>520688.04209200002</v>
          </cell>
          <cell r="Q660">
            <v>601570.18524500006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460998.12594399997</v>
          </cell>
          <cell r="G661">
            <v>420879.05076499999</v>
          </cell>
          <cell r="H661">
            <v>411029.73778700002</v>
          </cell>
          <cell r="I661">
            <v>328704.61489099998</v>
          </cell>
          <cell r="J661">
            <v>341369.34556499997</v>
          </cell>
          <cell r="K661">
            <v>449667.94188</v>
          </cell>
          <cell r="L661">
            <v>482725.816842</v>
          </cell>
          <cell r="M661">
            <v>493476.566888</v>
          </cell>
          <cell r="N661">
            <v>434629.576161</v>
          </cell>
          <cell r="O661">
            <v>469482.08639499999</v>
          </cell>
          <cell r="P661">
            <v>442758.99256000004</v>
          </cell>
          <cell r="Q661">
            <v>425762.58442999999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144294.31116799999</v>
          </cell>
          <cell r="G662">
            <v>124950.425392</v>
          </cell>
          <cell r="H662">
            <v>100060.636982</v>
          </cell>
          <cell r="I662">
            <v>45649.882987000005</v>
          </cell>
          <cell r="J662">
            <v>47622.345247999998</v>
          </cell>
          <cell r="K662">
            <v>66807.080220999997</v>
          </cell>
          <cell r="L662">
            <v>75681.056589999993</v>
          </cell>
          <cell r="M662">
            <v>98426.445991999994</v>
          </cell>
          <cell r="N662">
            <v>66055.378649000006</v>
          </cell>
          <cell r="O662">
            <v>63676.825205000001</v>
          </cell>
          <cell r="P662">
            <v>124756.160197</v>
          </cell>
          <cell r="Q662">
            <v>120113.32524000001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106999.72027000001</v>
          </cell>
          <cell r="G663">
            <v>103351.34185</v>
          </cell>
          <cell r="H663">
            <v>90145.163738000003</v>
          </cell>
          <cell r="I663">
            <v>108332.64035</v>
          </cell>
          <cell r="J663">
            <v>88335.964993999994</v>
          </cell>
          <cell r="K663">
            <v>119131.227505</v>
          </cell>
          <cell r="L663">
            <v>136804.30476900001</v>
          </cell>
          <cell r="M663">
            <v>142949.72521500001</v>
          </cell>
          <cell r="N663">
            <v>127416.900924</v>
          </cell>
          <cell r="O663">
            <v>131081.49239199999</v>
          </cell>
          <cell r="P663">
            <v>87979.906415000005</v>
          </cell>
          <cell r="Q663">
            <v>110617.161889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2367202.9085500003</v>
          </cell>
          <cell r="G666">
            <v>2152246.1319020004</v>
          </cell>
          <cell r="H666">
            <v>1925499.3660822997</v>
          </cell>
          <cell r="I666">
            <v>1615749.1586410003</v>
          </cell>
          <cell r="J666">
            <v>1731083.902514</v>
          </cell>
          <cell r="K666">
            <v>2071679.268986</v>
          </cell>
          <cell r="L666">
            <v>2436362.5681710001</v>
          </cell>
          <cell r="M666">
            <v>2574908.284976</v>
          </cell>
          <cell r="N666">
            <v>2121539.6130869999</v>
          </cell>
          <cell r="O666">
            <v>2066353.0140460001</v>
          </cell>
          <cell r="P666">
            <v>2238843.2047020001</v>
          </cell>
          <cell r="Q666">
            <v>2397303.718202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9">
          <cell r="F669">
            <v>259726.22857000001</v>
          </cell>
          <cell r="G669">
            <v>221007.40667</v>
          </cell>
          <cell r="H669">
            <v>225164.52726</v>
          </cell>
          <cell r="I669">
            <v>259341.50190999999</v>
          </cell>
          <cell r="J669">
            <v>241850.25823000001</v>
          </cell>
          <cell r="K669">
            <v>172716.55528</v>
          </cell>
          <cell r="L669">
            <v>292610.06520999997</v>
          </cell>
          <cell r="M669">
            <v>277708.64542000002</v>
          </cell>
          <cell r="N669">
            <v>213721.78979000001</v>
          </cell>
          <cell r="O669">
            <v>264298.97722</v>
          </cell>
          <cell r="P669">
            <v>242377.35318999999</v>
          </cell>
          <cell r="Q669">
            <v>273920.10600999999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222184.42191599999</v>
          </cell>
          <cell r="G671">
            <v>229060.19201599999</v>
          </cell>
          <cell r="H671">
            <v>235419.200904</v>
          </cell>
          <cell r="I671">
            <v>298285.83237000002</v>
          </cell>
          <cell r="J671">
            <v>258513.52712700001</v>
          </cell>
          <cell r="K671">
            <v>275238.66206</v>
          </cell>
          <cell r="L671">
            <v>307753.62163399998</v>
          </cell>
          <cell r="M671">
            <v>326231.16760799999</v>
          </cell>
          <cell r="N671">
            <v>335229.67968</v>
          </cell>
          <cell r="O671">
            <v>71253.032949999993</v>
          </cell>
          <cell r="P671">
            <v>232265.601956</v>
          </cell>
          <cell r="Q671">
            <v>250578.51595199999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20495</v>
          </cell>
          <cell r="G672">
            <v>14730</v>
          </cell>
          <cell r="H672">
            <v>13630</v>
          </cell>
          <cell r="I672">
            <v>12265</v>
          </cell>
          <cell r="J672">
            <v>10500</v>
          </cell>
          <cell r="K672">
            <v>27285</v>
          </cell>
          <cell r="L672">
            <v>28535</v>
          </cell>
          <cell r="M672">
            <v>32550</v>
          </cell>
          <cell r="N672">
            <v>30155</v>
          </cell>
          <cell r="O672">
            <v>22495</v>
          </cell>
          <cell r="P672">
            <v>20685</v>
          </cell>
          <cell r="Q672">
            <v>26505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20950</v>
          </cell>
          <cell r="G673">
            <v>15979.144136000001</v>
          </cell>
          <cell r="H673">
            <v>14675.791383</v>
          </cell>
          <cell r="I673">
            <v>14711.308116</v>
          </cell>
          <cell r="J673">
            <v>19192.304011</v>
          </cell>
          <cell r="K673">
            <v>20353.642975000002</v>
          </cell>
          <cell r="L673">
            <v>21820</v>
          </cell>
          <cell r="M673">
            <v>23091.8902695</v>
          </cell>
          <cell r="N673">
            <v>21035.563587000001</v>
          </cell>
          <cell r="O673">
            <v>25083.628656000001</v>
          </cell>
          <cell r="P673">
            <v>19195.309067000002</v>
          </cell>
          <cell r="Q673">
            <v>22020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153641.93164</v>
          </cell>
          <cell r="G674">
            <v>135804.08506000001</v>
          </cell>
          <cell r="H674">
            <v>72592.306840000005</v>
          </cell>
          <cell r="I674">
            <v>126132.2099</v>
          </cell>
          <cell r="J674">
            <v>65398.397230000002</v>
          </cell>
          <cell r="K674">
            <v>99813.038010000004</v>
          </cell>
          <cell r="L674">
            <v>131108.11838500001</v>
          </cell>
          <cell r="M674">
            <v>172631.98931</v>
          </cell>
          <cell r="N674">
            <v>165323.08252</v>
          </cell>
          <cell r="O674">
            <v>167843.73290999999</v>
          </cell>
          <cell r="P674">
            <v>163797.45605000001</v>
          </cell>
          <cell r="Q674">
            <v>133613.03255999999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223210.02160000001</v>
          </cell>
          <cell r="G675">
            <v>230681.30848000001</v>
          </cell>
          <cell r="H675">
            <v>211362.17019999999</v>
          </cell>
          <cell r="I675">
            <v>266383.84860999999</v>
          </cell>
          <cell r="J675">
            <v>305733.99521999998</v>
          </cell>
          <cell r="K675">
            <v>317383.73106000002</v>
          </cell>
          <cell r="L675">
            <v>276071.79269999999</v>
          </cell>
          <cell r="M675">
            <v>305753.17788999999</v>
          </cell>
          <cell r="N675">
            <v>298463.85362799995</v>
          </cell>
          <cell r="O675">
            <v>222452.04532999999</v>
          </cell>
          <cell r="P675">
            <v>233781.11746000001</v>
          </cell>
          <cell r="Q675">
            <v>245703.69743999999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278131.113044</v>
          </cell>
          <cell r="G676">
            <v>243393.367164</v>
          </cell>
          <cell r="H676">
            <v>182722.72623</v>
          </cell>
          <cell r="I676">
            <v>247401.56807400001</v>
          </cell>
          <cell r="J676">
            <v>266618.17544999998</v>
          </cell>
          <cell r="K676">
            <v>394483.19867999997</v>
          </cell>
          <cell r="L676">
            <v>393184.13530000002</v>
          </cell>
          <cell r="M676">
            <v>381397.91025999998</v>
          </cell>
          <cell r="N676">
            <v>371189.730262</v>
          </cell>
          <cell r="O676">
            <v>381467.09537</v>
          </cell>
          <cell r="P676">
            <v>286339.21635</v>
          </cell>
          <cell r="Q676">
            <v>303651.18683099997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14967.469152</v>
          </cell>
          <cell r="G677">
            <v>14654.0761938</v>
          </cell>
          <cell r="H677">
            <v>9738.8942750000006</v>
          </cell>
          <cell r="I677">
            <v>11774.13985</v>
          </cell>
          <cell r="J677">
            <v>10974.424304</v>
          </cell>
          <cell r="K677">
            <v>13122.665129499999</v>
          </cell>
          <cell r="L677">
            <v>31388.772384</v>
          </cell>
          <cell r="M677">
            <v>19510.068293600001</v>
          </cell>
          <cell r="N677">
            <v>11443.606108</v>
          </cell>
          <cell r="O677">
            <v>24168.840703000002</v>
          </cell>
          <cell r="P677">
            <v>16042.6973598</v>
          </cell>
          <cell r="Q677">
            <v>25004.9047335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9">
          <cell r="F679">
            <v>1193306.1859219999</v>
          </cell>
          <cell r="G679">
            <v>1105309.5797198</v>
          </cell>
          <cell r="H679">
            <v>965305.61709199985</v>
          </cell>
          <cell r="I679">
            <v>1236295.4088300001</v>
          </cell>
          <cell r="J679">
            <v>1178781.0815720002</v>
          </cell>
          <cell r="K679">
            <v>1320396.4931945</v>
          </cell>
          <cell r="L679">
            <v>1482471.5056129999</v>
          </cell>
          <cell r="M679">
            <v>1538874.8490511002</v>
          </cell>
          <cell r="N679">
            <v>1446562.3055750001</v>
          </cell>
          <cell r="O679">
            <v>1179062.3531390002</v>
          </cell>
          <cell r="P679">
            <v>1214483.7514328</v>
          </cell>
          <cell r="Q679">
            <v>1280996.4435264999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2">
          <cell r="F682">
            <v>341193.69583931996</v>
          </cell>
          <cell r="G682">
            <v>257892.32349737</v>
          </cell>
          <cell r="H682">
            <v>281137.92226127011</v>
          </cell>
          <cell r="I682">
            <v>281998.06723962002</v>
          </cell>
          <cell r="J682">
            <v>230895.4068275</v>
          </cell>
          <cell r="K682">
            <v>217462.44346551996</v>
          </cell>
          <cell r="L682">
            <v>138216.29458233001</v>
          </cell>
          <cell r="M682">
            <v>102513.32303167997</v>
          </cell>
          <cell r="N682">
            <v>162320.70122000005</v>
          </cell>
          <cell r="O682">
            <v>143319.16995495799</v>
          </cell>
          <cell r="P682">
            <v>201759.32210101001</v>
          </cell>
          <cell r="Q682">
            <v>298213.87991781003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18527.757828900001</v>
          </cell>
          <cell r="G683">
            <v>18843.155953699999</v>
          </cell>
          <cell r="H683">
            <v>28850.0165753</v>
          </cell>
          <cell r="I683">
            <v>33483.754961800005</v>
          </cell>
          <cell r="J683">
            <v>36413.985032600001</v>
          </cell>
          <cell r="K683">
            <v>35145.4793756</v>
          </cell>
          <cell r="L683">
            <v>32872.966637899997</v>
          </cell>
          <cell r="M683">
            <v>30012.714465700003</v>
          </cell>
          <cell r="N683">
            <v>19722.650714800002</v>
          </cell>
          <cell r="O683">
            <v>15815.3017721</v>
          </cell>
          <cell r="P683">
            <v>17455.960860399999</v>
          </cell>
          <cell r="Q683">
            <v>18333.758790399999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5">
          <cell r="F685">
            <v>359721.45366821997</v>
          </cell>
          <cell r="G685">
            <v>276735.47945107002</v>
          </cell>
          <cell r="H685">
            <v>309987.93883657013</v>
          </cell>
          <cell r="I685">
            <v>315481.82220142003</v>
          </cell>
          <cell r="J685">
            <v>267309.39186009998</v>
          </cell>
          <cell r="K685">
            <v>252607.92284111996</v>
          </cell>
          <cell r="L685">
            <v>171089.26122023002</v>
          </cell>
          <cell r="M685">
            <v>132526.03749737999</v>
          </cell>
          <cell r="N685">
            <v>182043.35193480004</v>
          </cell>
          <cell r="O685">
            <v>159134.471727058</v>
          </cell>
          <cell r="P685">
            <v>219215.28296141</v>
          </cell>
          <cell r="Q685">
            <v>316547.63870821003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8">
          <cell r="F688">
            <v>23779.401473000002</v>
          </cell>
          <cell r="G688">
            <v>11974.3361895</v>
          </cell>
          <cell r="H688">
            <v>6638.9204702999996</v>
          </cell>
          <cell r="I688">
            <v>21479.087863000001</v>
          </cell>
          <cell r="J688">
            <v>19837.3980233</v>
          </cell>
          <cell r="K688">
            <v>21025.965597999999</v>
          </cell>
          <cell r="L688">
            <v>22062.228431</v>
          </cell>
          <cell r="M688">
            <v>22953.045517999999</v>
          </cell>
          <cell r="N688">
            <v>22701.147711000001</v>
          </cell>
          <cell r="O688">
            <v>22140.136922999998</v>
          </cell>
          <cell r="P688">
            <v>22877.101688999999</v>
          </cell>
          <cell r="Q688">
            <v>25022.95247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713">
          <cell r="F713">
            <v>807677.48720869678</v>
          </cell>
          <cell r="G713">
            <v>667218.50580632803</v>
          </cell>
          <cell r="H713">
            <v>717076.22655787808</v>
          </cell>
          <cell r="I713">
            <v>599721.82707006286</v>
          </cell>
          <cell r="J713">
            <v>598603.16791186295</v>
          </cell>
          <cell r="K713">
            <v>530996.48943402397</v>
          </cell>
          <cell r="L713">
            <v>450894.31467458897</v>
          </cell>
          <cell r="M713">
            <v>441102.81189171498</v>
          </cell>
          <cell r="N713">
            <v>489848.43375521316</v>
          </cell>
          <cell r="O713">
            <v>650946.91997805098</v>
          </cell>
          <cell r="P713">
            <v>713908.02418803296</v>
          </cell>
          <cell r="Q713">
            <v>757842.722815727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5">
          <cell r="F715">
            <v>831456.88868169673</v>
          </cell>
          <cell r="G715">
            <v>679192.84199582809</v>
          </cell>
          <cell r="H715">
            <v>723715.14702817809</v>
          </cell>
          <cell r="I715">
            <v>621200.91493306286</v>
          </cell>
          <cell r="J715">
            <v>618440.56593516294</v>
          </cell>
          <cell r="K715">
            <v>552022.45503202395</v>
          </cell>
          <cell r="L715">
            <v>472956.54310558899</v>
          </cell>
          <cell r="M715">
            <v>464055.85740971495</v>
          </cell>
          <cell r="N715">
            <v>512549.58146621316</v>
          </cell>
          <cell r="O715">
            <v>673087.05690105096</v>
          </cell>
          <cell r="P715">
            <v>736785.12587703299</v>
          </cell>
          <cell r="Q715">
            <v>782865.67528572702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331871.52681280003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23686.576160000001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19895.968352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103457.90982099999</v>
          </cell>
          <cell r="L732">
            <v>172668.243113</v>
          </cell>
          <cell r="M732">
            <v>146392.03075599999</v>
          </cell>
          <cell r="N732">
            <v>102956.44609300001</v>
          </cell>
          <cell r="O732">
            <v>146485.530871</v>
          </cell>
          <cell r="P732">
            <v>115818.673026</v>
          </cell>
          <cell r="Q732">
            <v>127912.630496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70617.961349999998</v>
          </cell>
          <cell r="L733">
            <v>143278.335873</v>
          </cell>
          <cell r="M733">
            <v>109837.295864</v>
          </cell>
          <cell r="N733">
            <v>71235.974843000004</v>
          </cell>
          <cell r="O733">
            <v>116055.303462</v>
          </cell>
          <cell r="P733">
            <v>84588.996539</v>
          </cell>
          <cell r="Q733">
            <v>102136.018113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-181.75301530999999</v>
          </cell>
          <cell r="G774">
            <v>-136.30814817999999</v>
          </cell>
          <cell r="H774">
            <v>-193.40297115999999</v>
          </cell>
          <cell r="I774">
            <v>-190.73783143</v>
          </cell>
          <cell r="J774">
            <v>-207.29078024</v>
          </cell>
          <cell r="K774">
            <v>-210.74410748</v>
          </cell>
          <cell r="L774">
            <v>-204.45037027000001</v>
          </cell>
          <cell r="M774">
            <v>-163.46074067999999</v>
          </cell>
          <cell r="N774">
            <v>-193.57358600000001</v>
          </cell>
          <cell r="O774">
            <v>-184.233178966</v>
          </cell>
          <cell r="P774">
            <v>-135.565737203</v>
          </cell>
          <cell r="Q774">
            <v>-139.56707693000001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141.94399106</v>
          </cell>
          <cell r="G775">
            <v>115.4096</v>
          </cell>
          <cell r="H775">
            <v>156.4384</v>
          </cell>
          <cell r="I775">
            <v>150.21759999599999</v>
          </cell>
          <cell r="J775">
            <v>168.82723806000001</v>
          </cell>
          <cell r="K775">
            <v>173.4272</v>
          </cell>
          <cell r="L775">
            <v>161.74719999999999</v>
          </cell>
          <cell r="M775">
            <v>136.26079999999999</v>
          </cell>
          <cell r="N775">
            <v>156.79460470999999</v>
          </cell>
          <cell r="O775">
            <v>145.18887502999999</v>
          </cell>
          <cell r="P775">
            <v>108.84824718</v>
          </cell>
          <cell r="Q775">
            <v>124.1741324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6">
          <cell r="F826">
            <v>43542.735487749997</v>
          </cell>
          <cell r="G826">
            <v>-20.898548179999992</v>
          </cell>
          <cell r="H826">
            <v>-36.964571159999991</v>
          </cell>
          <cell r="I826">
            <v>-40.52023143400001</v>
          </cell>
          <cell r="J826">
            <v>-38.46354217999999</v>
          </cell>
          <cell r="K826">
            <v>174038.55426352003</v>
          </cell>
          <cell r="L826">
            <v>647775.40262853005</v>
          </cell>
          <cell r="M826">
            <v>256202.12667932</v>
          </cell>
          <cell r="N826">
            <v>174155.64195471001</v>
          </cell>
          <cell r="O826">
            <v>262501.79002906405</v>
          </cell>
          <cell r="P826">
            <v>200380.95207497699</v>
          </cell>
          <cell r="Q826">
            <v>230033.25566446999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1038.9996000000001</v>
          </cell>
          <cell r="M834">
            <v>3201.5410000000002</v>
          </cell>
          <cell r="N834">
            <v>185.12253999999999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43519.616999999998</v>
          </cell>
          <cell r="G835">
            <v>38508.832000000002</v>
          </cell>
          <cell r="H835">
            <v>36778.366999999998</v>
          </cell>
          <cell r="I835">
            <v>36954.906000000003</v>
          </cell>
          <cell r="J835">
            <v>40771.07</v>
          </cell>
          <cell r="K835">
            <v>43387.523000000001</v>
          </cell>
          <cell r="L835">
            <v>48687.402000000002</v>
          </cell>
          <cell r="M835">
            <v>47541.79</v>
          </cell>
          <cell r="N835">
            <v>36291.016000000003</v>
          </cell>
          <cell r="O835">
            <v>36034.637000000002</v>
          </cell>
          <cell r="P835">
            <v>36784.811999999998</v>
          </cell>
          <cell r="Q835">
            <v>41754.156000000003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121.02063</v>
          </cell>
          <cell r="I836">
            <v>0</v>
          </cell>
          <cell r="J836">
            <v>0</v>
          </cell>
          <cell r="K836">
            <v>39.167133</v>
          </cell>
          <cell r="L836">
            <v>569.78394000000003</v>
          </cell>
          <cell r="M836">
            <v>81.725949999999997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34860.22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3351.7316999999998</v>
          </cell>
          <cell r="M837">
            <v>2180.8744999999999</v>
          </cell>
          <cell r="N837">
            <v>4.8411007000000001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39">
          <cell r="F839">
            <v>43519.616999999998</v>
          </cell>
          <cell r="G839">
            <v>73369.051999999996</v>
          </cell>
          <cell r="H839">
            <v>36899.387629999997</v>
          </cell>
          <cell r="I839">
            <v>36954.906000000003</v>
          </cell>
          <cell r="J839">
            <v>40771.07</v>
          </cell>
          <cell r="K839">
            <v>43426.690133000004</v>
          </cell>
          <cell r="L839">
            <v>53647.917240000002</v>
          </cell>
          <cell r="M839">
            <v>53005.931449999996</v>
          </cell>
          <cell r="N839">
            <v>36480.979640700003</v>
          </cell>
          <cell r="O839">
            <v>36034.637000000002</v>
          </cell>
          <cell r="P839">
            <v>36784.811999999998</v>
          </cell>
          <cell r="Q839">
            <v>41754.156000000003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 t="str">
            <v>=</v>
          </cell>
          <cell r="G840" t="str">
            <v>=</v>
          </cell>
          <cell r="H840" t="str">
            <v>=</v>
          </cell>
          <cell r="I840" t="str">
            <v>=</v>
          </cell>
          <cell r="J840" t="str">
            <v>=</v>
          </cell>
          <cell r="K840" t="str">
            <v>=</v>
          </cell>
          <cell r="L840" t="str">
            <v>=</v>
          </cell>
          <cell r="M840" t="str">
            <v>=</v>
          </cell>
          <cell r="N840" t="str">
            <v>=</v>
          </cell>
          <cell r="O840" t="str">
            <v>=</v>
          </cell>
          <cell r="P840" t="str">
            <v>=</v>
          </cell>
          <cell r="Q840" t="str">
            <v>=</v>
          </cell>
          <cell r="R840" t="str">
            <v>=</v>
          </cell>
          <cell r="S840" t="str">
            <v>=</v>
          </cell>
          <cell r="T840" t="str">
            <v>=</v>
          </cell>
          <cell r="U840" t="str">
            <v>=</v>
          </cell>
          <cell r="V840" t="str">
            <v>=</v>
          </cell>
          <cell r="W840" t="str">
            <v>=</v>
          </cell>
          <cell r="X840" t="str">
            <v>=</v>
          </cell>
          <cell r="Y840" t="str">
            <v>=</v>
          </cell>
          <cell r="Z840" t="str">
            <v>=</v>
          </cell>
          <cell r="AA840" t="str">
            <v>=</v>
          </cell>
          <cell r="AB840" t="str">
            <v>=</v>
          </cell>
          <cell r="AC840" t="str">
            <v>=</v>
          </cell>
          <cell r="AD840" t="str">
            <v>=</v>
          </cell>
          <cell r="AE840" t="str">
            <v>=</v>
          </cell>
          <cell r="AF840" t="str">
            <v>=</v>
          </cell>
          <cell r="AG840" t="str">
            <v>=</v>
          </cell>
          <cell r="AH840" t="str">
            <v>=</v>
          </cell>
          <cell r="AI840" t="str">
            <v>=</v>
          </cell>
          <cell r="AJ840" t="str">
            <v>=</v>
          </cell>
          <cell r="AK840" t="str">
            <v>=</v>
          </cell>
          <cell r="AL840" t="str">
            <v>=</v>
          </cell>
          <cell r="AM840" t="str">
            <v>=</v>
          </cell>
          <cell r="AN840" t="str">
            <v>=</v>
          </cell>
          <cell r="AO840" t="str">
            <v>=</v>
          </cell>
          <cell r="AP840" t="str">
            <v>=</v>
          </cell>
          <cell r="AQ840" t="str">
            <v>=</v>
          </cell>
          <cell r="AR840" t="str">
            <v>=</v>
          </cell>
          <cell r="AS840" t="str">
            <v>=</v>
          </cell>
          <cell r="AT840" t="str">
            <v>=</v>
          </cell>
          <cell r="AU840" t="str">
            <v>=</v>
          </cell>
          <cell r="AV840" t="str">
            <v>=</v>
          </cell>
          <cell r="AW840" t="str">
            <v>=</v>
          </cell>
          <cell r="AX840" t="str">
            <v>=</v>
          </cell>
          <cell r="AY840" t="str">
            <v>=</v>
          </cell>
          <cell r="AZ840" t="str">
            <v>=</v>
          </cell>
          <cell r="BA840" t="str">
            <v>=</v>
          </cell>
          <cell r="BB840" t="str">
            <v>=</v>
          </cell>
          <cell r="BC840" t="str">
            <v>=</v>
          </cell>
          <cell r="BD840" t="str">
            <v>=</v>
          </cell>
          <cell r="BE840" t="str">
            <v>=</v>
          </cell>
          <cell r="BF840" t="str">
            <v>=</v>
          </cell>
          <cell r="BG840" t="str">
            <v>=</v>
          </cell>
          <cell r="BH840" t="str">
            <v>=</v>
          </cell>
          <cell r="BI840" t="str">
            <v>=</v>
          </cell>
          <cell r="BJ840" t="str">
            <v>=</v>
          </cell>
          <cell r="BK840" t="str">
            <v>=</v>
          </cell>
          <cell r="BL840" t="str">
            <v>=</v>
          </cell>
          <cell r="BM840" t="str">
            <v>=</v>
          </cell>
          <cell r="BN840" t="str">
            <v>=</v>
          </cell>
          <cell r="BO840" t="str">
            <v>=</v>
          </cell>
          <cell r="BP840" t="str">
            <v>=</v>
          </cell>
          <cell r="BQ840" t="str">
            <v>=</v>
          </cell>
          <cell r="BR840" t="str">
            <v>=</v>
          </cell>
          <cell r="BS840" t="str">
            <v>=</v>
          </cell>
          <cell r="BT840" t="str">
            <v>=</v>
          </cell>
          <cell r="BU840" t="str">
            <v>=</v>
          </cell>
          <cell r="BV840" t="str">
            <v>=</v>
          </cell>
          <cell r="BW840" t="str">
            <v>=</v>
          </cell>
          <cell r="BX840" t="str">
            <v>=</v>
          </cell>
          <cell r="BY840" t="str">
            <v>=</v>
          </cell>
          <cell r="BZ840" t="str">
            <v>=</v>
          </cell>
          <cell r="CA840" t="str">
            <v>=</v>
          </cell>
          <cell r="CB840" t="str">
            <v>=</v>
          </cell>
          <cell r="CC840" t="str">
            <v>=</v>
          </cell>
          <cell r="CD840" t="str">
            <v>=</v>
          </cell>
          <cell r="CE840" t="str">
            <v>=</v>
          </cell>
          <cell r="CF840" t="str">
            <v>=</v>
          </cell>
          <cell r="CG840" t="str">
            <v>=</v>
          </cell>
          <cell r="CH840" t="str">
            <v>=</v>
          </cell>
          <cell r="CI840" t="str">
            <v>=</v>
          </cell>
          <cell r="CJ840" t="str">
            <v>=</v>
          </cell>
          <cell r="CK840" t="str">
            <v>=</v>
          </cell>
          <cell r="CL840" t="str">
            <v>=</v>
          </cell>
          <cell r="CM840" t="str">
            <v>=</v>
          </cell>
          <cell r="CN840" t="str">
            <v>=</v>
          </cell>
          <cell r="CO840" t="str">
            <v>=</v>
          </cell>
          <cell r="CP840" t="str">
            <v>=</v>
          </cell>
          <cell r="CQ840" t="str">
            <v>=</v>
          </cell>
          <cell r="CR840" t="str">
            <v>=</v>
          </cell>
          <cell r="CS840" t="str">
            <v>=</v>
          </cell>
          <cell r="CT840" t="str">
            <v>=</v>
          </cell>
          <cell r="CU840" t="str">
            <v>=</v>
          </cell>
          <cell r="CV840" t="str">
            <v>=</v>
          </cell>
          <cell r="CW840" t="str">
            <v>=</v>
          </cell>
          <cell r="CX840" t="str">
            <v>=</v>
          </cell>
          <cell r="CY840" t="str">
            <v>=</v>
          </cell>
          <cell r="CZ840" t="str">
            <v>=</v>
          </cell>
          <cell r="DA840" t="str">
            <v>=</v>
          </cell>
          <cell r="DB840" t="str">
            <v>=</v>
          </cell>
          <cell r="DC840" t="str">
            <v>=</v>
          </cell>
          <cell r="DD840" t="str">
            <v>=</v>
          </cell>
          <cell r="DE840" t="str">
            <v>=</v>
          </cell>
          <cell r="DF840" t="str">
            <v>=</v>
          </cell>
          <cell r="DG840" t="str">
            <v>=</v>
          </cell>
          <cell r="DH840" t="str">
            <v>=</v>
          </cell>
          <cell r="DI840" t="str">
            <v>=</v>
          </cell>
          <cell r="DJ840" t="str">
            <v>=</v>
          </cell>
          <cell r="DK840" t="str">
            <v>=</v>
          </cell>
          <cell r="DL840" t="str">
            <v>=</v>
          </cell>
          <cell r="DM840" t="str">
            <v>=</v>
          </cell>
          <cell r="DN840" t="str">
            <v>=</v>
          </cell>
          <cell r="DO840" t="str">
            <v>=</v>
          </cell>
          <cell r="DP840" t="str">
            <v>=</v>
          </cell>
          <cell r="DQ840" t="str">
            <v>=</v>
          </cell>
          <cell r="DR840" t="str">
            <v>=</v>
          </cell>
          <cell r="DS840" t="str">
            <v>=</v>
          </cell>
          <cell r="DT840" t="str">
            <v>=</v>
          </cell>
          <cell r="DU840" t="str">
            <v>=</v>
          </cell>
          <cell r="DV840" t="str">
            <v>=</v>
          </cell>
          <cell r="DW840" t="str">
            <v>=</v>
          </cell>
          <cell r="DX840" t="str">
            <v>=</v>
          </cell>
          <cell r="DY840" t="str">
            <v>=</v>
          </cell>
          <cell r="DZ840" t="str">
            <v>=</v>
          </cell>
          <cell r="EA840" t="str">
            <v>=</v>
          </cell>
          <cell r="EB840" t="str">
            <v>=</v>
          </cell>
          <cell r="EC840" t="str">
            <v>=</v>
          </cell>
          <cell r="ED840" t="str">
            <v>=</v>
          </cell>
        </row>
        <row r="841">
          <cell r="F841">
            <v>5893682.9118109234</v>
          </cell>
          <cell r="G841">
            <v>5383701.6325524589</v>
          </cell>
          <cell r="H841">
            <v>5376054.0800010012</v>
          </cell>
          <cell r="I841">
            <v>5123508.6415139912</v>
          </cell>
          <cell r="J841">
            <v>5330998.6825945731</v>
          </cell>
          <cell r="K841">
            <v>5801621.2570872754</v>
          </cell>
          <cell r="L841">
            <v>6744861.5273727793</v>
          </cell>
          <cell r="M841">
            <v>6416493.5623494703</v>
          </cell>
          <cell r="N841">
            <v>5727488.8457172895</v>
          </cell>
          <cell r="O841">
            <v>5529494.4904344138</v>
          </cell>
          <cell r="P841">
            <v>5649218.3690101355</v>
          </cell>
          <cell r="Q841">
            <v>6088328.9945506295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2">
          <cell r="F842" t="str">
            <v>=</v>
          </cell>
          <cell r="G842" t="str">
            <v>=</v>
          </cell>
          <cell r="H842" t="str">
            <v>=</v>
          </cell>
          <cell r="I842" t="str">
            <v>=</v>
          </cell>
          <cell r="J842" t="str">
            <v>=</v>
          </cell>
          <cell r="K842" t="str">
            <v>=</v>
          </cell>
          <cell r="L842" t="str">
            <v>=</v>
          </cell>
          <cell r="M842" t="str">
            <v>=</v>
          </cell>
          <cell r="N842" t="str">
            <v>=</v>
          </cell>
          <cell r="O842" t="str">
            <v>=</v>
          </cell>
          <cell r="P842" t="str">
            <v>=</v>
          </cell>
          <cell r="Q842" t="str">
            <v>=</v>
          </cell>
          <cell r="R842" t="str">
            <v>=</v>
          </cell>
          <cell r="S842" t="str">
            <v>=</v>
          </cell>
          <cell r="T842" t="str">
            <v>=</v>
          </cell>
          <cell r="U842" t="str">
            <v>=</v>
          </cell>
          <cell r="V842" t="str">
            <v>=</v>
          </cell>
          <cell r="W842" t="str">
            <v>=</v>
          </cell>
          <cell r="X842" t="str">
            <v>=</v>
          </cell>
          <cell r="Y842" t="str">
            <v>=</v>
          </cell>
          <cell r="Z842" t="str">
            <v>=</v>
          </cell>
          <cell r="AA842" t="str">
            <v>=</v>
          </cell>
          <cell r="AB842" t="str">
            <v>=</v>
          </cell>
          <cell r="AC842" t="str">
            <v>=</v>
          </cell>
          <cell r="AD842" t="str">
            <v>=</v>
          </cell>
          <cell r="AE842" t="str">
            <v>=</v>
          </cell>
          <cell r="AF842" t="str">
            <v>=</v>
          </cell>
          <cell r="AG842" t="str">
            <v>=</v>
          </cell>
          <cell r="AH842" t="str">
            <v>=</v>
          </cell>
          <cell r="AI842" t="str">
            <v>=</v>
          </cell>
          <cell r="AJ842" t="str">
            <v>=</v>
          </cell>
          <cell r="AK842" t="str">
            <v>=</v>
          </cell>
          <cell r="AL842" t="str">
            <v>=</v>
          </cell>
          <cell r="AM842" t="str">
            <v>=</v>
          </cell>
          <cell r="AN842" t="str">
            <v>=</v>
          </cell>
          <cell r="AO842" t="str">
            <v>=</v>
          </cell>
          <cell r="AP842" t="str">
            <v>=</v>
          </cell>
          <cell r="AQ842" t="str">
            <v>=</v>
          </cell>
          <cell r="AR842" t="str">
            <v>=</v>
          </cell>
          <cell r="AS842" t="str">
            <v>=</v>
          </cell>
          <cell r="AT842" t="str">
            <v>=</v>
          </cell>
          <cell r="AU842" t="str">
            <v>=</v>
          </cell>
          <cell r="AV842" t="str">
            <v>=</v>
          </cell>
          <cell r="AW842" t="str">
            <v>=</v>
          </cell>
          <cell r="AX842" t="str">
            <v>=</v>
          </cell>
          <cell r="AY842" t="str">
            <v>=</v>
          </cell>
          <cell r="AZ842" t="str">
            <v>=</v>
          </cell>
          <cell r="BA842" t="str">
            <v>=</v>
          </cell>
          <cell r="BB842" t="str">
            <v>=</v>
          </cell>
          <cell r="BC842" t="str">
            <v>=</v>
          </cell>
          <cell r="BD842" t="str">
            <v>=</v>
          </cell>
          <cell r="BE842" t="str">
            <v>=</v>
          </cell>
          <cell r="BF842" t="str">
            <v>=</v>
          </cell>
          <cell r="BG842" t="str">
            <v>=</v>
          </cell>
          <cell r="BH842" t="str">
            <v>=</v>
          </cell>
          <cell r="BI842" t="str">
            <v>=</v>
          </cell>
          <cell r="BJ842" t="str">
            <v>=</v>
          </cell>
          <cell r="BK842" t="str">
            <v>=</v>
          </cell>
          <cell r="BL842" t="str">
            <v>=</v>
          </cell>
          <cell r="BM842" t="str">
            <v>=</v>
          </cell>
          <cell r="BN842" t="str">
            <v>=</v>
          </cell>
          <cell r="BO842" t="str">
            <v>=</v>
          </cell>
          <cell r="BP842" t="str">
            <v>=</v>
          </cell>
          <cell r="BQ842" t="str">
            <v>=</v>
          </cell>
          <cell r="BR842" t="str">
            <v>=</v>
          </cell>
          <cell r="BS842" t="str">
            <v>=</v>
          </cell>
          <cell r="BT842" t="str">
            <v>=</v>
          </cell>
          <cell r="BU842" t="str">
            <v>=</v>
          </cell>
          <cell r="BV842" t="str">
            <v>=</v>
          </cell>
          <cell r="BW842" t="str">
            <v>=</v>
          </cell>
          <cell r="BX842" t="str">
            <v>=</v>
          </cell>
          <cell r="BY842" t="str">
            <v>=</v>
          </cell>
          <cell r="BZ842" t="str">
            <v>=</v>
          </cell>
          <cell r="CA842" t="str">
            <v>=</v>
          </cell>
          <cell r="CB842" t="str">
            <v>=</v>
          </cell>
          <cell r="CC842" t="str">
            <v>=</v>
          </cell>
          <cell r="CD842" t="str">
            <v>=</v>
          </cell>
          <cell r="CE842" t="str">
            <v>=</v>
          </cell>
          <cell r="CF842" t="str">
            <v>=</v>
          </cell>
          <cell r="CG842" t="str">
            <v>=</v>
          </cell>
          <cell r="CH842" t="str">
            <v>=</v>
          </cell>
          <cell r="CI842" t="str">
            <v>=</v>
          </cell>
          <cell r="CJ842" t="str">
            <v>=</v>
          </cell>
          <cell r="CK842" t="str">
            <v>=</v>
          </cell>
          <cell r="CL842" t="str">
            <v>=</v>
          </cell>
          <cell r="CM842" t="str">
            <v>=</v>
          </cell>
          <cell r="CN842" t="str">
            <v>=</v>
          </cell>
          <cell r="CO842" t="str">
            <v>=</v>
          </cell>
          <cell r="CP842" t="str">
            <v>=</v>
          </cell>
          <cell r="CQ842" t="str">
            <v>=</v>
          </cell>
          <cell r="CR842" t="str">
            <v>=</v>
          </cell>
          <cell r="CS842" t="str">
            <v>=</v>
          </cell>
          <cell r="CT842" t="str">
            <v>=</v>
          </cell>
          <cell r="CU842" t="str">
            <v>=</v>
          </cell>
          <cell r="CV842" t="str">
            <v>=</v>
          </cell>
          <cell r="CW842" t="str">
            <v>=</v>
          </cell>
          <cell r="CX842" t="str">
            <v>=</v>
          </cell>
          <cell r="CY842" t="str">
            <v>=</v>
          </cell>
          <cell r="CZ842" t="str">
            <v>=</v>
          </cell>
          <cell r="DA842" t="str">
            <v>=</v>
          </cell>
          <cell r="DB842" t="str">
            <v>=</v>
          </cell>
          <cell r="DC842" t="str">
            <v>=</v>
          </cell>
          <cell r="DD842" t="str">
            <v>=</v>
          </cell>
          <cell r="DE842" t="str">
            <v>=</v>
          </cell>
          <cell r="DF842" t="str">
            <v>=</v>
          </cell>
          <cell r="DG842" t="str">
            <v>=</v>
          </cell>
          <cell r="DH842" t="str">
            <v>=</v>
          </cell>
          <cell r="DI842" t="str">
            <v>=</v>
          </cell>
          <cell r="DJ842" t="str">
            <v>=</v>
          </cell>
          <cell r="DK842" t="str">
            <v>=</v>
          </cell>
          <cell r="DL842" t="str">
            <v>=</v>
          </cell>
          <cell r="DM842" t="str">
            <v>=</v>
          </cell>
          <cell r="DN842" t="str">
            <v>=</v>
          </cell>
          <cell r="DO842" t="str">
            <v>=</v>
          </cell>
          <cell r="DP842" t="str">
            <v>=</v>
          </cell>
          <cell r="DQ842" t="str">
            <v>=</v>
          </cell>
          <cell r="DR842" t="str">
            <v>=</v>
          </cell>
          <cell r="DS842" t="str">
            <v>=</v>
          </cell>
          <cell r="DT842" t="str">
            <v>=</v>
          </cell>
          <cell r="DU842" t="str">
            <v>=</v>
          </cell>
          <cell r="DV842" t="str">
            <v>=</v>
          </cell>
          <cell r="DW842" t="str">
            <v>=</v>
          </cell>
          <cell r="DX842" t="str">
            <v>=</v>
          </cell>
          <cell r="DY842" t="str">
            <v>=</v>
          </cell>
          <cell r="DZ842" t="str">
            <v>=</v>
          </cell>
          <cell r="EA842" t="str">
            <v>=</v>
          </cell>
          <cell r="EB842" t="str">
            <v>=</v>
          </cell>
          <cell r="EC842" t="str">
            <v>=</v>
          </cell>
          <cell r="ED842" t="str">
            <v>=</v>
          </cell>
        </row>
        <row r="843">
          <cell r="F843" t="e">
            <v>#VALUE!</v>
          </cell>
          <cell r="G843" t="str">
            <v/>
          </cell>
          <cell r="H843" t="str">
            <v/>
          </cell>
          <cell r="I843" t="str">
            <v/>
          </cell>
          <cell r="J843" t="str">
            <v>Error</v>
          </cell>
          <cell r="K843" t="str">
            <v>Error</v>
          </cell>
          <cell r="L843" t="str">
            <v>Error</v>
          </cell>
          <cell r="M843" t="str">
            <v>Error</v>
          </cell>
          <cell r="N843" t="str">
            <v>Error</v>
          </cell>
          <cell r="O843" t="str">
            <v>Error</v>
          </cell>
          <cell r="P843" t="str">
            <v>Error</v>
          </cell>
          <cell r="Q843" t="str">
            <v>Error</v>
          </cell>
          <cell r="R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X843" t="str">
            <v/>
          </cell>
          <cell r="Y843" t="str">
            <v/>
          </cell>
          <cell r="Z843" t="str">
            <v/>
          </cell>
          <cell r="AA843" t="str">
            <v/>
          </cell>
          <cell r="AB843" t="str">
            <v/>
          </cell>
          <cell r="AC843" t="str">
            <v/>
          </cell>
          <cell r="AD843" t="str">
            <v/>
          </cell>
          <cell r="AE843" t="str">
            <v/>
          </cell>
          <cell r="AF843" t="str">
            <v/>
          </cell>
          <cell r="AG843" t="str">
            <v/>
          </cell>
          <cell r="AH843" t="str">
            <v/>
          </cell>
          <cell r="AI843" t="str">
            <v/>
          </cell>
          <cell r="AJ843" t="str">
            <v/>
          </cell>
          <cell r="AK843" t="str">
            <v/>
          </cell>
          <cell r="AL843" t="str">
            <v/>
          </cell>
          <cell r="AM843" t="str">
            <v/>
          </cell>
          <cell r="AN843" t="str">
            <v/>
          </cell>
          <cell r="AO843" t="str">
            <v/>
          </cell>
          <cell r="AP843" t="str">
            <v/>
          </cell>
          <cell r="AQ843" t="str">
            <v/>
          </cell>
          <cell r="AR843" t="str">
            <v/>
          </cell>
          <cell r="AS843" t="str">
            <v/>
          </cell>
          <cell r="AT843" t="str">
            <v/>
          </cell>
          <cell r="AU843" t="str">
            <v/>
          </cell>
          <cell r="AV843" t="str">
            <v/>
          </cell>
          <cell r="AW843" t="str">
            <v/>
          </cell>
          <cell r="AX843" t="str">
            <v/>
          </cell>
          <cell r="AY843" t="str">
            <v/>
          </cell>
          <cell r="AZ843" t="str">
            <v/>
          </cell>
          <cell r="BA843" t="str">
            <v/>
          </cell>
          <cell r="BB843" t="str">
            <v/>
          </cell>
          <cell r="BC843" t="str">
            <v/>
          </cell>
          <cell r="BD843" t="str">
            <v/>
          </cell>
          <cell r="BE843" t="str">
            <v/>
          </cell>
          <cell r="BF843" t="str">
            <v/>
          </cell>
          <cell r="BG843" t="str">
            <v/>
          </cell>
          <cell r="BH843" t="str">
            <v/>
          </cell>
          <cell r="BI843" t="str">
            <v/>
          </cell>
          <cell r="BJ843" t="str">
            <v/>
          </cell>
          <cell r="BK843" t="str">
            <v/>
          </cell>
          <cell r="BL843" t="str">
            <v/>
          </cell>
          <cell r="BM843" t="str">
            <v/>
          </cell>
          <cell r="BN843" t="str">
            <v/>
          </cell>
          <cell r="BO843" t="str">
            <v/>
          </cell>
          <cell r="BP843" t="str">
            <v/>
          </cell>
          <cell r="BQ843" t="str">
            <v/>
          </cell>
          <cell r="BR843" t="str">
            <v/>
          </cell>
          <cell r="BS843" t="str">
            <v/>
          </cell>
          <cell r="BT843" t="str">
            <v/>
          </cell>
          <cell r="BU843" t="str">
            <v/>
          </cell>
          <cell r="BV843" t="str">
            <v/>
          </cell>
          <cell r="BW843" t="str">
            <v/>
          </cell>
          <cell r="BX843" t="str">
            <v/>
          </cell>
          <cell r="BY843" t="str">
            <v/>
          </cell>
          <cell r="BZ843" t="str">
            <v/>
          </cell>
          <cell r="CA843" t="str">
            <v/>
          </cell>
          <cell r="CB843" t="str">
            <v/>
          </cell>
          <cell r="CC843" t="str">
            <v/>
          </cell>
          <cell r="CD843" t="str">
            <v/>
          </cell>
          <cell r="CE843" t="str">
            <v/>
          </cell>
          <cell r="CF843" t="str">
            <v/>
          </cell>
          <cell r="CG843" t="str">
            <v/>
          </cell>
          <cell r="CH843" t="str">
            <v/>
          </cell>
          <cell r="CI843" t="str">
            <v/>
          </cell>
          <cell r="CJ843" t="str">
            <v/>
          </cell>
          <cell r="CK843" t="str">
            <v/>
          </cell>
          <cell r="CL843" t="str">
            <v/>
          </cell>
          <cell r="CM843" t="str">
            <v/>
          </cell>
          <cell r="CN843" t="str">
            <v/>
          </cell>
          <cell r="CO843" t="str">
            <v/>
          </cell>
          <cell r="CP843" t="str">
            <v/>
          </cell>
          <cell r="CQ843" t="str">
            <v/>
          </cell>
          <cell r="CR843" t="str">
            <v/>
          </cell>
          <cell r="CS843" t="str">
            <v/>
          </cell>
          <cell r="CT843" t="str">
            <v/>
          </cell>
          <cell r="CU843" t="str">
            <v/>
          </cell>
          <cell r="CV843" t="str">
            <v/>
          </cell>
          <cell r="CW843" t="str">
            <v/>
          </cell>
          <cell r="CX843" t="str">
            <v/>
          </cell>
          <cell r="CY843" t="str">
            <v/>
          </cell>
          <cell r="CZ843" t="str">
            <v/>
          </cell>
          <cell r="DA843" t="str">
            <v/>
          </cell>
          <cell r="DB843" t="str">
            <v/>
          </cell>
          <cell r="DC843" t="str">
            <v/>
          </cell>
          <cell r="DD843" t="str">
            <v/>
          </cell>
          <cell r="DE843" t="str">
            <v/>
          </cell>
          <cell r="DF843" t="str">
            <v/>
          </cell>
          <cell r="DG843" t="str">
            <v/>
          </cell>
          <cell r="DH843" t="str">
            <v/>
          </cell>
          <cell r="DI843" t="str">
            <v/>
          </cell>
          <cell r="DJ843" t="str">
            <v/>
          </cell>
          <cell r="DK843" t="str">
            <v/>
          </cell>
          <cell r="DL843" t="str">
            <v/>
          </cell>
          <cell r="DM843" t="str">
            <v/>
          </cell>
          <cell r="DN843" t="str">
            <v/>
          </cell>
          <cell r="DO843" t="str">
            <v/>
          </cell>
          <cell r="DP843" t="str">
            <v/>
          </cell>
          <cell r="DQ843" t="str">
            <v/>
          </cell>
          <cell r="DR843" t="str">
            <v/>
          </cell>
          <cell r="DS843" t="str">
            <v/>
          </cell>
          <cell r="DT843" t="str">
            <v/>
          </cell>
          <cell r="DU843" t="str">
            <v/>
          </cell>
          <cell r="DV843" t="str">
            <v/>
          </cell>
          <cell r="DW843" t="str">
            <v/>
          </cell>
          <cell r="DX843" t="str">
            <v/>
          </cell>
          <cell r="DY843" t="str">
            <v/>
          </cell>
          <cell r="DZ843" t="str">
            <v/>
          </cell>
          <cell r="EA843" t="str">
            <v/>
          </cell>
          <cell r="EB843" t="str">
            <v/>
          </cell>
          <cell r="EC843" t="str">
            <v/>
          </cell>
          <cell r="ED843" t="str">
            <v/>
          </cell>
        </row>
        <row r="844">
          <cell r="F844" t="e">
            <v>#VALUE!</v>
          </cell>
          <cell r="G844" t="str">
            <v/>
          </cell>
          <cell r="H844" t="str">
            <v/>
          </cell>
          <cell r="I844" t="str">
            <v/>
          </cell>
          <cell r="J844">
            <v>-675.60944797098637</v>
          </cell>
          <cell r="K844">
            <v>-1482.5335530433804</v>
          </cell>
          <cell r="L844">
            <v>-5705.1445761667565</v>
          </cell>
          <cell r="M844">
            <v>-7847.8352413298562</v>
          </cell>
          <cell r="N844">
            <v>-2461.7150845499709</v>
          </cell>
          <cell r="O844">
            <v>-779.8346250904724</v>
          </cell>
          <cell r="P844">
            <v>-897.02975826337934</v>
          </cell>
          <cell r="Q844">
            <v>-2815.3904054341838</v>
          </cell>
          <cell r="R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X844" t="str">
            <v/>
          </cell>
          <cell r="Y844" t="str">
            <v/>
          </cell>
          <cell r="Z844" t="str">
            <v/>
          </cell>
          <cell r="AA844" t="str">
            <v/>
          </cell>
          <cell r="AB844" t="str">
            <v/>
          </cell>
          <cell r="AC844" t="str">
            <v/>
          </cell>
          <cell r="AD844" t="str">
            <v/>
          </cell>
          <cell r="AE844" t="str">
            <v/>
          </cell>
          <cell r="AF844" t="str">
            <v/>
          </cell>
          <cell r="AG844" t="str">
            <v/>
          </cell>
          <cell r="AH844" t="str">
            <v/>
          </cell>
          <cell r="AI844" t="str">
            <v/>
          </cell>
          <cell r="AJ844" t="str">
            <v/>
          </cell>
          <cell r="AK844" t="str">
            <v/>
          </cell>
          <cell r="AL844" t="str">
            <v/>
          </cell>
          <cell r="AM844" t="str">
            <v/>
          </cell>
          <cell r="AN844" t="str">
            <v/>
          </cell>
          <cell r="AO844" t="str">
            <v/>
          </cell>
          <cell r="AP844" t="str">
            <v/>
          </cell>
          <cell r="AQ844" t="str">
            <v/>
          </cell>
          <cell r="AR844" t="str">
            <v/>
          </cell>
          <cell r="AS844" t="str">
            <v/>
          </cell>
          <cell r="AT844" t="str">
            <v/>
          </cell>
          <cell r="AU844" t="str">
            <v/>
          </cell>
          <cell r="AV844" t="str">
            <v/>
          </cell>
          <cell r="AW844" t="str">
            <v/>
          </cell>
          <cell r="AX844" t="str">
            <v/>
          </cell>
          <cell r="AY844" t="str">
            <v/>
          </cell>
          <cell r="AZ844" t="str">
            <v/>
          </cell>
          <cell r="BA844" t="str">
            <v/>
          </cell>
          <cell r="BB844" t="str">
            <v/>
          </cell>
          <cell r="BC844" t="str">
            <v/>
          </cell>
          <cell r="BD844" t="str">
            <v/>
          </cell>
          <cell r="BE844" t="str">
            <v/>
          </cell>
          <cell r="BF844" t="str">
            <v/>
          </cell>
          <cell r="BG844" t="str">
            <v/>
          </cell>
          <cell r="BH844" t="str">
            <v/>
          </cell>
          <cell r="BI844" t="str">
            <v/>
          </cell>
          <cell r="BJ844" t="str">
            <v/>
          </cell>
          <cell r="BK844" t="str">
            <v/>
          </cell>
          <cell r="BL844" t="str">
            <v/>
          </cell>
          <cell r="BM844" t="str">
            <v/>
          </cell>
          <cell r="BN844" t="str">
            <v/>
          </cell>
          <cell r="BO844" t="str">
            <v/>
          </cell>
          <cell r="BP844" t="str">
            <v/>
          </cell>
          <cell r="BQ844" t="str">
            <v/>
          </cell>
          <cell r="BR844" t="str">
            <v/>
          </cell>
          <cell r="BS844" t="str">
            <v/>
          </cell>
          <cell r="BT844" t="str">
            <v/>
          </cell>
          <cell r="BU844" t="str">
            <v/>
          </cell>
          <cell r="BV844" t="str">
            <v/>
          </cell>
          <cell r="BW844" t="str">
            <v/>
          </cell>
          <cell r="BX844" t="str">
            <v/>
          </cell>
          <cell r="BY844" t="str">
            <v/>
          </cell>
          <cell r="BZ844" t="str">
            <v/>
          </cell>
          <cell r="CA844" t="str">
            <v/>
          </cell>
          <cell r="CB844" t="str">
            <v/>
          </cell>
          <cell r="CC844" t="str">
            <v/>
          </cell>
          <cell r="CD844" t="str">
            <v/>
          </cell>
          <cell r="CE844" t="str">
            <v/>
          </cell>
          <cell r="CF844" t="str">
            <v/>
          </cell>
          <cell r="CG844" t="str">
            <v/>
          </cell>
          <cell r="CH844" t="str">
            <v/>
          </cell>
          <cell r="CI844" t="str">
            <v/>
          </cell>
          <cell r="CJ844" t="str">
            <v/>
          </cell>
          <cell r="CK844" t="str">
            <v/>
          </cell>
          <cell r="CL844" t="str">
            <v/>
          </cell>
          <cell r="CM844" t="str">
            <v/>
          </cell>
          <cell r="CN844" t="str">
            <v/>
          </cell>
          <cell r="CO844" t="str">
            <v/>
          </cell>
          <cell r="CP844" t="str">
            <v/>
          </cell>
          <cell r="CQ844" t="str">
            <v/>
          </cell>
          <cell r="CR844" t="str">
            <v/>
          </cell>
          <cell r="CS844" t="str">
            <v/>
          </cell>
          <cell r="CT844" t="str">
            <v/>
          </cell>
          <cell r="CU844" t="str">
            <v/>
          </cell>
          <cell r="CV844" t="str">
            <v/>
          </cell>
          <cell r="CW844" t="str">
            <v/>
          </cell>
          <cell r="CX844" t="str">
            <v/>
          </cell>
          <cell r="CY844" t="str">
            <v/>
          </cell>
          <cell r="CZ844" t="str">
            <v/>
          </cell>
          <cell r="DA844" t="str">
            <v/>
          </cell>
          <cell r="DB844" t="str">
            <v/>
          </cell>
          <cell r="DC844" t="str">
            <v/>
          </cell>
          <cell r="DD844" t="str">
            <v/>
          </cell>
          <cell r="DE844" t="str">
            <v/>
          </cell>
          <cell r="DF844" t="str">
            <v/>
          </cell>
          <cell r="DG844" t="str">
            <v/>
          </cell>
          <cell r="DH844" t="str">
            <v/>
          </cell>
          <cell r="DI844" t="str">
            <v/>
          </cell>
          <cell r="DJ844" t="str">
            <v/>
          </cell>
          <cell r="DK844" t="str">
            <v/>
          </cell>
          <cell r="DL844" t="str">
            <v/>
          </cell>
          <cell r="DM844" t="str">
            <v/>
          </cell>
          <cell r="DN844" t="str">
            <v/>
          </cell>
          <cell r="DO844" t="str">
            <v/>
          </cell>
          <cell r="DP844" t="str">
            <v/>
          </cell>
          <cell r="DQ844" t="str">
            <v/>
          </cell>
          <cell r="DR844" t="str">
            <v/>
          </cell>
          <cell r="DS844" t="str">
            <v/>
          </cell>
          <cell r="DT844" t="str">
            <v/>
          </cell>
          <cell r="DU844" t="str">
            <v/>
          </cell>
          <cell r="DV844" t="str">
            <v/>
          </cell>
          <cell r="DW844" t="str">
            <v/>
          </cell>
          <cell r="DX844" t="str">
            <v/>
          </cell>
          <cell r="DY844" t="str">
            <v/>
          </cell>
          <cell r="DZ844" t="str">
            <v/>
          </cell>
          <cell r="EA844" t="str">
            <v/>
          </cell>
          <cell r="EB844" t="str">
            <v/>
          </cell>
          <cell r="EC844" t="str">
            <v/>
          </cell>
          <cell r="ED844" t="str">
            <v/>
          </cell>
        </row>
        <row r="845">
          <cell r="J845" t="str">
            <v>"The Rack"</v>
          </cell>
          <cell r="W845" t="str">
            <v>"The Rack"</v>
          </cell>
          <cell r="AJ845" t="str">
            <v>"The Rack"</v>
          </cell>
          <cell r="AW845" t="str">
            <v>"The Rack"</v>
          </cell>
          <cell r="BJ845" t="str">
            <v>"The Rack"</v>
          </cell>
          <cell r="BW845" t="str">
            <v>"The Rack"</v>
          </cell>
          <cell r="CJ845" t="str">
            <v>"The Rack"</v>
          </cell>
          <cell r="CW845" t="str">
            <v>"The Rack"</v>
          </cell>
          <cell r="DJ845" t="str">
            <v>"The Rack"</v>
          </cell>
          <cell r="DW845" t="str">
            <v>"The Rack"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296109.59000000003</v>
          </cell>
          <cell r="G849">
            <v>357474.93000000005</v>
          </cell>
          <cell r="H849">
            <v>375274.53</v>
          </cell>
          <cell r="I849">
            <v>350304.93000000005</v>
          </cell>
          <cell r="J849">
            <v>316153.03000000003</v>
          </cell>
          <cell r="K849">
            <v>303105.02</v>
          </cell>
          <cell r="L849">
            <v>378058.81</v>
          </cell>
          <cell r="M849">
            <v>385984.14</v>
          </cell>
          <cell r="N849">
            <v>370037.08</v>
          </cell>
          <cell r="O849">
            <v>268930.90399999998</v>
          </cell>
          <cell r="P849">
            <v>331421.26</v>
          </cell>
          <cell r="Q849">
            <v>304280.95999999996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1138442.8999999999</v>
          </cell>
          <cell r="G850">
            <v>1000414.22</v>
          </cell>
          <cell r="H850">
            <v>956640.56</v>
          </cell>
          <cell r="I850">
            <v>869764.12999999989</v>
          </cell>
          <cell r="J850">
            <v>896955.75</v>
          </cell>
          <cell r="K850">
            <v>956948.36</v>
          </cell>
          <cell r="L850">
            <v>1147881.7999999998</v>
          </cell>
          <cell r="M850">
            <v>1161424.1499999999</v>
          </cell>
          <cell r="N850">
            <v>970328.87999999989</v>
          </cell>
          <cell r="O850">
            <v>997861.3</v>
          </cell>
          <cell r="P850">
            <v>1046204.22</v>
          </cell>
          <cell r="Q850">
            <v>1161078.31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3698120.98</v>
          </cell>
          <cell r="G851">
            <v>3581523.1</v>
          </cell>
          <cell r="H851">
            <v>2920840.76</v>
          </cell>
          <cell r="I851">
            <v>3481055.5</v>
          </cell>
          <cell r="J851">
            <v>4634621.6500000004</v>
          </cell>
          <cell r="K851">
            <v>4691745.62</v>
          </cell>
          <cell r="L851">
            <v>4403213.04</v>
          </cell>
          <cell r="M851">
            <v>4897896.16</v>
          </cell>
          <cell r="N851">
            <v>3768407.0300000003</v>
          </cell>
          <cell r="O851">
            <v>3954971.24</v>
          </cell>
          <cell r="P851">
            <v>3430491.1599999997</v>
          </cell>
          <cell r="Q851">
            <v>3791061.68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427730.67000000004</v>
          </cell>
          <cell r="G852">
            <v>452285.03</v>
          </cell>
          <cell r="H852">
            <v>447989.99</v>
          </cell>
          <cell r="I852">
            <v>393156.87</v>
          </cell>
          <cell r="J852">
            <v>343930.81</v>
          </cell>
          <cell r="K852">
            <v>411296.31</v>
          </cell>
          <cell r="L852">
            <v>476256.61</v>
          </cell>
          <cell r="M852">
            <v>431399.67999999999</v>
          </cell>
          <cell r="N852">
            <v>280586.06</v>
          </cell>
          <cell r="O852">
            <v>246252.24400000001</v>
          </cell>
          <cell r="P852">
            <v>508096.25</v>
          </cell>
          <cell r="Q852">
            <v>469889.16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3">
          <cell r="F853">
            <v>6287382.5999999996</v>
          </cell>
          <cell r="G853">
            <v>5780239.7000000002</v>
          </cell>
          <cell r="H853">
            <v>4321769.75</v>
          </cell>
          <cell r="I853">
            <v>3015748.72</v>
          </cell>
          <cell r="J853">
            <v>3351559.16</v>
          </cell>
          <cell r="K853">
            <v>4115921.2</v>
          </cell>
          <cell r="L853">
            <v>6190151.5</v>
          </cell>
          <cell r="M853">
            <v>6332526.2999999998</v>
          </cell>
          <cell r="N853">
            <v>5010524.0999999996</v>
          </cell>
          <cell r="O853">
            <v>5248453.0999999996</v>
          </cell>
          <cell r="P853">
            <v>6118656.6999999993</v>
          </cell>
          <cell r="Q853">
            <v>6509893.0999999996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4">
          <cell r="F854">
            <v>5670182.2000000002</v>
          </cell>
          <cell r="G854">
            <v>4830721.5</v>
          </cell>
          <cell r="H854">
            <v>5136672.7</v>
          </cell>
          <cell r="I854">
            <v>4337246.5</v>
          </cell>
          <cell r="J854">
            <v>4262335.5999999996</v>
          </cell>
          <cell r="K854">
            <v>4975645.2</v>
          </cell>
          <cell r="L854">
            <v>5775465.5</v>
          </cell>
          <cell r="M854">
            <v>6201497.7000000002</v>
          </cell>
          <cell r="N854">
            <v>5479314.4000000004</v>
          </cell>
          <cell r="O854">
            <v>4243082.9000000004</v>
          </cell>
          <cell r="P854">
            <v>5241254.3</v>
          </cell>
          <cell r="Q854">
            <v>6082027.4000000004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5">
          <cell r="F855">
            <v>4953157.8</v>
          </cell>
          <cell r="G855">
            <v>4518604</v>
          </cell>
          <cell r="H855">
            <v>4433602.7</v>
          </cell>
          <cell r="I855">
            <v>3565224.7</v>
          </cell>
          <cell r="J855">
            <v>3690351.5</v>
          </cell>
          <cell r="K855">
            <v>4838695.7</v>
          </cell>
          <cell r="L855">
            <v>5192924.5</v>
          </cell>
          <cell r="M855">
            <v>5310031.5</v>
          </cell>
          <cell r="N855">
            <v>4683871.3</v>
          </cell>
          <cell r="O855">
            <v>5050023.7</v>
          </cell>
          <cell r="P855">
            <v>4762007.5</v>
          </cell>
          <cell r="Q855">
            <v>4565321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1670569.04</v>
          </cell>
          <cell r="G856">
            <v>1457905.04</v>
          </cell>
          <cell r="H856">
            <v>1217136.1499999999</v>
          </cell>
          <cell r="I856">
            <v>651332.57999999996</v>
          </cell>
          <cell r="J856">
            <v>667839.43999999994</v>
          </cell>
          <cell r="K856">
            <v>879189.06</v>
          </cell>
          <cell r="L856">
            <v>962894.84000000008</v>
          </cell>
          <cell r="M856">
            <v>1203230.5699999998</v>
          </cell>
          <cell r="N856">
            <v>887455.91999999993</v>
          </cell>
          <cell r="O856">
            <v>841722.03</v>
          </cell>
          <cell r="P856">
            <v>1412577.5</v>
          </cell>
          <cell r="Q856">
            <v>1356639.35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1413858.4</v>
          </cell>
          <cell r="G857">
            <v>1350211.6</v>
          </cell>
          <cell r="H857">
            <v>1172574.8</v>
          </cell>
          <cell r="I857">
            <v>1411536.9</v>
          </cell>
          <cell r="J857">
            <v>1155292.8999999999</v>
          </cell>
          <cell r="K857">
            <v>1511092.1</v>
          </cell>
          <cell r="L857">
            <v>1738857.9</v>
          </cell>
          <cell r="M857">
            <v>1818399.8</v>
          </cell>
          <cell r="N857">
            <v>1627688.5</v>
          </cell>
          <cell r="O857">
            <v>1685000.9</v>
          </cell>
          <cell r="P857">
            <v>1144114</v>
          </cell>
          <cell r="Q857">
            <v>1453549.8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9">
          <cell r="F859">
            <v>1964713.4</v>
          </cell>
          <cell r="G859">
            <v>1682122.9</v>
          </cell>
          <cell r="H859">
            <v>1695457.1</v>
          </cell>
          <cell r="I859">
            <v>1912993.8</v>
          </cell>
          <cell r="J859">
            <v>1775506.1</v>
          </cell>
          <cell r="K859">
            <v>1247844.8999999999</v>
          </cell>
          <cell r="L859">
            <v>2126284.7999999998</v>
          </cell>
          <cell r="M859">
            <v>2034778.4</v>
          </cell>
          <cell r="N859">
            <v>1572582.1</v>
          </cell>
          <cell r="O859">
            <v>1932425.5</v>
          </cell>
          <cell r="P859">
            <v>1784997</v>
          </cell>
          <cell r="Q859">
            <v>2009619.8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1">
          <cell r="F861">
            <v>1926427.8399999999</v>
          </cell>
          <cell r="G861">
            <v>1904529.7799999998</v>
          </cell>
          <cell r="H861">
            <v>1926542.9400000002</v>
          </cell>
          <cell r="I861">
            <v>2382887.25</v>
          </cell>
          <cell r="J861">
            <v>2085061.26</v>
          </cell>
          <cell r="K861">
            <v>2263971.7999999998</v>
          </cell>
          <cell r="L861">
            <v>2561344.0499999998</v>
          </cell>
          <cell r="M861">
            <v>2718429.3600000003</v>
          </cell>
          <cell r="N861">
            <v>2831203.6</v>
          </cell>
          <cell r="O861">
            <v>578474.14</v>
          </cell>
          <cell r="P861">
            <v>1967599.1</v>
          </cell>
          <cell r="Q861">
            <v>2178184.7000000002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</row>
        <row r="862">
          <cell r="F862">
            <v>321787.96000000002</v>
          </cell>
          <cell r="G862">
            <v>232657.69900000002</v>
          </cell>
          <cell r="H862">
            <v>215747.736</v>
          </cell>
          <cell r="I862">
            <v>193539.03999999998</v>
          </cell>
          <cell r="J862">
            <v>166417.065</v>
          </cell>
          <cell r="K862">
            <v>432476.36</v>
          </cell>
          <cell r="L862">
            <v>451181.47</v>
          </cell>
          <cell r="M862">
            <v>517265.07999999996</v>
          </cell>
          <cell r="N862">
            <v>478406.6</v>
          </cell>
          <cell r="O862">
            <v>352266.28599999996</v>
          </cell>
          <cell r="P862">
            <v>324064.48</v>
          </cell>
          <cell r="Q862">
            <v>418512.54000000004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</row>
        <row r="863">
          <cell r="F863">
            <v>338445.18499999994</v>
          </cell>
          <cell r="G863">
            <v>257037.56</v>
          </cell>
          <cell r="H863">
            <v>234760.56</v>
          </cell>
          <cell r="I863">
            <v>230584.68</v>
          </cell>
          <cell r="J863">
            <v>254518.63999999998</v>
          </cell>
          <cell r="K863">
            <v>316856.554</v>
          </cell>
          <cell r="L863">
            <v>352499.76</v>
          </cell>
          <cell r="M863">
            <v>362936.78</v>
          </cell>
          <cell r="N863">
            <v>337134.266</v>
          </cell>
          <cell r="O863">
            <v>372734</v>
          </cell>
          <cell r="P863">
            <v>308178.08400000003</v>
          </cell>
          <cell r="Q863">
            <v>355730.69999999995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4">
          <cell r="F864">
            <v>563892.5</v>
          </cell>
          <cell r="G864">
            <v>504050.8</v>
          </cell>
          <cell r="H864">
            <v>267884.7</v>
          </cell>
          <cell r="I864">
            <v>458289.28</v>
          </cell>
          <cell r="J864">
            <v>237090.98499999999</v>
          </cell>
          <cell r="K864">
            <v>357207.4</v>
          </cell>
          <cell r="L864">
            <v>468593.65</v>
          </cell>
          <cell r="M864">
            <v>616506.9</v>
          </cell>
          <cell r="N864">
            <v>592708.69999999995</v>
          </cell>
          <cell r="O864">
            <v>600258.94999999995</v>
          </cell>
          <cell r="P864">
            <v>588951.19999999995</v>
          </cell>
          <cell r="Q864">
            <v>482267.5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5">
          <cell r="F865">
            <v>1669028.125</v>
          </cell>
          <cell r="G865">
            <v>1714943.645</v>
          </cell>
          <cell r="H865">
            <v>1566161.14</v>
          </cell>
          <cell r="I865">
            <v>1934516</v>
          </cell>
          <cell r="J865">
            <v>2191963.21</v>
          </cell>
          <cell r="K865">
            <v>2287871.6399999997</v>
          </cell>
          <cell r="L865">
            <v>2202758.44</v>
          </cell>
          <cell r="M865">
            <v>2430279.34</v>
          </cell>
          <cell r="N865">
            <v>2187385.6239999998</v>
          </cell>
          <cell r="O865">
            <v>1615446.7899999998</v>
          </cell>
          <cell r="P865">
            <v>1740395.03</v>
          </cell>
          <cell r="Q865">
            <v>1846986.92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2117487.87</v>
          </cell>
          <cell r="G866">
            <v>1855188.3199999998</v>
          </cell>
          <cell r="H866">
            <v>1433156.6400000001</v>
          </cell>
          <cell r="I866">
            <v>1903814.62</v>
          </cell>
          <cell r="J866">
            <v>2140439.4000000004</v>
          </cell>
          <cell r="K866">
            <v>3210416.94</v>
          </cell>
          <cell r="L866">
            <v>3270968.56</v>
          </cell>
          <cell r="M866">
            <v>3188347.3</v>
          </cell>
          <cell r="N866">
            <v>3084244.94</v>
          </cell>
          <cell r="O866">
            <v>3022039.9</v>
          </cell>
          <cell r="P866">
            <v>2263550.4500000002</v>
          </cell>
          <cell r="Q866">
            <v>2428791.3000000003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132735.26999999999</v>
          </cell>
          <cell r="G867">
            <v>131141.60999999999</v>
          </cell>
          <cell r="H867">
            <v>90230.89</v>
          </cell>
          <cell r="I867">
            <v>128688.98</v>
          </cell>
          <cell r="J867">
            <v>113971.07</v>
          </cell>
          <cell r="K867">
            <v>236722.28</v>
          </cell>
          <cell r="L867">
            <v>315985.71999999997</v>
          </cell>
          <cell r="M867">
            <v>276786.65999999997</v>
          </cell>
          <cell r="N867">
            <v>242784.66</v>
          </cell>
          <cell r="O867">
            <v>282845.06</v>
          </cell>
          <cell r="P867">
            <v>219085.42</v>
          </cell>
          <cell r="Q867">
            <v>290147.44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1156243</v>
          </cell>
          <cell r="L875">
            <v>1843758.2</v>
          </cell>
          <cell r="M875">
            <v>1592817.1</v>
          </cell>
          <cell r="N875">
            <v>1172537.3999999999</v>
          </cell>
          <cell r="O875">
            <v>1594278.1</v>
          </cell>
          <cell r="P875">
            <v>1290211.1000000001</v>
          </cell>
          <cell r="Q875">
            <v>1398385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825968.2</v>
          </cell>
          <cell r="L876">
            <v>1554165.1</v>
          </cell>
          <cell r="M876">
            <v>1236262.6000000001</v>
          </cell>
          <cell r="N876">
            <v>862822</v>
          </cell>
          <cell r="O876">
            <v>1297301.1000000001</v>
          </cell>
          <cell r="P876">
            <v>986144.06</v>
          </cell>
          <cell r="Q876">
            <v>1151167.8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14.167949900525619</v>
          </cell>
          <cell r="G884">
            <v>14.16303262275075</v>
          </cell>
          <cell r="H884">
            <v>14.172015068551367</v>
          </cell>
          <cell r="I884">
            <v>14.176657147265885</v>
          </cell>
          <cell r="J884">
            <v>14.189993574841466</v>
          </cell>
          <cell r="K884">
            <v>14.190309925093635</v>
          </cell>
          <cell r="L884">
            <v>14.170122827012031</v>
          </cell>
          <cell r="M884">
            <v>14.169761903808073</v>
          </cell>
          <cell r="N884">
            <v>14.16681010719755</v>
          </cell>
          <cell r="O884">
            <v>14.139374553101996</v>
          </cell>
          <cell r="P884">
            <v>14.151206660973527</v>
          </cell>
          <cell r="Q884">
            <v>14.178982292637464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10.24984730055313</v>
          </cell>
          <cell r="G885">
            <v>10.265831310141293</v>
          </cell>
          <cell r="H885">
            <v>10.352570631883273</v>
          </cell>
          <cell r="I885">
            <v>10.374400963188629</v>
          </cell>
          <cell r="J885">
            <v>10.387694057244953</v>
          </cell>
          <cell r="K885">
            <v>10.264685527686392</v>
          </cell>
          <cell r="L885">
            <v>10.239375479391565</v>
          </cell>
          <cell r="M885">
            <v>10.242477120272845</v>
          </cell>
          <cell r="N885">
            <v>10.248441389288352</v>
          </cell>
          <cell r="O885">
            <v>10.237339294554248</v>
          </cell>
          <cell r="P885">
            <v>10.241455356361127</v>
          </cell>
          <cell r="Q885">
            <v>10.241953613161961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6">
          <cell r="F886">
            <v>11.55651967285468</v>
          </cell>
          <cell r="G886">
            <v>11.499290465730226</v>
          </cell>
          <cell r="H886">
            <v>11.339918383237567</v>
          </cell>
          <cell r="I886">
            <v>11.51249718166801</v>
          </cell>
          <cell r="J886">
            <v>11.360672719400528</v>
          </cell>
          <cell r="K886">
            <v>11.317580506844173</v>
          </cell>
          <cell r="L886">
            <v>11.319139790126215</v>
          </cell>
          <cell r="M886">
            <v>11.289647965491884</v>
          </cell>
          <cell r="N886">
            <v>11.337384974642905</v>
          </cell>
          <cell r="O886">
            <v>11.416122321361357</v>
          </cell>
          <cell r="P886">
            <v>11.50725727300193</v>
          </cell>
          <cell r="Q886">
            <v>11.529803969499881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7">
          <cell r="F887">
            <v>10.744060661811623</v>
          </cell>
          <cell r="G887">
            <v>10.72891904160787</v>
          </cell>
          <cell r="H887">
            <v>10.758562183611385</v>
          </cell>
          <cell r="I887">
            <v>10.84675325666632</v>
          </cell>
          <cell r="J887">
            <v>10.854915638325409</v>
          </cell>
          <cell r="K887">
            <v>10.737478891875302</v>
          </cell>
          <cell r="L887">
            <v>10.658572448046096</v>
          </cell>
          <cell r="M887">
            <v>10.660704813638555</v>
          </cell>
          <cell r="N887">
            <v>10.617294007215207</v>
          </cell>
          <cell r="O887">
            <v>10.681239000741131</v>
          </cell>
          <cell r="P887">
            <v>10.66533272972635</v>
          </cell>
          <cell r="Q887">
            <v>10.660115234268075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88">
          <cell r="F888">
            <v>10.423146235231512</v>
          </cell>
          <cell r="G888">
            <v>10.44209670149783</v>
          </cell>
          <cell r="H888">
            <v>10.573141777410392</v>
          </cell>
          <cell r="I888">
            <v>11.171773703549016</v>
          </cell>
          <cell r="J888">
            <v>11.17029220361211</v>
          </cell>
          <cell r="K888">
            <v>10.750661456733202</v>
          </cell>
          <cell r="L888">
            <v>10.30856317282416</v>
          </cell>
          <cell r="M888">
            <v>10.340077915797261</v>
          </cell>
          <cell r="N888">
            <v>10.525046584512054</v>
          </cell>
          <cell r="O888">
            <v>10.5134889861171</v>
          </cell>
          <cell r="P888">
            <v>10.347265148471006</v>
          </cell>
          <cell r="Q888">
            <v>10.308113876575622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89">
          <cell r="F889">
            <v>10.126878160323786</v>
          </cell>
          <cell r="G889">
            <v>10.208385738150492</v>
          </cell>
          <cell r="H889">
            <v>10.326712895307773</v>
          </cell>
          <cell r="I889">
            <v>10.427263182987421</v>
          </cell>
          <cell r="J889">
            <v>10.512638885058212</v>
          </cell>
          <cell r="K889">
            <v>10.242706949019471</v>
          </cell>
          <cell r="L889">
            <v>10.164647303724017</v>
          </cell>
          <cell r="M889">
            <v>10.121732132559561</v>
          </cell>
          <cell r="N889">
            <v>10.189049925290149</v>
          </cell>
          <cell r="O889">
            <v>10.177296023394884</v>
          </cell>
          <cell r="P889">
            <v>10.066016263676604</v>
          </cell>
          <cell r="Q889">
            <v>10.110254047120018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</row>
        <row r="890">
          <cell r="F890">
            <v>10.744420684698591</v>
          </cell>
          <cell r="G890">
            <v>10.736110509151917</v>
          </cell>
          <cell r="H890">
            <v>10.786574041748629</v>
          </cell>
          <cell r="I890">
            <v>10.846287330593901</v>
          </cell>
          <cell r="J890">
            <v>10.810436109581262</v>
          </cell>
          <cell r="K890">
            <v>10.760597430561932</v>
          </cell>
          <cell r="L890">
            <v>10.757503159810666</v>
          </cell>
          <cell r="M890">
            <v>10.760453193322897</v>
          </cell>
          <cell r="N890">
            <v>10.776697116132178</v>
          </cell>
          <cell r="O890">
            <v>10.756584428550804</v>
          </cell>
          <cell r="P890">
            <v>10.75530385609205</v>
          </cell>
          <cell r="Q890">
            <v>10.722691863851622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11.577511451958618</v>
          </cell>
          <cell r="G891">
            <v>11.667867759763089</v>
          </cell>
          <cell r="H891">
            <v>12.163985626225342</v>
          </cell>
          <cell r="I891">
            <v>14.268001085248869</v>
          </cell>
          <cell r="J891">
            <v>14.023657098828984</v>
          </cell>
          <cell r="K891">
            <v>13.160118015809312</v>
          </cell>
          <cell r="L891">
            <v>12.72306285595953</v>
          </cell>
          <cell r="M891">
            <v>12.224667444538202</v>
          </cell>
          <cell r="N891">
            <v>13.435028882594027</v>
          </cell>
          <cell r="O891">
            <v>13.218655724279211</v>
          </cell>
          <cell r="P891">
            <v>11.322707413961977</v>
          </cell>
          <cell r="Q891">
            <v>11.294661498125052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13.213664451012679</v>
          </cell>
          <cell r="G892">
            <v>13.06428707969407</v>
          </cell>
          <cell r="H892">
            <v>13.00762848917773</v>
          </cell>
          <cell r="I892">
            <v>13.029654732309863</v>
          </cell>
          <cell r="J892">
            <v>13.078397910505313</v>
          </cell>
          <cell r="K892">
            <v>12.684265340391786</v>
          </cell>
          <cell r="L892">
            <v>12.710549590790558</v>
          </cell>
          <cell r="M892">
            <v>12.72055470736359</v>
          </cell>
          <cell r="N892">
            <v>12.774510196028569</v>
          </cell>
          <cell r="O892">
            <v>12.854605705594155</v>
          </cell>
          <cell r="P892">
            <v>13.004264798864755</v>
          </cell>
          <cell r="Q892">
            <v>13.140364254315081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4">
          <cell r="F894">
            <v>7.5645552273149841</v>
          </cell>
          <cell r="G894">
            <v>7.611160754045148</v>
          </cell>
          <cell r="H894">
            <v>7.5298588131612609</v>
          </cell>
          <cell r="I894">
            <v>7.3763504333520507</v>
          </cell>
          <cell r="J894">
            <v>7.3413446526548292</v>
          </cell>
          <cell r="K894">
            <v>7.224813498492094</v>
          </cell>
          <cell r="L894">
            <v>7.2666153793240529</v>
          </cell>
          <cell r="M894">
            <v>7.327025764439739</v>
          </cell>
          <cell r="N894">
            <v>7.3580803414813101</v>
          </cell>
          <cell r="O894">
            <v>7.3115133487310739</v>
          </cell>
          <cell r="P894">
            <v>7.3645370597010276</v>
          </cell>
          <cell r="Q894">
            <v>7.3365180426975849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8.6704001270094153</v>
          </cell>
          <cell r="G896">
            <v>8.3145384767116894</v>
          </cell>
          <cell r="H896">
            <v>8.1834571377447336</v>
          </cell>
          <cell r="I896">
            <v>7.9886035185345863</v>
          </cell>
          <cell r="J896">
            <v>8.0655789396106581</v>
          </cell>
          <cell r="K896">
            <v>8.225486140121081</v>
          </cell>
          <cell r="L896">
            <v>8.3227096935551632</v>
          </cell>
          <cell r="M896">
            <v>8.3328315314938592</v>
          </cell>
          <cell r="N896">
            <v>8.4455636586312419</v>
          </cell>
          <cell r="O896">
            <v>8.1185897083978098</v>
          </cell>
          <cell r="P896">
            <v>8.4713323170976427</v>
          </cell>
          <cell r="Q896">
            <v>8.6926235145284618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15.700803122712857</v>
          </cell>
          <cell r="G897">
            <v>15.794820027155467</v>
          </cell>
          <cell r="H897">
            <v>15.828887454145269</v>
          </cell>
          <cell r="I897">
            <v>15.779783122706888</v>
          </cell>
          <cell r="J897">
            <v>15.849244285714287</v>
          </cell>
          <cell r="K897">
            <v>15.850333883085945</v>
          </cell>
          <cell r="L897">
            <v>15.811511126686524</v>
          </cell>
          <cell r="M897">
            <v>15.89140030721966</v>
          </cell>
          <cell r="N897">
            <v>15.864917924059027</v>
          </cell>
          <cell r="O897">
            <v>15.659759324294287</v>
          </cell>
          <cell r="P897">
            <v>15.66664152767706</v>
          </cell>
          <cell r="Q897">
            <v>15.789946802490098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8">
          <cell r="F898">
            <v>16.154901431980903</v>
          </cell>
          <cell r="G898">
            <v>16.08581522341429</v>
          </cell>
          <cell r="H898">
            <v>15.996449790908015</v>
          </cell>
          <cell r="I898">
            <v>15.673975297221624</v>
          </cell>
          <cell r="J898">
            <v>13.261494808237902</v>
          </cell>
          <cell r="K898">
            <v>15.567559792081887</v>
          </cell>
          <cell r="L898">
            <v>16.154892758936757</v>
          </cell>
          <cell r="M898">
            <v>15.717066717546746</v>
          </cell>
          <cell r="N898">
            <v>16.026871094071819</v>
          </cell>
          <cell r="O898">
            <v>14.859652290014351</v>
          </cell>
          <cell r="P898">
            <v>16.054864390269731</v>
          </cell>
          <cell r="Q898">
            <v>16.154891008174385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899">
          <cell r="F899">
            <v>7.3403139640689803</v>
          </cell>
          <cell r="G899">
            <v>7.4231615596332521</v>
          </cell>
          <cell r="H899">
            <v>7.3805311215895948</v>
          </cell>
          <cell r="I899">
            <v>7.2667997099928607</v>
          </cell>
          <cell r="J899">
            <v>7.2506738544853704</v>
          </cell>
          <cell r="K899">
            <v>7.1574880202638429</v>
          </cell>
          <cell r="L899">
            <v>7.1481682786824337</v>
          </cell>
          <cell r="M899">
            <v>7.1423911962909008</v>
          </cell>
          <cell r="N899">
            <v>7.1703122192140603</v>
          </cell>
          <cell r="O899">
            <v>7.152597707450731</v>
          </cell>
          <cell r="P899">
            <v>7.1912087701774583</v>
          </cell>
          <cell r="Q899">
            <v>7.2188320987969021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0">
          <cell r="F900">
            <v>7.4773888422938084</v>
          </cell>
          <cell r="G900">
            <v>7.4342548874031769</v>
          </cell>
          <cell r="H900">
            <v>7.409846040651602</v>
          </cell>
          <cell r="I900">
            <v>7.2621369880132391</v>
          </cell>
          <cell r="J900">
            <v>7.1695108959757903</v>
          </cell>
          <cell r="K900">
            <v>7.2085347045324371</v>
          </cell>
          <cell r="L900">
            <v>7.9789333725726914</v>
          </cell>
          <cell r="M900">
            <v>7.9485006722459479</v>
          </cell>
          <cell r="N900">
            <v>7.3288125091566982</v>
          </cell>
          <cell r="O900">
            <v>7.2620001654897788</v>
          </cell>
          <cell r="P900">
            <v>7.4445491958852577</v>
          </cell>
          <cell r="Q900">
            <v>7.5171311593755235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F901">
            <v>7.6132721967894907</v>
          </cell>
          <cell r="G901">
            <v>7.6221810874162488</v>
          </cell>
          <cell r="H901">
            <v>7.8433409437862247</v>
          </cell>
          <cell r="I901">
            <v>7.6952407166253378</v>
          </cell>
          <cell r="J901">
            <v>8.0281075976435297</v>
          </cell>
          <cell r="K901">
            <v>8.1382856120172846</v>
          </cell>
          <cell r="L901">
            <v>8.3191773683957173</v>
          </cell>
          <cell r="M901">
            <v>8.3596349487769732</v>
          </cell>
          <cell r="N901">
            <v>8.3090793967360597</v>
          </cell>
          <cell r="O901">
            <v>7.9221509185970653</v>
          </cell>
          <cell r="P901">
            <v>7.9051360091493805</v>
          </cell>
          <cell r="Q901">
            <v>7.9986227794715248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8.8682507812126339</v>
          </cell>
          <cell r="G902">
            <v>8.9491557342580723</v>
          </cell>
          <cell r="H902">
            <v>9.2650035468220544</v>
          </cell>
          <cell r="I902">
            <v>10.929798833670215</v>
          </cell>
          <cell r="J902">
            <v>10.385152500296476</v>
          </cell>
          <cell r="K902">
            <v>18.039192318322886</v>
          </cell>
          <cell r="L902">
            <v>10.066839063800705</v>
          </cell>
          <cell r="M902">
            <v>14.186862692366683</v>
          </cell>
          <cell r="N902">
            <v>21.215747703014177</v>
          </cell>
          <cell r="O902">
            <v>11.702880724638618</v>
          </cell>
          <cell r="P902">
            <v>13.656395497990699</v>
          </cell>
          <cell r="Q902">
            <v>11.603621093236109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8"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0"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11.175974867465422</v>
          </cell>
          <cell r="L910">
            <v>10.678038802962636</v>
          </cell>
          <cell r="M910">
            <v>10.880490500571304</v>
          </cell>
          <cell r="N910">
            <v>11.38867399269836</v>
          </cell>
          <cell r="O910">
            <v>10.883519283580124</v>
          </cell>
          <cell r="P910">
            <v>11.139923004560432</v>
          </cell>
          <cell r="Q910">
            <v>10.932344949654752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11.696290634988713</v>
          </cell>
          <cell r="L911">
            <v>10.847174421243915</v>
          </cell>
          <cell r="M911">
            <v>11.255399090767259</v>
          </cell>
          <cell r="N911">
            <v>12.112166667215689</v>
          </cell>
          <cell r="O911">
            <v>11.178300872952141</v>
          </cell>
          <cell r="P911">
            <v>11.658065473626177</v>
          </cell>
          <cell r="Q911">
            <v>11.270928916833091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2"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</row>
        <row r="914"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1.6051637000000001</v>
          </cell>
          <cell r="G919">
            <v>1.6051637000000001</v>
          </cell>
          <cell r="H919">
            <v>1.6051637000000001</v>
          </cell>
          <cell r="I919">
            <v>1.6051637000000001</v>
          </cell>
          <cell r="J919">
            <v>1.6051637000000001</v>
          </cell>
          <cell r="K919">
            <v>1.6051637000000001</v>
          </cell>
          <cell r="L919">
            <v>1.6051637000000001</v>
          </cell>
          <cell r="M919">
            <v>1.6051637000000001</v>
          </cell>
          <cell r="N919">
            <v>1.6051637000000001</v>
          </cell>
          <cell r="O919">
            <v>1.6051637000000001</v>
          </cell>
          <cell r="P919">
            <v>1.6051637000000001</v>
          </cell>
          <cell r="Q919">
            <v>1.6051637000000001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1.9880002000000001</v>
          </cell>
          <cell r="G920">
            <v>1.9880002000000001</v>
          </cell>
          <cell r="H920">
            <v>1.9880002000000001</v>
          </cell>
          <cell r="I920">
            <v>1.9880002000000001</v>
          </cell>
          <cell r="J920">
            <v>1.9880002000000001</v>
          </cell>
          <cell r="K920">
            <v>1.9880002000000001</v>
          </cell>
          <cell r="L920">
            <v>1.9880002000000001</v>
          </cell>
          <cell r="M920">
            <v>1.9880002000000001</v>
          </cell>
          <cell r="N920">
            <v>1.9880002000000001</v>
          </cell>
          <cell r="O920">
            <v>1.9880002000000001</v>
          </cell>
          <cell r="P920">
            <v>1.9880002000000001</v>
          </cell>
          <cell r="Q920">
            <v>1.9880002000000001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1.1116527</v>
          </cell>
          <cell r="G921">
            <v>1.1116527</v>
          </cell>
          <cell r="H921">
            <v>1.1116527</v>
          </cell>
          <cell r="I921">
            <v>1.1116527</v>
          </cell>
          <cell r="J921">
            <v>1.1116527</v>
          </cell>
          <cell r="K921">
            <v>1.1116527</v>
          </cell>
          <cell r="L921">
            <v>1.1116527</v>
          </cell>
          <cell r="M921">
            <v>1.1116527</v>
          </cell>
          <cell r="N921">
            <v>1.1116527</v>
          </cell>
          <cell r="O921">
            <v>1.1116527</v>
          </cell>
          <cell r="P921">
            <v>1.1116527</v>
          </cell>
          <cell r="Q921">
            <v>1.1116527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2.1936068999999998</v>
          </cell>
          <cell r="G922">
            <v>2.1936068999999998</v>
          </cell>
          <cell r="H922">
            <v>2.1936068999999998</v>
          </cell>
          <cell r="I922">
            <v>2.1936068999999998</v>
          </cell>
          <cell r="J922">
            <v>2.1936068999999998</v>
          </cell>
          <cell r="K922">
            <v>2.1936068999999998</v>
          </cell>
          <cell r="L922">
            <v>2.1936068999999998</v>
          </cell>
          <cell r="M922">
            <v>2.1936068999999998</v>
          </cell>
          <cell r="N922">
            <v>2.1936068999999998</v>
          </cell>
          <cell r="O922">
            <v>2.1936068999999998</v>
          </cell>
          <cell r="P922">
            <v>2.1936068999999998</v>
          </cell>
          <cell r="Q922">
            <v>2.1936068999999998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2.2696988999999999</v>
          </cell>
          <cell r="G923">
            <v>2.2696988999999999</v>
          </cell>
          <cell r="H923">
            <v>2.2696988999999999</v>
          </cell>
          <cell r="I923">
            <v>2.2696988999999999</v>
          </cell>
          <cell r="J923">
            <v>2.2696988999999999</v>
          </cell>
          <cell r="K923">
            <v>2.2696988999999999</v>
          </cell>
          <cell r="L923">
            <v>2.2696988999999999</v>
          </cell>
          <cell r="M923">
            <v>2.2696988999999999</v>
          </cell>
          <cell r="N923">
            <v>2.2696988999999999</v>
          </cell>
          <cell r="O923">
            <v>2.2696988999999999</v>
          </cell>
          <cell r="P923">
            <v>2.2696988999999999</v>
          </cell>
          <cell r="Q923">
            <v>2.2696988999999999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2.1278320000000002</v>
          </cell>
          <cell r="G924">
            <v>2.1278320000000002</v>
          </cell>
          <cell r="H924">
            <v>2.1278320000000002</v>
          </cell>
          <cell r="I924">
            <v>2.1278320000000002</v>
          </cell>
          <cell r="J924">
            <v>2.1278320000000002</v>
          </cell>
          <cell r="K924">
            <v>2.1278320000000002</v>
          </cell>
          <cell r="L924">
            <v>2.1278320000000002</v>
          </cell>
          <cell r="M924">
            <v>2.1278320000000002</v>
          </cell>
          <cell r="N924">
            <v>2.1278320000000002</v>
          </cell>
          <cell r="O924">
            <v>2.1278320000000002</v>
          </cell>
          <cell r="P924">
            <v>2.1278320000000002</v>
          </cell>
          <cell r="Q924">
            <v>2.1278320000000002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1.4691181</v>
          </cell>
          <cell r="G925">
            <v>1.4691181</v>
          </cell>
          <cell r="H925">
            <v>1.4691181</v>
          </cell>
          <cell r="I925">
            <v>1.4691181</v>
          </cell>
          <cell r="J925">
            <v>1.4691181</v>
          </cell>
          <cell r="K925">
            <v>1.4691181</v>
          </cell>
          <cell r="L925">
            <v>1.4691181</v>
          </cell>
          <cell r="M925">
            <v>1.4691181</v>
          </cell>
          <cell r="N925">
            <v>1.4691181</v>
          </cell>
          <cell r="O925">
            <v>1.4691181</v>
          </cell>
          <cell r="P925">
            <v>1.4691181</v>
          </cell>
          <cell r="Q925">
            <v>1.4691181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2.5583336000000001</v>
          </cell>
          <cell r="G926">
            <v>2.5583336000000001</v>
          </cell>
          <cell r="H926">
            <v>2.5583336000000001</v>
          </cell>
          <cell r="I926">
            <v>2.5583336000000001</v>
          </cell>
          <cell r="J926">
            <v>2.5583336000000001</v>
          </cell>
          <cell r="K926">
            <v>2.5583336000000001</v>
          </cell>
          <cell r="L926">
            <v>2.5583336000000001</v>
          </cell>
          <cell r="M926">
            <v>2.5583336000000001</v>
          </cell>
          <cell r="N926">
            <v>2.5583336000000001</v>
          </cell>
          <cell r="O926">
            <v>2.5583336000000001</v>
          </cell>
          <cell r="P926">
            <v>2.5583336000000001</v>
          </cell>
          <cell r="Q926">
            <v>2.5583336000000001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1.4786467999999999</v>
          </cell>
          <cell r="G927">
            <v>1.4786467999999999</v>
          </cell>
          <cell r="H927">
            <v>1.4786467999999999</v>
          </cell>
          <cell r="I927">
            <v>1.4786467999999999</v>
          </cell>
          <cell r="J927">
            <v>1.4786467999999999</v>
          </cell>
          <cell r="K927">
            <v>1.4786467999999999</v>
          </cell>
          <cell r="L927">
            <v>1.4786467999999999</v>
          </cell>
          <cell r="M927">
            <v>1.4786467999999999</v>
          </cell>
          <cell r="N927">
            <v>1.4786467999999999</v>
          </cell>
          <cell r="O927">
            <v>1.4786467999999999</v>
          </cell>
          <cell r="P927">
            <v>1.4786467999999999</v>
          </cell>
          <cell r="Q927">
            <v>1.4786467999999999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10.028604</v>
          </cell>
          <cell r="G929">
            <v>8.7040030000000002</v>
          </cell>
          <cell r="H929">
            <v>5.548603</v>
          </cell>
          <cell r="I929">
            <v>3.1279032</v>
          </cell>
          <cell r="J929">
            <v>2.7688033999999999</v>
          </cell>
          <cell r="K929">
            <v>2.9579035999999999</v>
          </cell>
          <cell r="L929">
            <v>3.4924032999999999</v>
          </cell>
          <cell r="M929">
            <v>3.6635034000000002</v>
          </cell>
          <cell r="N929">
            <v>3.4717033000000002</v>
          </cell>
          <cell r="O929">
            <v>3.4127033</v>
          </cell>
          <cell r="P929">
            <v>5.6490035000000001</v>
          </cell>
          <cell r="Q929">
            <v>7.8104032999999999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6.9319997000000004</v>
          </cell>
          <cell r="G931">
            <v>6.5403000000000002</v>
          </cell>
          <cell r="H931">
            <v>4.0701000000000001</v>
          </cell>
          <cell r="I931">
            <v>3.2128999999999999</v>
          </cell>
          <cell r="J931">
            <v>2.9115000000000002</v>
          </cell>
          <cell r="K931">
            <v>3.0828997999999999</v>
          </cell>
          <cell r="L931">
            <v>3.3969999999999998</v>
          </cell>
          <cell r="M931">
            <v>3.4464999999999999</v>
          </cell>
          <cell r="N931">
            <v>3.3414000000000001</v>
          </cell>
          <cell r="O931">
            <v>3.2490999999999999</v>
          </cell>
          <cell r="P931">
            <v>4.3093000000000004</v>
          </cell>
          <cell r="Q931">
            <v>6.218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7.1356999999999999</v>
          </cell>
          <cell r="G932">
            <v>6.7404000000000002</v>
          </cell>
          <cell r="H932">
            <v>4.2473999999999998</v>
          </cell>
          <cell r="I932">
            <v>3.3821998</v>
          </cell>
          <cell r="J932">
            <v>3.0780997000000001</v>
          </cell>
          <cell r="K932">
            <v>3.2509999999999999</v>
          </cell>
          <cell r="L932">
            <v>3.5680000000000001</v>
          </cell>
          <cell r="M932">
            <v>3.6179999999999999</v>
          </cell>
          <cell r="N932">
            <v>3.5118999999999998</v>
          </cell>
          <cell r="O932">
            <v>3.4188000000000001</v>
          </cell>
          <cell r="P932">
            <v>4.4888000000000003</v>
          </cell>
          <cell r="Q932">
            <v>6.4151999999999996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7.1357007000000001</v>
          </cell>
          <cell r="G933">
            <v>6.7404000000000002</v>
          </cell>
          <cell r="H933">
            <v>4.2473999999999998</v>
          </cell>
          <cell r="I933">
            <v>3.3822000000000001</v>
          </cell>
          <cell r="J933">
            <v>3.0781000000000001</v>
          </cell>
          <cell r="K933">
            <v>3.2509996999999999</v>
          </cell>
          <cell r="L933">
            <v>3.5680003</v>
          </cell>
          <cell r="M933">
            <v>3.6179998000000002</v>
          </cell>
          <cell r="N933">
            <v>3.5118999999999998</v>
          </cell>
          <cell r="O933">
            <v>3.4187998999999998</v>
          </cell>
          <cell r="P933">
            <v>4.4888000000000003</v>
          </cell>
          <cell r="Q933">
            <v>6.4152006999999998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4.8514999999999997</v>
          </cell>
          <cell r="G934">
            <v>4.6887999999999996</v>
          </cell>
          <cell r="H934">
            <v>3.3668</v>
          </cell>
          <cell r="I934">
            <v>2.8788</v>
          </cell>
          <cell r="J934">
            <v>2.6732999999999998</v>
          </cell>
          <cell r="K934">
            <v>2.7075</v>
          </cell>
          <cell r="L934">
            <v>2.9043000000000001</v>
          </cell>
          <cell r="M934">
            <v>2.9415</v>
          </cell>
          <cell r="N934">
            <v>2.9498003000000002</v>
          </cell>
          <cell r="O934">
            <v>2.9693000000000001</v>
          </cell>
          <cell r="P934">
            <v>3.6538002000000001</v>
          </cell>
          <cell r="Q934">
            <v>4.6828000000000003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6.87</v>
          </cell>
          <cell r="G935">
            <v>6.4824999999999999</v>
          </cell>
          <cell r="H935">
            <v>4.0388000000000002</v>
          </cell>
          <cell r="I935">
            <v>3.1907000000000001</v>
          </cell>
          <cell r="J935">
            <v>2.8925999999999998</v>
          </cell>
          <cell r="K935">
            <v>3.0621</v>
          </cell>
          <cell r="L935">
            <v>3.3729</v>
          </cell>
          <cell r="M935">
            <v>3.4218000000000002</v>
          </cell>
          <cell r="N935">
            <v>3.3178999999999998</v>
          </cell>
          <cell r="O935">
            <v>3.2265999999999999</v>
          </cell>
          <cell r="P935">
            <v>4.2754000000000003</v>
          </cell>
          <cell r="Q935">
            <v>6.1637000000000004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6.87</v>
          </cell>
          <cell r="G936">
            <v>6.4825005999999998</v>
          </cell>
          <cell r="H936">
            <v>4.0388000000000002</v>
          </cell>
          <cell r="I936">
            <v>3.1907000000000001</v>
          </cell>
          <cell r="J936">
            <v>2.8925999999999998</v>
          </cell>
          <cell r="K936">
            <v>3.0621</v>
          </cell>
          <cell r="L936">
            <v>3.3729002000000001</v>
          </cell>
          <cell r="M936">
            <v>3.4217997000000002</v>
          </cell>
          <cell r="N936">
            <v>3.3178999999999998</v>
          </cell>
          <cell r="O936">
            <v>3.2265999999999999</v>
          </cell>
          <cell r="P936">
            <v>4.2754000000000003</v>
          </cell>
          <cell r="Q936">
            <v>6.1637000000000004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6.8432000000000004</v>
          </cell>
          <cell r="G937">
            <v>6.4539</v>
          </cell>
          <cell r="H937">
            <v>3.9983</v>
          </cell>
          <cell r="I937">
            <v>3.1461000000000001</v>
          </cell>
          <cell r="J937">
            <v>2.8465001999999999</v>
          </cell>
          <cell r="K937">
            <v>3.0167999999999999</v>
          </cell>
          <cell r="L937">
            <v>3.3290999999999999</v>
          </cell>
          <cell r="M937">
            <v>3.3782999999999999</v>
          </cell>
          <cell r="N937">
            <v>3.2738</v>
          </cell>
          <cell r="O937">
            <v>3.1821000000000002</v>
          </cell>
          <cell r="P937">
            <v>4.2359999999999998</v>
          </cell>
          <cell r="Q937">
            <v>6.1334999999999997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0"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2"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2.9847484</v>
          </cell>
          <cell r="L945">
            <v>3.2927635</v>
          </cell>
          <cell r="M945">
            <v>3.3412662000000002</v>
          </cell>
          <cell r="N945">
            <v>3.2382610000000001</v>
          </cell>
          <cell r="O945">
            <v>3.1477566000000001</v>
          </cell>
          <cell r="P945">
            <v>4.1873082999999998</v>
          </cell>
          <cell r="Q945">
            <v>6.0589012999999996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2.9847484</v>
          </cell>
          <cell r="L946">
            <v>3.2927635</v>
          </cell>
          <cell r="M946">
            <v>3.3412662000000002</v>
          </cell>
          <cell r="N946">
            <v>3.2382610000000001</v>
          </cell>
          <cell r="O946">
            <v>3.1477566000000001</v>
          </cell>
          <cell r="P946">
            <v>4.1873082999999998</v>
          </cell>
          <cell r="Q946">
            <v>6.0589012999999996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3">
          <cell r="F953">
            <v>34</v>
          </cell>
          <cell r="G953">
            <v>34</v>
          </cell>
          <cell r="H953">
            <v>34</v>
          </cell>
          <cell r="I953">
            <v>33</v>
          </cell>
          <cell r="J953">
            <v>32</v>
          </cell>
          <cell r="K953">
            <v>31</v>
          </cell>
          <cell r="L953">
            <v>31</v>
          </cell>
          <cell r="M953">
            <v>31</v>
          </cell>
          <cell r="N953">
            <v>32</v>
          </cell>
          <cell r="O953">
            <v>33</v>
          </cell>
          <cell r="P953">
            <v>34</v>
          </cell>
          <cell r="Q953">
            <v>34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148</v>
          </cell>
          <cell r="G956">
            <v>148</v>
          </cell>
          <cell r="H956">
            <v>148</v>
          </cell>
          <cell r="I956">
            <v>148</v>
          </cell>
          <cell r="J956">
            <v>148</v>
          </cell>
          <cell r="K956">
            <v>148</v>
          </cell>
          <cell r="L956">
            <v>148</v>
          </cell>
          <cell r="M956">
            <v>148</v>
          </cell>
          <cell r="N956">
            <v>148</v>
          </cell>
          <cell r="O956">
            <v>148</v>
          </cell>
          <cell r="P956">
            <v>148</v>
          </cell>
          <cell r="Q956">
            <v>148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161.30000000000001</v>
          </cell>
          <cell r="G957">
            <v>161.30000000000001</v>
          </cell>
          <cell r="H957">
            <v>161.30000000000001</v>
          </cell>
          <cell r="I957">
            <v>161.30000000000001</v>
          </cell>
          <cell r="J957">
            <v>161.30000000000001</v>
          </cell>
          <cell r="K957">
            <v>161.30000000000001</v>
          </cell>
          <cell r="L957">
            <v>161.30000000000001</v>
          </cell>
          <cell r="M957">
            <v>161.30000000000001</v>
          </cell>
          <cell r="N957">
            <v>161.30000000000001</v>
          </cell>
          <cell r="O957">
            <v>161.30000000000001</v>
          </cell>
          <cell r="P957">
            <v>161.30000000000001</v>
          </cell>
          <cell r="Q957">
            <v>161.30000000000001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755</v>
          </cell>
          <cell r="G958">
            <v>755</v>
          </cell>
          <cell r="H958">
            <v>755</v>
          </cell>
          <cell r="I958">
            <v>755</v>
          </cell>
          <cell r="J958">
            <v>745</v>
          </cell>
          <cell r="K958">
            <v>745</v>
          </cell>
          <cell r="L958">
            <v>745</v>
          </cell>
          <cell r="M958">
            <v>745</v>
          </cell>
          <cell r="N958">
            <v>745</v>
          </cell>
          <cell r="O958">
            <v>745</v>
          </cell>
          <cell r="P958">
            <v>755</v>
          </cell>
          <cell r="Q958">
            <v>755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76.900000000000006</v>
          </cell>
          <cell r="G959">
            <v>76.900000000000006</v>
          </cell>
          <cell r="H959">
            <v>76.900000000000006</v>
          </cell>
          <cell r="I959">
            <v>76.900000000000006</v>
          </cell>
          <cell r="J959">
            <v>76.900000000000006</v>
          </cell>
          <cell r="K959">
            <v>76.900000000000006</v>
          </cell>
          <cell r="L959">
            <v>76.900000000000006</v>
          </cell>
          <cell r="M959">
            <v>76.900000000000006</v>
          </cell>
          <cell r="N959">
            <v>76.900000000000006</v>
          </cell>
          <cell r="O959">
            <v>76.900000000000006</v>
          </cell>
          <cell r="P959">
            <v>76.900000000000006</v>
          </cell>
          <cell r="Q959">
            <v>76.900000000000006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1159</v>
          </cell>
          <cell r="G960">
            <v>1159</v>
          </cell>
          <cell r="H960">
            <v>1159</v>
          </cell>
          <cell r="I960">
            <v>1159</v>
          </cell>
          <cell r="J960">
            <v>1159</v>
          </cell>
          <cell r="K960">
            <v>1159</v>
          </cell>
          <cell r="L960">
            <v>1156</v>
          </cell>
          <cell r="M960">
            <v>1156</v>
          </cell>
          <cell r="N960">
            <v>1159</v>
          </cell>
          <cell r="O960">
            <v>1159</v>
          </cell>
          <cell r="P960">
            <v>1159</v>
          </cell>
          <cell r="Q960">
            <v>1159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909</v>
          </cell>
          <cell r="G961">
            <v>909</v>
          </cell>
          <cell r="H961">
            <v>909</v>
          </cell>
          <cell r="I961">
            <v>909</v>
          </cell>
          <cell r="J961">
            <v>909</v>
          </cell>
          <cell r="K961">
            <v>909</v>
          </cell>
          <cell r="L961">
            <v>909</v>
          </cell>
          <cell r="M961">
            <v>909</v>
          </cell>
          <cell r="N961">
            <v>909</v>
          </cell>
          <cell r="O961">
            <v>909</v>
          </cell>
          <cell r="P961">
            <v>909</v>
          </cell>
          <cell r="Q961">
            <v>909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695</v>
          </cell>
          <cell r="G962">
            <v>695</v>
          </cell>
          <cell r="H962">
            <v>695</v>
          </cell>
          <cell r="I962">
            <v>695</v>
          </cell>
          <cell r="J962">
            <v>695</v>
          </cell>
          <cell r="K962">
            <v>695</v>
          </cell>
          <cell r="L962">
            <v>695</v>
          </cell>
          <cell r="M962">
            <v>695</v>
          </cell>
          <cell r="N962">
            <v>695</v>
          </cell>
          <cell r="O962">
            <v>695</v>
          </cell>
          <cell r="P962">
            <v>695</v>
          </cell>
          <cell r="Q962">
            <v>695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357</v>
          </cell>
          <cell r="G963">
            <v>357</v>
          </cell>
          <cell r="H963">
            <v>357</v>
          </cell>
          <cell r="I963">
            <v>357</v>
          </cell>
          <cell r="J963">
            <v>357</v>
          </cell>
          <cell r="K963">
            <v>357</v>
          </cell>
          <cell r="L963">
            <v>357</v>
          </cell>
          <cell r="M963">
            <v>357</v>
          </cell>
          <cell r="N963">
            <v>357</v>
          </cell>
          <cell r="O963">
            <v>357</v>
          </cell>
          <cell r="P963">
            <v>357</v>
          </cell>
          <cell r="Q963">
            <v>357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268</v>
          </cell>
          <cell r="G964">
            <v>268</v>
          </cell>
          <cell r="H964">
            <v>268</v>
          </cell>
          <cell r="I964">
            <v>268</v>
          </cell>
          <cell r="J964">
            <v>265.60000000000002</v>
          </cell>
          <cell r="K964">
            <v>265.60000000000002</v>
          </cell>
          <cell r="L964">
            <v>265.60000000000002</v>
          </cell>
          <cell r="M964">
            <v>265.60000000000002</v>
          </cell>
          <cell r="N964">
            <v>265.60000000000002</v>
          </cell>
          <cell r="O964">
            <v>265.60000000000002</v>
          </cell>
          <cell r="P964">
            <v>268</v>
          </cell>
          <cell r="Q964">
            <v>268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6">
          <cell r="F966">
            <v>512</v>
          </cell>
          <cell r="G966">
            <v>507</v>
          </cell>
          <cell r="H966">
            <v>501</v>
          </cell>
          <cell r="I966">
            <v>497</v>
          </cell>
          <cell r="J966">
            <v>485</v>
          </cell>
          <cell r="K966">
            <v>481</v>
          </cell>
          <cell r="L966">
            <v>465</v>
          </cell>
          <cell r="M966">
            <v>463</v>
          </cell>
          <cell r="N966">
            <v>472</v>
          </cell>
          <cell r="O966">
            <v>496</v>
          </cell>
          <cell r="P966">
            <v>507</v>
          </cell>
          <cell r="Q966">
            <v>513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567</v>
          </cell>
          <cell r="G968">
            <v>561</v>
          </cell>
          <cell r="H968">
            <v>551</v>
          </cell>
          <cell r="I968">
            <v>538</v>
          </cell>
          <cell r="J968">
            <v>522</v>
          </cell>
          <cell r="K968">
            <v>526</v>
          </cell>
          <cell r="L968">
            <v>518</v>
          </cell>
          <cell r="M968">
            <v>520</v>
          </cell>
          <cell r="N968">
            <v>528</v>
          </cell>
          <cell r="O968">
            <v>531</v>
          </cell>
          <cell r="P968">
            <v>552</v>
          </cell>
          <cell r="Q968">
            <v>565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237.5</v>
          </cell>
          <cell r="G969">
            <v>237.5</v>
          </cell>
          <cell r="H969">
            <v>237.5</v>
          </cell>
          <cell r="I969">
            <v>237.5</v>
          </cell>
          <cell r="J969">
            <v>237.5</v>
          </cell>
          <cell r="K969">
            <v>237.5</v>
          </cell>
          <cell r="L969">
            <v>237.5</v>
          </cell>
          <cell r="M969">
            <v>237.5</v>
          </cell>
          <cell r="N969">
            <v>237.5</v>
          </cell>
          <cell r="O969">
            <v>237.5</v>
          </cell>
          <cell r="P969">
            <v>237.5</v>
          </cell>
          <cell r="Q969">
            <v>237.5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123</v>
          </cell>
          <cell r="G970">
            <v>122.39999999999999</v>
          </cell>
          <cell r="H970">
            <v>121.5</v>
          </cell>
          <cell r="I970">
            <v>120.60000000000001</v>
          </cell>
          <cell r="J970">
            <v>119.69999999999999</v>
          </cell>
          <cell r="K970">
            <v>118.5</v>
          </cell>
          <cell r="L970">
            <v>117.30000000000001</v>
          </cell>
          <cell r="M970">
            <v>117.60000000000001</v>
          </cell>
          <cell r="N970">
            <v>118.80000000000001</v>
          </cell>
          <cell r="O970">
            <v>120.30000000000001</v>
          </cell>
          <cell r="P970">
            <v>121.80000000000001</v>
          </cell>
          <cell r="Q970">
            <v>123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242</v>
          </cell>
          <cell r="G971">
            <v>239</v>
          </cell>
          <cell r="H971">
            <v>236</v>
          </cell>
          <cell r="I971">
            <v>236</v>
          </cell>
          <cell r="J971">
            <v>236</v>
          </cell>
          <cell r="K971">
            <v>235</v>
          </cell>
          <cell r="L971">
            <v>233</v>
          </cell>
          <cell r="M971">
            <v>233</v>
          </cell>
          <cell r="N971">
            <v>236</v>
          </cell>
          <cell r="O971">
            <v>236</v>
          </cell>
          <cell r="P971">
            <v>238</v>
          </cell>
          <cell r="Q971">
            <v>242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572</v>
          </cell>
          <cell r="G972">
            <v>566</v>
          </cell>
          <cell r="H972">
            <v>558</v>
          </cell>
          <cell r="I972">
            <v>550</v>
          </cell>
          <cell r="J972">
            <v>564</v>
          </cell>
          <cell r="K972">
            <v>561</v>
          </cell>
          <cell r="L972">
            <v>557</v>
          </cell>
          <cell r="M972">
            <v>559</v>
          </cell>
          <cell r="N972">
            <v>563</v>
          </cell>
          <cell r="O972">
            <v>546</v>
          </cell>
          <cell r="P972">
            <v>559</v>
          </cell>
          <cell r="Q972">
            <v>569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667</v>
          </cell>
          <cell r="G973">
            <v>659</v>
          </cell>
          <cell r="H973">
            <v>651</v>
          </cell>
          <cell r="I973">
            <v>643</v>
          </cell>
          <cell r="J973">
            <v>632</v>
          </cell>
          <cell r="K973">
            <v>633</v>
          </cell>
          <cell r="L973">
            <v>623</v>
          </cell>
          <cell r="M973">
            <v>626</v>
          </cell>
          <cell r="N973">
            <v>636</v>
          </cell>
          <cell r="O973">
            <v>639</v>
          </cell>
          <cell r="P973">
            <v>653</v>
          </cell>
          <cell r="Q973">
            <v>664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247</v>
          </cell>
          <cell r="G974">
            <v>247</v>
          </cell>
          <cell r="H974">
            <v>247</v>
          </cell>
          <cell r="I974">
            <v>247</v>
          </cell>
          <cell r="J974">
            <v>247</v>
          </cell>
          <cell r="K974">
            <v>247</v>
          </cell>
          <cell r="L974">
            <v>247</v>
          </cell>
          <cell r="M974">
            <v>247</v>
          </cell>
          <cell r="N974">
            <v>247</v>
          </cell>
          <cell r="O974">
            <v>247</v>
          </cell>
          <cell r="P974">
            <v>247</v>
          </cell>
          <cell r="Q974">
            <v>247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354</v>
          </cell>
          <cell r="L982">
            <v>354</v>
          </cell>
          <cell r="M982">
            <v>354</v>
          </cell>
          <cell r="N982">
            <v>354</v>
          </cell>
          <cell r="O982">
            <v>354</v>
          </cell>
          <cell r="P982">
            <v>354</v>
          </cell>
          <cell r="Q982">
            <v>354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354</v>
          </cell>
          <cell r="L983">
            <v>354</v>
          </cell>
          <cell r="M983">
            <v>354</v>
          </cell>
          <cell r="N983">
            <v>354</v>
          </cell>
          <cell r="O983">
            <v>354</v>
          </cell>
          <cell r="P983">
            <v>354</v>
          </cell>
          <cell r="Q983">
            <v>354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  <row r="998"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08"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0</v>
          </cell>
          <cell r="EA1008">
            <v>0</v>
          </cell>
          <cell r="EB1008">
            <v>0</v>
          </cell>
          <cell r="EC1008">
            <v>0</v>
          </cell>
          <cell r="ED1008">
            <v>0</v>
          </cell>
        </row>
        <row r="1009"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7"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18"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30">
          <cell r="F1030">
            <v>0.94004591528304882</v>
          </cell>
          <cell r="G1030">
            <v>0.506014882923428</v>
          </cell>
          <cell r="H1030">
            <v>0.26244941770635671</v>
          </cell>
          <cell r="I1030">
            <v>0.90400201443602701</v>
          </cell>
          <cell r="J1030">
            <v>0.83322404331737232</v>
          </cell>
          <cell r="K1030">
            <v>0.94202354829749102</v>
          </cell>
          <cell r="L1030">
            <v>0.95656557539888998</v>
          </cell>
          <cell r="M1030">
            <v>0.99518927844259453</v>
          </cell>
          <cell r="N1030">
            <v>0.98529286940104177</v>
          </cell>
          <cell r="O1030">
            <v>0.90176510764907125</v>
          </cell>
          <cell r="P1030">
            <v>0.93452212781862742</v>
          </cell>
          <cell r="Q1030">
            <v>0.9892059009329538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2"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</row>
        <row r="1033">
          <cell r="F1033">
            <v>0.18980638139349029</v>
          </cell>
          <cell r="G1033">
            <v>0.24502950308713886</v>
          </cell>
          <cell r="H1033">
            <v>0.24048214298169138</v>
          </cell>
          <cell r="I1033">
            <v>0.23188796066066067</v>
          </cell>
          <cell r="J1033">
            <v>0.20233941902789887</v>
          </cell>
          <cell r="K1033">
            <v>0.20045045045045046</v>
          </cell>
          <cell r="L1033">
            <v>0.24229870740700377</v>
          </cell>
          <cell r="M1033">
            <v>0.24738436956916593</v>
          </cell>
          <cell r="N1033">
            <v>0.24512012012012013</v>
          </cell>
          <cell r="O1033">
            <v>0.17273321708805581</v>
          </cell>
          <cell r="P1033">
            <v>0.21978228228228228</v>
          </cell>
          <cell r="Q1033">
            <v>0.19489247311827956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4">
          <cell r="F1034">
            <v>0.9255215908295501</v>
          </cell>
          <cell r="G1034">
            <v>0.86804477168266458</v>
          </cell>
          <cell r="H1034">
            <v>0.77000453882767017</v>
          </cell>
          <cell r="I1034">
            <v>0.72189095440690221</v>
          </cell>
          <cell r="J1034">
            <v>0.71952280822317327</v>
          </cell>
          <cell r="K1034">
            <v>0.80274200701763443</v>
          </cell>
          <cell r="L1034">
            <v>0.93414952693671716</v>
          </cell>
          <cell r="M1034">
            <v>0.94488411274490192</v>
          </cell>
          <cell r="N1034">
            <v>0.8152565035131224</v>
          </cell>
          <cell r="O1034">
            <v>0.81222392785599529</v>
          </cell>
          <cell r="P1034">
            <v>0.87960548217606915</v>
          </cell>
          <cell r="Q1034">
            <v>0.94465103479624546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</row>
        <row r="1035">
          <cell r="F1035">
            <v>0.56968418662144837</v>
          </cell>
          <cell r="G1035">
            <v>0.59270763437999541</v>
          </cell>
          <cell r="H1035">
            <v>0.45854088465481019</v>
          </cell>
          <cell r="I1035">
            <v>0.55623967488778514</v>
          </cell>
          <cell r="J1035">
            <v>0.73600544788013278</v>
          </cell>
          <cell r="K1035">
            <v>0.77284445544556302</v>
          </cell>
          <cell r="L1035">
            <v>0.70182214337699356</v>
          </cell>
          <cell r="M1035">
            <v>0.78270834687702961</v>
          </cell>
          <cell r="N1035">
            <v>0.61966382326062641</v>
          </cell>
          <cell r="O1035">
            <v>0.62502229312260948</v>
          </cell>
          <cell r="P1035">
            <v>0.5484095810228109</v>
          </cell>
          <cell r="Q1035">
            <v>0.58535460560777608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0.69582922448508733</v>
          </cell>
          <cell r="G1036">
            <v>0.78762712770727761</v>
          </cell>
          <cell r="H1036">
            <v>0.72780460706894856</v>
          </cell>
          <cell r="I1036">
            <v>0.65464713533087704</v>
          </cell>
          <cell r="J1036">
            <v>0.55379031284519764</v>
          </cell>
          <cell r="K1036">
            <v>0.69182086161681822</v>
          </cell>
          <cell r="L1036">
            <v>0.78098501221737482</v>
          </cell>
          <cell r="M1036">
            <v>0.7072852887425366</v>
          </cell>
          <cell r="N1036">
            <v>0.47730217212108067</v>
          </cell>
          <cell r="O1036">
            <v>0.4029575418606765</v>
          </cell>
          <cell r="P1036">
            <v>0.86042445331238249</v>
          </cell>
          <cell r="Q1036">
            <v>0.77043189105387522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0.69954343696943977</v>
          </cell>
          <cell r="G1037">
            <v>0.68622330340017657</v>
          </cell>
          <cell r="H1037">
            <v>0.47402494668536094</v>
          </cell>
          <cell r="I1037">
            <v>0.32348719175055124</v>
          </cell>
          <cell r="J1037">
            <v>0.3479573256503567</v>
          </cell>
          <cell r="K1037">
            <v>0.45879210218818911</v>
          </cell>
          <cell r="L1037">
            <v>0.69818798668587445</v>
          </cell>
          <cell r="M1037">
            <v>0.71206956088732931</v>
          </cell>
          <cell r="N1037">
            <v>0.57048364232096638</v>
          </cell>
          <cell r="O1037">
            <v>0.57893270600930546</v>
          </cell>
          <cell r="P1037">
            <v>0.7086219103932988</v>
          </cell>
          <cell r="Q1037">
            <v>0.73238303857492104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0.82791282588245385</v>
          </cell>
          <cell r="G1038">
            <v>0.74796591152491687</v>
          </cell>
          <cell r="H1038">
            <v>0.73550050027354885</v>
          </cell>
          <cell r="I1038">
            <v>0.6355465863189097</v>
          </cell>
          <cell r="J1038">
            <v>0.59951365064261797</v>
          </cell>
          <cell r="K1038">
            <v>0.74222961259625952</v>
          </cell>
          <cell r="L1038">
            <v>0.84015199155990861</v>
          </cell>
          <cell r="M1038">
            <v>0.90595145848267611</v>
          </cell>
          <cell r="N1038">
            <v>0.82166757846534644</v>
          </cell>
          <cell r="O1038">
            <v>0.6164704889412328</v>
          </cell>
          <cell r="P1038">
            <v>0.79557517738051586</v>
          </cell>
          <cell r="Q1038">
            <v>0.88950723535996079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0.89154120434748974</v>
          </cell>
          <cell r="G1039">
            <v>0.87008817242412961</v>
          </cell>
          <cell r="H1039">
            <v>0.7949055035719812</v>
          </cell>
          <cell r="I1039">
            <v>0.65688372280375695</v>
          </cell>
          <cell r="J1039">
            <v>0.6601867130134601</v>
          </cell>
          <cell r="K1039">
            <v>0.89861699016786567</v>
          </cell>
          <cell r="L1039">
            <v>0.933561183650499</v>
          </cell>
          <cell r="M1039">
            <v>0.95435245394909873</v>
          </cell>
          <cell r="N1039">
            <v>0.86856430088129499</v>
          </cell>
          <cell r="O1039">
            <v>0.90794864700819988</v>
          </cell>
          <cell r="P1039">
            <v>0.8848101370103918</v>
          </cell>
          <cell r="Q1039">
            <v>0.82339789670843966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0.54326041071052067</v>
          </cell>
          <cell r="G1040">
            <v>0.50287527525033004</v>
          </cell>
          <cell r="H1040">
            <v>0.37672297890876777</v>
          </cell>
          <cell r="I1040">
            <v>0.17759836207205107</v>
          </cell>
          <cell r="J1040">
            <v>0.17929559820487334</v>
          </cell>
          <cell r="K1040">
            <v>0.25990927568082789</v>
          </cell>
          <cell r="L1040">
            <v>0.28493515477696452</v>
          </cell>
          <cell r="M1040">
            <v>0.37057033670672568</v>
          </cell>
          <cell r="N1040">
            <v>0.25698482200824779</v>
          </cell>
          <cell r="O1040">
            <v>0.2397398617699768</v>
          </cell>
          <cell r="P1040">
            <v>0.48535698800575788</v>
          </cell>
          <cell r="Q1040">
            <v>0.45222028417818744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0.53662995641750921</v>
          </cell>
          <cell r="G1041">
            <v>0.55407950468562361</v>
          </cell>
          <cell r="H1041">
            <v>0.4521002033080565</v>
          </cell>
          <cell r="I1041">
            <v>0.56142537494817579</v>
          </cell>
          <cell r="J1041">
            <v>0.4470298785565649</v>
          </cell>
          <cell r="K1041">
            <v>0.62296701130040988</v>
          </cell>
          <cell r="L1041">
            <v>0.69230705467535458</v>
          </cell>
          <cell r="M1041">
            <v>0.72340635331143122</v>
          </cell>
          <cell r="N1041">
            <v>0.66629487179969871</v>
          </cell>
          <cell r="O1041">
            <v>0.66334639157436182</v>
          </cell>
          <cell r="P1041">
            <v>0.45594893457193203</v>
          </cell>
          <cell r="Q1041">
            <v>0.55477231728956022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3">
          <cell r="F1043">
            <v>0.68182498679540493</v>
          </cell>
          <cell r="G1043">
            <v>0.62631040907184476</v>
          </cell>
          <cell r="H1043">
            <v>0.6040728415749147</v>
          </cell>
          <cell r="I1043">
            <v>0.72474150992063491</v>
          </cell>
          <cell r="J1043">
            <v>0.67024237398847142</v>
          </cell>
          <cell r="K1043">
            <v>0.49871955209055208</v>
          </cell>
          <cell r="L1043">
            <v>0.84579160946352172</v>
          </cell>
          <cell r="M1043">
            <v>0.80618641114517298</v>
          </cell>
          <cell r="N1043">
            <v>0.62888944735758001</v>
          </cell>
          <cell r="O1043">
            <v>0.71621080802332637</v>
          </cell>
          <cell r="P1043">
            <v>0.66397477862699972</v>
          </cell>
          <cell r="Q1043">
            <v>0.7176845721195162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0.52669307882460026</v>
          </cell>
          <cell r="G1045">
            <v>0.58664789890794344</v>
          </cell>
          <cell r="H1045">
            <v>0.5742716100345413</v>
          </cell>
          <cell r="I1045">
            <v>0.77004810091387865</v>
          </cell>
          <cell r="J1045">
            <v>0.66564064785718702</v>
          </cell>
          <cell r="K1045">
            <v>0.72676030328474861</v>
          </cell>
          <cell r="L1045">
            <v>0.79854699016585706</v>
          </cell>
          <cell r="M1045">
            <v>0.8432360618486352</v>
          </cell>
          <cell r="N1045">
            <v>0.88181207828282826</v>
          </cell>
          <cell r="O1045">
            <v>0.18035820259502255</v>
          </cell>
          <cell r="P1045">
            <v>0.58440419171698876</v>
          </cell>
          <cell r="Q1045">
            <v>0.5961045673993719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0.11598754951895869</v>
          </cell>
          <cell r="G1046">
            <v>8.9110707803992745E-2</v>
          </cell>
          <cell r="H1046">
            <v>7.713638936049802E-2</v>
          </cell>
          <cell r="I1046">
            <v>7.1725146198830414E-2</v>
          </cell>
          <cell r="J1046">
            <v>5.9422750424448216E-2</v>
          </cell>
          <cell r="K1046">
            <v>0.15956140350877193</v>
          </cell>
          <cell r="L1046">
            <v>0.16148839841539331</v>
          </cell>
          <cell r="M1046">
            <v>0.18421052631578946</v>
          </cell>
          <cell r="N1046">
            <v>0.17634502923976608</v>
          </cell>
          <cell r="O1046">
            <v>0.12730616864742503</v>
          </cell>
          <cell r="P1046">
            <v>0.12096491228070176</v>
          </cell>
          <cell r="Q1046">
            <v>0.15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0.22893172480111898</v>
          </cell>
          <cell r="G1047">
            <v>0.18756977471639999</v>
          </cell>
          <cell r="H1047">
            <v>0.1623500086618877</v>
          </cell>
          <cell r="I1047">
            <v>0.16942265657822</v>
          </cell>
          <cell r="J1047">
            <v>0.21550632866889449</v>
          </cell>
          <cell r="K1047">
            <v>0.23855652807079233</v>
          </cell>
          <cell r="L1047">
            <v>0.25002520877448686</v>
          </cell>
          <cell r="M1047">
            <v>0.26392420851505921</v>
          </cell>
          <cell r="N1047">
            <v>0.24592643550084173</v>
          </cell>
          <cell r="O1047">
            <v>0.2802539870753224</v>
          </cell>
          <cell r="P1047">
            <v>0.21888465912926472</v>
          </cell>
          <cell r="Q1047">
            <v>0.24062418043535275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0.85333872989425041</v>
          </cell>
          <cell r="G1048">
            <v>0.81640507057663647</v>
          </cell>
          <cell r="H1048">
            <v>0.4134334953070895</v>
          </cell>
          <cell r="I1048">
            <v>0.74230349517419958</v>
          </cell>
          <cell r="J1048">
            <v>0.3724621675665209</v>
          </cell>
          <cell r="K1048">
            <v>0.58991157216312062</v>
          </cell>
          <cell r="L1048">
            <v>0.75631154174742721</v>
          </cell>
          <cell r="M1048">
            <v>0.99584653946882651</v>
          </cell>
          <cell r="N1048">
            <v>0.97294657791902073</v>
          </cell>
          <cell r="O1048">
            <v>0.95591701356615633</v>
          </cell>
          <cell r="P1048">
            <v>0.95586750729458458</v>
          </cell>
          <cell r="Q1048">
            <v>0.74209673287123434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0.52449907323858935</v>
          </cell>
          <cell r="G1049">
            <v>0.58558067422119331</v>
          </cell>
          <cell r="H1049">
            <v>0.50911996136354876</v>
          </cell>
          <cell r="I1049">
            <v>0.67268648638888884</v>
          </cell>
          <cell r="J1049">
            <v>0.72860423630176152</v>
          </cell>
          <cell r="K1049">
            <v>0.78575889052287584</v>
          </cell>
          <cell r="L1049">
            <v>0.66618355026929976</v>
          </cell>
          <cell r="M1049">
            <v>0.73516739254525165</v>
          </cell>
          <cell r="N1049">
            <v>0.73629330379909208</v>
          </cell>
          <cell r="O1049">
            <v>0.54760931242368738</v>
          </cell>
          <cell r="P1049">
            <v>0.58085151426157822</v>
          </cell>
          <cell r="Q1049">
            <v>0.58039877884233793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0.56046797779336133</v>
          </cell>
          <cell r="G1050">
            <v>0.53065722874260901</v>
          </cell>
          <cell r="H1050">
            <v>0.37725815996481837</v>
          </cell>
          <cell r="I1050">
            <v>0.53439080714100573</v>
          </cell>
          <cell r="J1050">
            <v>0.56702177642660267</v>
          </cell>
          <cell r="K1050">
            <v>0.86555028672985779</v>
          </cell>
          <cell r="L1050">
            <v>0.84827174981446007</v>
          </cell>
          <cell r="M1050">
            <v>0.81890031918822348</v>
          </cell>
          <cell r="N1050">
            <v>0.81059951577131373</v>
          </cell>
          <cell r="O1050">
            <v>0.80238590070590809</v>
          </cell>
          <cell r="P1050">
            <v>0.6090250475370087</v>
          </cell>
          <cell r="Q1050">
            <v>0.61465860788112114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8.1447635888729261E-2</v>
          </cell>
          <cell r="G1051">
            <v>8.5241729453441287E-2</v>
          </cell>
          <cell r="H1051">
            <v>5.2995593764964523E-2</v>
          </cell>
          <cell r="I1051">
            <v>6.6206364428699954E-2</v>
          </cell>
          <cell r="J1051">
            <v>5.9718908101519308E-2</v>
          </cell>
          <cell r="K1051">
            <v>7.3789165145636521E-2</v>
          </cell>
          <cell r="L1051">
            <v>0.17080651900222019</v>
          </cell>
          <cell r="M1051">
            <v>0.10616684239693527</v>
          </cell>
          <cell r="N1051">
            <v>6.4347762640575804E-2</v>
          </cell>
          <cell r="O1051">
            <v>0.13151822244895739</v>
          </cell>
          <cell r="P1051">
            <v>9.0208599639001352E-2</v>
          </cell>
          <cell r="Q1051">
            <v>0.13606778510676504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0.40590830909055237</v>
          </cell>
          <cell r="L1059">
            <v>0.65559596589286806</v>
          </cell>
          <cell r="M1059">
            <v>0.5558290457596744</v>
          </cell>
          <cell r="N1059">
            <v>0.40394085880806657</v>
          </cell>
          <cell r="O1059">
            <v>0.55618405196752929</v>
          </cell>
          <cell r="P1059">
            <v>0.45440471212335221</v>
          </cell>
          <cell r="Q1059">
            <v>0.48566547633801105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0.27706356461864406</v>
          </cell>
          <cell r="L1060">
            <v>0.54400680347867691</v>
          </cell>
          <cell r="M1060">
            <v>0.41703608477613752</v>
          </cell>
          <cell r="N1060">
            <v>0.27948828799042691</v>
          </cell>
          <cell r="O1060">
            <v>0.44064494662383813</v>
          </cell>
          <cell r="P1060">
            <v>0.33187773281151917</v>
          </cell>
          <cell r="Q1060">
            <v>0.38779546394887915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7"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0</v>
          </cell>
          <cell r="DJ1067">
            <v>0</v>
          </cell>
          <cell r="DK1067">
            <v>0</v>
          </cell>
          <cell r="DL1067">
            <v>0</v>
          </cell>
          <cell r="DM1067">
            <v>0</v>
          </cell>
          <cell r="DN1067">
            <v>0</v>
          </cell>
          <cell r="DO1067">
            <v>0</v>
          </cell>
          <cell r="DP1067">
            <v>0</v>
          </cell>
          <cell r="DQ1067">
            <v>0</v>
          </cell>
          <cell r="DR1067">
            <v>0</v>
          </cell>
          <cell r="DS1067">
            <v>0</v>
          </cell>
          <cell r="DT1067">
            <v>0</v>
          </cell>
          <cell r="DU1067">
            <v>0</v>
          </cell>
          <cell r="DV1067">
            <v>0</v>
          </cell>
          <cell r="DW1067">
            <v>0</v>
          </cell>
          <cell r="DX1067">
            <v>0</v>
          </cell>
          <cell r="DY1067">
            <v>0</v>
          </cell>
          <cell r="DZ1067">
            <v>0</v>
          </cell>
          <cell r="EA1067">
            <v>0</v>
          </cell>
          <cell r="EB1067">
            <v>0</v>
          </cell>
          <cell r="EC1067">
            <v>0</v>
          </cell>
          <cell r="ED1067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</row>
        <row r="1076"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</row>
        <row r="1077"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</row>
        <row r="1078"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</row>
        <row r="1079"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</row>
        <row r="1080"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0"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  <cell r="BZ1100">
            <v>0</v>
          </cell>
          <cell r="CA1100">
            <v>0</v>
          </cell>
          <cell r="CB1100">
            <v>0</v>
          </cell>
          <cell r="CC1100">
            <v>0</v>
          </cell>
          <cell r="CD1100">
            <v>0</v>
          </cell>
          <cell r="CE1100">
            <v>0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DI1100">
            <v>0</v>
          </cell>
          <cell r="DJ1100">
            <v>0</v>
          </cell>
          <cell r="DK1100">
            <v>0</v>
          </cell>
          <cell r="DL1100">
            <v>0</v>
          </cell>
          <cell r="DM1100">
            <v>0</v>
          </cell>
          <cell r="DN1100">
            <v>0</v>
          </cell>
          <cell r="DO1100">
            <v>0</v>
          </cell>
          <cell r="DP1100">
            <v>0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</row>
        <row r="1101"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</row>
        <row r="1113">
          <cell r="F1113" t="e">
            <v>#DIV/0!</v>
          </cell>
          <cell r="G1113" t="e">
            <v>#DIV/0!</v>
          </cell>
          <cell r="H1113" t="e">
            <v>#DIV/0!</v>
          </cell>
          <cell r="I1113" t="e">
            <v>#DIV/0!</v>
          </cell>
          <cell r="J1113" t="e">
            <v>#DIV/0!</v>
          </cell>
          <cell r="K1113" t="e">
            <v>#DIV/0!</v>
          </cell>
          <cell r="L1113" t="e">
            <v>#DIV/0!</v>
          </cell>
          <cell r="M1113" t="e">
            <v>#DIV/0!</v>
          </cell>
          <cell r="N1113" t="e">
            <v>#DIV/0!</v>
          </cell>
          <cell r="O1113" t="e">
            <v>#DIV/0!</v>
          </cell>
          <cell r="P1113" t="e">
            <v>#DIV/0!</v>
          </cell>
          <cell r="Q1113" t="e">
            <v>#DIV/0!</v>
          </cell>
          <cell r="R1113" t="e">
            <v>#DIV/0!</v>
          </cell>
          <cell r="S1113" t="e">
            <v>#DIV/0!</v>
          </cell>
          <cell r="T1113" t="e">
            <v>#DIV/0!</v>
          </cell>
          <cell r="U1113" t="e">
            <v>#DIV/0!</v>
          </cell>
          <cell r="V1113" t="e">
            <v>#DIV/0!</v>
          </cell>
          <cell r="W1113" t="e">
            <v>#DIV/0!</v>
          </cell>
          <cell r="X1113" t="e">
            <v>#DIV/0!</v>
          </cell>
          <cell r="Y1113" t="e">
            <v>#DIV/0!</v>
          </cell>
          <cell r="Z1113" t="e">
            <v>#DIV/0!</v>
          </cell>
          <cell r="AA1113" t="e">
            <v>#DIV/0!</v>
          </cell>
          <cell r="AB1113" t="e">
            <v>#DIV/0!</v>
          </cell>
          <cell r="AC1113" t="e">
            <v>#DIV/0!</v>
          </cell>
          <cell r="AD1113" t="e">
            <v>#DIV/0!</v>
          </cell>
          <cell r="AE1113" t="e">
            <v>#DIV/0!</v>
          </cell>
          <cell r="AF1113" t="e">
            <v>#DIV/0!</v>
          </cell>
          <cell r="AG1113" t="e">
            <v>#DIV/0!</v>
          </cell>
          <cell r="AH1113" t="e">
            <v>#DIV/0!</v>
          </cell>
          <cell r="AI1113" t="e">
            <v>#DIV/0!</v>
          </cell>
          <cell r="AJ1113" t="e">
            <v>#DIV/0!</v>
          </cell>
          <cell r="AK1113" t="e">
            <v>#DIV/0!</v>
          </cell>
          <cell r="AL1113" t="e">
            <v>#DIV/0!</v>
          </cell>
          <cell r="AM1113" t="e">
            <v>#DIV/0!</v>
          </cell>
          <cell r="AN1113" t="e">
            <v>#DIV/0!</v>
          </cell>
          <cell r="AO1113" t="e">
            <v>#DIV/0!</v>
          </cell>
          <cell r="AP1113" t="e">
            <v>#DIV/0!</v>
          </cell>
          <cell r="AQ1113" t="e">
            <v>#DIV/0!</v>
          </cell>
          <cell r="AR1113" t="e">
            <v>#DIV/0!</v>
          </cell>
          <cell r="AS1113" t="e">
            <v>#DIV/0!</v>
          </cell>
          <cell r="AT1113" t="e">
            <v>#DIV/0!</v>
          </cell>
          <cell r="AU1113" t="e">
            <v>#DIV/0!</v>
          </cell>
          <cell r="AV1113" t="e">
            <v>#DIV/0!</v>
          </cell>
          <cell r="AW1113" t="e">
            <v>#DIV/0!</v>
          </cell>
          <cell r="AX1113" t="e">
            <v>#DIV/0!</v>
          </cell>
          <cell r="AY1113" t="e">
            <v>#DIV/0!</v>
          </cell>
          <cell r="AZ1113" t="e">
            <v>#DIV/0!</v>
          </cell>
          <cell r="BA1113" t="e">
            <v>#DIV/0!</v>
          </cell>
          <cell r="BB1113" t="e">
            <v>#DIV/0!</v>
          </cell>
          <cell r="BC1113" t="e">
            <v>#DIV/0!</v>
          </cell>
          <cell r="BD1113" t="e">
            <v>#DIV/0!</v>
          </cell>
          <cell r="BE1113" t="e">
            <v>#DIV/0!</v>
          </cell>
          <cell r="BF1113" t="e">
            <v>#DIV/0!</v>
          </cell>
          <cell r="BG1113" t="e">
            <v>#DIV/0!</v>
          </cell>
          <cell r="BH1113" t="e">
            <v>#DIV/0!</v>
          </cell>
          <cell r="BI1113" t="e">
            <v>#DIV/0!</v>
          </cell>
          <cell r="BJ1113" t="e">
            <v>#DIV/0!</v>
          </cell>
          <cell r="BK1113" t="e">
            <v>#DIV/0!</v>
          </cell>
          <cell r="BL1113" t="e">
            <v>#DIV/0!</v>
          </cell>
          <cell r="BM1113" t="e">
            <v>#DIV/0!</v>
          </cell>
          <cell r="BN1113" t="e">
            <v>#DIV/0!</v>
          </cell>
          <cell r="BO1113" t="e">
            <v>#DIV/0!</v>
          </cell>
          <cell r="BP1113" t="e">
            <v>#DIV/0!</v>
          </cell>
          <cell r="BQ1113" t="e">
            <v>#DIV/0!</v>
          </cell>
          <cell r="BR1113" t="e">
            <v>#DIV/0!</v>
          </cell>
          <cell r="BS1113" t="e">
            <v>#DIV/0!</v>
          </cell>
          <cell r="BT1113" t="e">
            <v>#DIV/0!</v>
          </cell>
          <cell r="BU1113" t="e">
            <v>#DIV/0!</v>
          </cell>
          <cell r="BV1113" t="e">
            <v>#DIV/0!</v>
          </cell>
          <cell r="BW1113" t="e">
            <v>#DIV/0!</v>
          </cell>
          <cell r="BX1113" t="e">
            <v>#DIV/0!</v>
          </cell>
          <cell r="BY1113" t="e">
            <v>#DIV/0!</v>
          </cell>
          <cell r="BZ1113" t="e">
            <v>#DIV/0!</v>
          </cell>
          <cell r="CA1113" t="e">
            <v>#DIV/0!</v>
          </cell>
          <cell r="CB1113" t="e">
            <v>#DIV/0!</v>
          </cell>
          <cell r="CC1113" t="e">
            <v>#DIV/0!</v>
          </cell>
          <cell r="CD1113" t="e">
            <v>#DIV/0!</v>
          </cell>
          <cell r="CE1113" t="e">
            <v>#DIV/0!</v>
          </cell>
          <cell r="CF1113" t="e">
            <v>#DIV/0!</v>
          </cell>
          <cell r="CG1113" t="e">
            <v>#DIV/0!</v>
          </cell>
          <cell r="CH1113" t="e">
            <v>#DIV/0!</v>
          </cell>
          <cell r="CI1113" t="e">
            <v>#DIV/0!</v>
          </cell>
          <cell r="CJ1113" t="e">
            <v>#DIV/0!</v>
          </cell>
          <cell r="CK1113" t="e">
            <v>#DIV/0!</v>
          </cell>
          <cell r="CL1113" t="e">
            <v>#DIV/0!</v>
          </cell>
          <cell r="CM1113" t="e">
            <v>#DIV/0!</v>
          </cell>
          <cell r="CN1113" t="e">
            <v>#DIV/0!</v>
          </cell>
          <cell r="CO1113" t="e">
            <v>#DIV/0!</v>
          </cell>
          <cell r="CP1113" t="e">
            <v>#DIV/0!</v>
          </cell>
          <cell r="CQ1113" t="e">
            <v>#DIV/0!</v>
          </cell>
          <cell r="CR1113" t="e">
            <v>#DIV/0!</v>
          </cell>
          <cell r="CS1113" t="e">
            <v>#DIV/0!</v>
          </cell>
          <cell r="CT1113" t="e">
            <v>#DIV/0!</v>
          </cell>
          <cell r="CU1113" t="e">
            <v>#DIV/0!</v>
          </cell>
          <cell r="CV1113" t="e">
            <v>#DIV/0!</v>
          </cell>
          <cell r="CW1113" t="e">
            <v>#DIV/0!</v>
          </cell>
          <cell r="CX1113" t="e">
            <v>#DIV/0!</v>
          </cell>
          <cell r="CY1113" t="e">
            <v>#DIV/0!</v>
          </cell>
          <cell r="CZ1113" t="e">
            <v>#DIV/0!</v>
          </cell>
          <cell r="DA1113" t="e">
            <v>#DIV/0!</v>
          </cell>
          <cell r="DB1113" t="e">
            <v>#DIV/0!</v>
          </cell>
          <cell r="DC1113" t="e">
            <v>#DIV/0!</v>
          </cell>
          <cell r="DD1113" t="e">
            <v>#DIV/0!</v>
          </cell>
          <cell r="DE1113" t="e">
            <v>#DIV/0!</v>
          </cell>
          <cell r="DF1113" t="e">
            <v>#DIV/0!</v>
          </cell>
          <cell r="DG1113" t="e">
            <v>#DIV/0!</v>
          </cell>
          <cell r="DH1113" t="e">
            <v>#DIV/0!</v>
          </cell>
          <cell r="DI1113" t="e">
            <v>#DIV/0!</v>
          </cell>
          <cell r="DJ1113" t="e">
            <v>#DIV/0!</v>
          </cell>
          <cell r="DK1113" t="e">
            <v>#DIV/0!</v>
          </cell>
          <cell r="DL1113" t="e">
            <v>#DIV/0!</v>
          </cell>
          <cell r="DM1113" t="e">
            <v>#DIV/0!</v>
          </cell>
          <cell r="DN1113" t="e">
            <v>#DIV/0!</v>
          </cell>
          <cell r="DO1113" t="e">
            <v>#DIV/0!</v>
          </cell>
          <cell r="DP1113" t="e">
            <v>#DIV/0!</v>
          </cell>
          <cell r="DQ1113" t="e">
            <v>#DIV/0!</v>
          </cell>
          <cell r="DR1113" t="e">
            <v>#DIV/0!</v>
          </cell>
          <cell r="DS1113" t="e">
            <v>#DIV/0!</v>
          </cell>
          <cell r="DT1113" t="e">
            <v>#DIV/0!</v>
          </cell>
          <cell r="DU1113" t="e">
            <v>#DIV/0!</v>
          </cell>
          <cell r="DV1113" t="e">
            <v>#DIV/0!</v>
          </cell>
          <cell r="DW1113" t="e">
            <v>#DIV/0!</v>
          </cell>
          <cell r="DX1113" t="e">
            <v>#DIV/0!</v>
          </cell>
          <cell r="DY1113" t="e">
            <v>#DIV/0!</v>
          </cell>
          <cell r="DZ1113" t="e">
            <v>#DIV/0!</v>
          </cell>
          <cell r="EA1113" t="e">
            <v>#DIV/0!</v>
          </cell>
          <cell r="EB1113" t="e">
            <v>#DIV/0!</v>
          </cell>
          <cell r="EC1113" t="e">
            <v>#DIV/0!</v>
          </cell>
          <cell r="ED1113" t="e">
            <v>#DIV/0!</v>
          </cell>
        </row>
        <row r="1114"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</row>
        <row r="1116"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25"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</row>
        <row r="1126"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U1126">
            <v>0</v>
          </cell>
          <cell r="BV1126">
            <v>0</v>
          </cell>
          <cell r="BW1126">
            <v>0</v>
          </cell>
          <cell r="BX1126">
            <v>0</v>
          </cell>
          <cell r="BY1126">
            <v>0</v>
          </cell>
          <cell r="BZ1126">
            <v>0</v>
          </cell>
          <cell r="CA1126">
            <v>0</v>
          </cell>
          <cell r="CB1126">
            <v>0</v>
          </cell>
          <cell r="CC1126">
            <v>0</v>
          </cell>
          <cell r="CD1126">
            <v>0</v>
          </cell>
          <cell r="CE1126">
            <v>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>
            <v>0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>
            <v>0</v>
          </cell>
          <cell r="EA1126">
            <v>0</v>
          </cell>
          <cell r="EB1126">
            <v>0</v>
          </cell>
          <cell r="EC1126">
            <v>0</v>
          </cell>
          <cell r="ED1126">
            <v>0</v>
          </cell>
        </row>
        <row r="1129"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  <cell r="EE1129">
            <v>0</v>
          </cell>
        </row>
        <row r="1132"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</row>
        <row r="1134"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</row>
        <row r="1141"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</row>
        <row r="1145"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</row>
        <row r="1147"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</row>
        <row r="1149"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</row>
        <row r="1152">
          <cell r="F1152">
            <v>0</v>
          </cell>
          <cell r="G1152">
            <v>92.954161999999997</v>
          </cell>
          <cell r="H1152">
            <v>7984.4463690000002</v>
          </cell>
          <cell r="I1152">
            <v>2822.7481748800001</v>
          </cell>
          <cell r="J1152">
            <v>3948.7227862999998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739.01723000000004</v>
          </cell>
          <cell r="P1152">
            <v>354.11311699999999</v>
          </cell>
          <cell r="Q1152">
            <v>2100.672673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</row>
        <row r="1153">
          <cell r="F1153">
            <v>68.075508855616704</v>
          </cell>
          <cell r="G1153">
            <v>45.349467436547911</v>
          </cell>
          <cell r="H1153">
            <v>6.599236412244732</v>
          </cell>
          <cell r="I1153">
            <v>0</v>
          </cell>
          <cell r="J1153">
            <v>0</v>
          </cell>
          <cell r="K1153">
            <v>56.552778355074956</v>
          </cell>
          <cell r="L1153">
            <v>216.57315611823293</v>
          </cell>
          <cell r="M1153">
            <v>138.22805379311438</v>
          </cell>
          <cell r="N1153">
            <v>131.06548531466481</v>
          </cell>
          <cell r="O1153">
            <v>37.574958968089987</v>
          </cell>
          <cell r="P1153">
            <v>35.388629514795028</v>
          </cell>
          <cell r="Q1153">
            <v>75.135823343264832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</row>
        <row r="1154">
          <cell r="F1154">
            <v>0</v>
          </cell>
          <cell r="G1154">
            <v>4215.4217427105996</v>
          </cell>
          <cell r="H1154">
            <v>52691.249209920039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27768.542093961521</v>
          </cell>
          <cell r="P1154">
            <v>12531.577903842264</v>
          </cell>
          <cell r="Q1154">
            <v>157835.77086055194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</row>
        <row r="1156"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162.58096499999999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</row>
        <row r="1157">
          <cell r="F1157">
            <v>113.61063798939074</v>
          </cell>
          <cell r="G1157">
            <v>94.298322599550005</v>
          </cell>
          <cell r="H1157">
            <v>47.324068369450565</v>
          </cell>
          <cell r="I1157">
            <v>35.872810106027053</v>
          </cell>
          <cell r="J1157">
            <v>12.706376031150437</v>
          </cell>
          <cell r="K1157">
            <v>48.857142511633953</v>
          </cell>
          <cell r="L1157">
            <v>129.28816659057438</v>
          </cell>
          <cell r="M1157">
            <v>185.93699725647639</v>
          </cell>
          <cell r="N1157">
            <v>153.16935212866036</v>
          </cell>
          <cell r="O1157">
            <v>64.389784306078113</v>
          </cell>
          <cell r="P1157">
            <v>79.557441625667209</v>
          </cell>
          <cell r="Q1157">
            <v>111.64434102396073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2065.814876797308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</row>
        <row r="1159">
          <cell r="F1159">
            <v>0</v>
          </cell>
          <cell r="G1159">
            <v>4215.4217427105996</v>
          </cell>
          <cell r="H1159">
            <v>52691.249209920039</v>
          </cell>
          <cell r="I1159">
            <v>0</v>
          </cell>
          <cell r="J1159">
            <v>2065.814876797308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27768.542093961521</v>
          </cell>
          <cell r="P1159">
            <v>12531.577903842264</v>
          </cell>
          <cell r="Q1159">
            <v>157835.77086055194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</row>
        <row r="1168">
          <cell r="F1168">
            <v>0</v>
          </cell>
          <cell r="G1168">
            <v>4215.4217427105996</v>
          </cell>
          <cell r="H1168">
            <v>52691.249209920039</v>
          </cell>
          <cell r="I1168">
            <v>0</v>
          </cell>
          <cell r="J1168">
            <v>2065.814876797308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27768.542093961521</v>
          </cell>
          <cell r="P1168">
            <v>12531.577903842264</v>
          </cell>
          <cell r="Q1168">
            <v>157835.77086055194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</row>
        <row r="1171">
          <cell r="R1171">
            <v>0</v>
          </cell>
          <cell r="AE1171">
            <v>0</v>
          </cell>
          <cell r="AR1171">
            <v>0</v>
          </cell>
          <cell r="BE1171">
            <v>0</v>
          </cell>
          <cell r="BR1171">
            <v>0</v>
          </cell>
          <cell r="CE1171">
            <v>0</v>
          </cell>
          <cell r="CR1171">
            <v>0</v>
          </cell>
          <cell r="DE1171">
            <v>0</v>
          </cell>
          <cell r="DR1171">
            <v>0</v>
          </cell>
        </row>
        <row r="1173"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</row>
        <row r="1174">
          <cell r="R1174">
            <v>0</v>
          </cell>
          <cell r="AE1174">
            <v>0</v>
          </cell>
          <cell r="AR1174">
            <v>0</v>
          </cell>
          <cell r="BE1174">
            <v>0</v>
          </cell>
          <cell r="BR1174">
            <v>0</v>
          </cell>
          <cell r="CE1174">
            <v>0</v>
          </cell>
          <cell r="CR1174">
            <v>0</v>
          </cell>
          <cell r="DE1174">
            <v>0</v>
          </cell>
          <cell r="DR1174">
            <v>0</v>
          </cell>
        </row>
        <row r="1175">
          <cell r="R1175">
            <v>0</v>
          </cell>
          <cell r="AE1175">
            <v>0</v>
          </cell>
          <cell r="AR1175">
            <v>0</v>
          </cell>
          <cell r="BE1175">
            <v>0</v>
          </cell>
          <cell r="BR1175">
            <v>0</v>
          </cell>
          <cell r="CE1175">
            <v>0</v>
          </cell>
          <cell r="CR1175">
            <v>0</v>
          </cell>
          <cell r="DE1175">
            <v>0</v>
          </cell>
          <cell r="DR1175">
            <v>0</v>
          </cell>
        </row>
        <row r="1176"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0</v>
          </cell>
          <cell r="BY1176">
            <v>0</v>
          </cell>
          <cell r="BZ1176">
            <v>0</v>
          </cell>
          <cell r="CA1176">
            <v>0</v>
          </cell>
          <cell r="CB1176">
            <v>0</v>
          </cell>
          <cell r="CC1176">
            <v>0</v>
          </cell>
          <cell r="CD1176">
            <v>0</v>
          </cell>
          <cell r="CE1176">
            <v>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</row>
        <row r="1177">
          <cell r="R1177">
            <v>0</v>
          </cell>
          <cell r="AE1177">
            <v>0</v>
          </cell>
          <cell r="AR1177">
            <v>0</v>
          </cell>
          <cell r="BE1177">
            <v>0</v>
          </cell>
          <cell r="BR1177">
            <v>0</v>
          </cell>
          <cell r="CE1177">
            <v>0</v>
          </cell>
          <cell r="CR1177">
            <v>0</v>
          </cell>
          <cell r="DE1177">
            <v>0</v>
          </cell>
          <cell r="DR1177">
            <v>0</v>
          </cell>
        </row>
        <row r="1178">
          <cell r="R1178">
            <v>0</v>
          </cell>
          <cell r="AE1178">
            <v>0</v>
          </cell>
          <cell r="AR1178">
            <v>0</v>
          </cell>
          <cell r="BE1178">
            <v>0</v>
          </cell>
          <cell r="BR1178">
            <v>0</v>
          </cell>
          <cell r="CE1178">
            <v>0</v>
          </cell>
          <cell r="CR1178">
            <v>0</v>
          </cell>
          <cell r="DE1178">
            <v>0</v>
          </cell>
          <cell r="DR1178">
            <v>0</v>
          </cell>
        </row>
        <row r="1179"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</row>
        <row r="1180">
          <cell r="R1180">
            <v>0</v>
          </cell>
          <cell r="AE1180">
            <v>0</v>
          </cell>
          <cell r="AR1180">
            <v>0</v>
          </cell>
          <cell r="BE1180">
            <v>0</v>
          </cell>
          <cell r="BR1180">
            <v>0</v>
          </cell>
          <cell r="CE1180">
            <v>0</v>
          </cell>
          <cell r="CR1180">
            <v>0</v>
          </cell>
          <cell r="DE1180">
            <v>0</v>
          </cell>
          <cell r="DR1180">
            <v>0</v>
          </cell>
        </row>
        <row r="1181">
          <cell r="R1181">
            <v>0</v>
          </cell>
          <cell r="AE1181">
            <v>0</v>
          </cell>
          <cell r="AR1181">
            <v>0</v>
          </cell>
          <cell r="BE1181">
            <v>0</v>
          </cell>
          <cell r="BR1181">
            <v>0</v>
          </cell>
          <cell r="CE1181">
            <v>0</v>
          </cell>
          <cell r="CR1181">
            <v>0</v>
          </cell>
          <cell r="DE1181">
            <v>0</v>
          </cell>
          <cell r="DR1181">
            <v>0</v>
          </cell>
        </row>
        <row r="1182"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</row>
        <row r="1186"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</row>
        <row r="1187"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</row>
        <row r="1189"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</row>
        <row r="1190"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</row>
        <row r="1191"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</row>
        <row r="1192"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</row>
        <row r="1193"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</row>
        <row r="1195"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</row>
        <row r="1198"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</row>
        <row r="1199"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</row>
        <row r="1200"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</row>
        <row r="1201"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</row>
        <row r="1202"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</row>
        <row r="1203"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</row>
        <row r="1204"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</row>
        <row r="1206"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</row>
        <row r="1209">
          <cell r="F1209">
            <v>139.93724586371283</v>
          </cell>
          <cell r="G1209">
            <v>117.04899645808737</v>
          </cell>
          <cell r="H1209">
            <v>76.038325815277076</v>
          </cell>
          <cell r="I1209">
            <v>79.39182692307692</v>
          </cell>
          <cell r="J1209">
            <v>64.726337223250923</v>
          </cell>
          <cell r="K1209">
            <v>77.058216582539544</v>
          </cell>
          <cell r="L1209">
            <v>169.36453080497213</v>
          </cell>
          <cell r="M1209">
            <v>209.5899636273376</v>
          </cell>
          <cell r="N1209">
            <v>174.26769491245457</v>
          </cell>
          <cell r="O1209">
            <v>100.72034908770277</v>
          </cell>
          <cell r="P1209">
            <v>116.6295321637427</v>
          </cell>
          <cell r="Q1209">
            <v>155.98446443172526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</row>
        <row r="1210">
          <cell r="F1210">
            <v>86.583265984516572</v>
          </cell>
          <cell r="G1210">
            <v>74.461840132372458</v>
          </cell>
          <cell r="H1210">
            <v>52.015058325906715</v>
          </cell>
          <cell r="I1210">
            <v>49.261986371207421</v>
          </cell>
          <cell r="J1210">
            <v>47.620987432753196</v>
          </cell>
          <cell r="K1210">
            <v>80.196967929306169</v>
          </cell>
          <cell r="L1210">
            <v>168.8948384676961</v>
          </cell>
          <cell r="M1210">
            <v>187.66453185833765</v>
          </cell>
          <cell r="N1210">
            <v>148.32184240017685</v>
          </cell>
          <cell r="O1210">
            <v>52.976585889166294</v>
          </cell>
          <cell r="P1210">
            <v>58.095657832822326</v>
          </cell>
          <cell r="Q1210">
            <v>89.49343254381732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</row>
        <row r="1211">
          <cell r="F1211">
            <v>98.916262288972263</v>
          </cell>
          <cell r="G1211">
            <v>85.261636920402154</v>
          </cell>
          <cell r="H1211">
            <v>54.673563723689718</v>
          </cell>
          <cell r="I1211">
            <v>58.9391930591107</v>
          </cell>
          <cell r="J1211">
            <v>43.417918222672071</v>
          </cell>
          <cell r="K1211">
            <v>47.676358405002489</v>
          </cell>
          <cell r="L1211">
            <v>129.30970019555309</v>
          </cell>
          <cell r="M1211">
            <v>87.74315402774802</v>
          </cell>
          <cell r="N1211">
            <v>68.897928402322819</v>
          </cell>
          <cell r="O1211">
            <v>58.798698026107566</v>
          </cell>
          <cell r="P1211">
            <v>72.236669695382005</v>
          </cell>
          <cell r="Q1211">
            <v>107.19350980364827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</row>
        <row r="1212">
          <cell r="F1212">
            <v>88.657368427195223</v>
          </cell>
          <cell r="G1212">
            <v>76.24338539373494</v>
          </cell>
          <cell r="H1212">
            <v>49.38335887920946</v>
          </cell>
          <cell r="I1212">
            <v>49.378794264970523</v>
          </cell>
          <cell r="J1212">
            <v>45.912148211767729</v>
          </cell>
          <cell r="K1212">
            <v>78.058177022588595</v>
          </cell>
          <cell r="L1212">
            <v>160.10508565033152</v>
          </cell>
          <cell r="M1212">
            <v>175.00577835311364</v>
          </cell>
          <cell r="N1212">
            <v>135.69891873735554</v>
          </cell>
          <cell r="O1212">
            <v>54.464735696323544</v>
          </cell>
          <cell r="P1212">
            <v>60.908134416439658</v>
          </cell>
          <cell r="Q1212">
            <v>92.789769469580392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</row>
        <row r="1213">
          <cell r="F1213">
            <v>88.183312349116349</v>
          </cell>
          <cell r="G1213">
            <v>77.721807221052487</v>
          </cell>
          <cell r="H1213">
            <v>59.060942937463629</v>
          </cell>
          <cell r="I1213">
            <v>51.954314130329649</v>
          </cell>
          <cell r="J1213">
            <v>52.931299837667304</v>
          </cell>
          <cell r="K1213">
            <v>77.008820383796547</v>
          </cell>
          <cell r="L1213">
            <v>130.1096427691823</v>
          </cell>
          <cell r="M1213">
            <v>151.38477946135347</v>
          </cell>
          <cell r="N1213">
            <v>124.07664183865154</v>
          </cell>
          <cell r="O1213">
            <v>54.797333285211508</v>
          </cell>
          <cell r="P1213">
            <v>61.378275095484952</v>
          </cell>
          <cell r="Q1213">
            <v>92.491258372529998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</row>
        <row r="1214"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</row>
        <row r="1215">
          <cell r="F1215">
            <v>86.755472259277056</v>
          </cell>
          <cell r="G1215">
            <v>73.803926307448492</v>
          </cell>
          <cell r="H1215">
            <v>45.501215711854073</v>
          </cell>
          <cell r="I1215">
            <v>45.052812669213012</v>
          </cell>
          <cell r="J1215">
            <v>33.129592291704874</v>
          </cell>
          <cell r="K1215">
            <v>43.114419475655431</v>
          </cell>
          <cell r="L1215">
            <v>90.610163509769635</v>
          </cell>
          <cell r="M1215">
            <v>114.39435289031698</v>
          </cell>
          <cell r="N1215">
            <v>88.460719754977035</v>
          </cell>
          <cell r="O1215">
            <v>53.375993690851736</v>
          </cell>
          <cell r="P1215">
            <v>63.606011955593509</v>
          </cell>
          <cell r="Q1215">
            <v>87.678219944082016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</row>
        <row r="1217">
          <cell r="F1217">
            <v>97.879939745729985</v>
          </cell>
          <cell r="G1217">
            <v>83.859473033368545</v>
          </cell>
          <cell r="H1217">
            <v>56.790510659171112</v>
          </cell>
          <cell r="I1217">
            <v>56.697239311429172</v>
          </cell>
          <cell r="J1217">
            <v>50.295418029578386</v>
          </cell>
          <cell r="K1217">
            <v>74.329900095033111</v>
          </cell>
          <cell r="L1217">
            <v>146.78085666993607</v>
          </cell>
          <cell r="M1217">
            <v>168.89064339148442</v>
          </cell>
          <cell r="N1217">
            <v>138.03995031451703</v>
          </cell>
          <cell r="O1217">
            <v>65.21938663178635</v>
          </cell>
          <cell r="P1217">
            <v>72.863945674048139</v>
          </cell>
          <cell r="Q1217">
            <v>107.53113971895138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</row>
        <row r="1219">
          <cell r="F1219">
            <v>97.879939745729985</v>
          </cell>
          <cell r="G1219">
            <v>83.859473033368545</v>
          </cell>
          <cell r="H1219">
            <v>56.790510659171112</v>
          </cell>
          <cell r="I1219">
            <v>56.697239311429172</v>
          </cell>
          <cell r="J1219">
            <v>50.295418029578386</v>
          </cell>
          <cell r="K1219">
            <v>74.329900095033111</v>
          </cell>
          <cell r="L1219">
            <v>146.78085666993607</v>
          </cell>
          <cell r="M1219">
            <v>168.89064339148442</v>
          </cell>
          <cell r="N1219">
            <v>138.03995031451703</v>
          </cell>
          <cell r="O1219">
            <v>65.21938663178635</v>
          </cell>
          <cell r="P1219">
            <v>72.863945674048139</v>
          </cell>
          <cell r="Q1219">
            <v>107.53113971895138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</row>
        <row r="1223"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T1223">
            <v>0</v>
          </cell>
          <cell r="BU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  <cell r="BZ1223">
            <v>0</v>
          </cell>
          <cell r="CA1223">
            <v>0</v>
          </cell>
          <cell r="CB1223">
            <v>0</v>
          </cell>
          <cell r="CC1223">
            <v>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0</v>
          </cell>
          <cell r="DE1223">
            <v>0</v>
          </cell>
          <cell r="DF1223">
            <v>0</v>
          </cell>
          <cell r="DG1223">
            <v>0</v>
          </cell>
          <cell r="DH1223">
            <v>0</v>
          </cell>
          <cell r="DI1223">
            <v>0</v>
          </cell>
          <cell r="DJ1223">
            <v>0</v>
          </cell>
          <cell r="DK1223">
            <v>0</v>
          </cell>
          <cell r="DL1223">
            <v>0</v>
          </cell>
          <cell r="DM1223">
            <v>0</v>
          </cell>
          <cell r="DN1223">
            <v>0</v>
          </cell>
          <cell r="DO1223">
            <v>0</v>
          </cell>
          <cell r="DP1223">
            <v>0</v>
          </cell>
          <cell r="DQ1223">
            <v>0</v>
          </cell>
          <cell r="DR1223">
            <v>0</v>
          </cell>
          <cell r="DS1223">
            <v>0</v>
          </cell>
          <cell r="DT1223">
            <v>0</v>
          </cell>
          <cell r="DU1223">
            <v>0</v>
          </cell>
          <cell r="DV1223">
            <v>0</v>
          </cell>
          <cell r="DW1223">
            <v>0</v>
          </cell>
          <cell r="DX1223">
            <v>0</v>
          </cell>
          <cell r="DY1223">
            <v>0</v>
          </cell>
          <cell r="DZ1223">
            <v>0</v>
          </cell>
          <cell r="EA1223">
            <v>0</v>
          </cell>
          <cell r="EB1223">
            <v>0</v>
          </cell>
          <cell r="EC1223">
            <v>0</v>
          </cell>
          <cell r="ED1223">
            <v>0</v>
          </cell>
        </row>
        <row r="1224"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  <cell r="BQ1224">
            <v>0</v>
          </cell>
          <cell r="BR1224">
            <v>0</v>
          </cell>
          <cell r="BS1224">
            <v>0</v>
          </cell>
          <cell r="BT1224">
            <v>0</v>
          </cell>
          <cell r="BU1224">
            <v>0</v>
          </cell>
          <cell r="BV1224">
            <v>0</v>
          </cell>
          <cell r="BW1224">
            <v>0</v>
          </cell>
          <cell r="BX1224">
            <v>0</v>
          </cell>
          <cell r="BY1224">
            <v>0</v>
          </cell>
          <cell r="BZ1224">
            <v>0</v>
          </cell>
          <cell r="CA1224">
            <v>0</v>
          </cell>
          <cell r="CB1224">
            <v>0</v>
          </cell>
          <cell r="CC1224">
            <v>0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DI1224">
            <v>0</v>
          </cell>
          <cell r="DJ1224">
            <v>0</v>
          </cell>
          <cell r="DK1224">
            <v>0</v>
          </cell>
          <cell r="DL1224">
            <v>0</v>
          </cell>
          <cell r="DM1224">
            <v>0</v>
          </cell>
          <cell r="DN1224">
            <v>0</v>
          </cell>
          <cell r="DO1224">
            <v>0</v>
          </cell>
          <cell r="DP1224">
            <v>0</v>
          </cell>
          <cell r="DQ1224">
            <v>0</v>
          </cell>
          <cell r="DR1224">
            <v>0</v>
          </cell>
          <cell r="DS1224">
            <v>0</v>
          </cell>
          <cell r="DT1224">
            <v>0</v>
          </cell>
          <cell r="DU1224">
            <v>0</v>
          </cell>
          <cell r="DV1224">
            <v>0</v>
          </cell>
          <cell r="DW1224">
            <v>0</v>
          </cell>
          <cell r="DX1224">
            <v>0</v>
          </cell>
          <cell r="DY1224">
            <v>0</v>
          </cell>
          <cell r="DZ1224">
            <v>0</v>
          </cell>
          <cell r="EA1224">
            <v>0</v>
          </cell>
          <cell r="EB1224">
            <v>0</v>
          </cell>
          <cell r="EC1224">
            <v>0</v>
          </cell>
          <cell r="ED1224">
            <v>0</v>
          </cell>
        </row>
        <row r="1225"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0</v>
          </cell>
          <cell r="DG1225">
            <v>0</v>
          </cell>
          <cell r="DH1225">
            <v>0</v>
          </cell>
          <cell r="DI1225">
            <v>0</v>
          </cell>
          <cell r="DJ1225">
            <v>0</v>
          </cell>
          <cell r="DK1225">
            <v>0</v>
          </cell>
          <cell r="DL1225">
            <v>0</v>
          </cell>
          <cell r="DM1225">
            <v>0</v>
          </cell>
          <cell r="DN1225">
            <v>0</v>
          </cell>
          <cell r="DO1225">
            <v>0</v>
          </cell>
          <cell r="DP1225">
            <v>0</v>
          </cell>
          <cell r="DQ1225">
            <v>0</v>
          </cell>
          <cell r="DR1225">
            <v>0</v>
          </cell>
          <cell r="DS1225">
            <v>0</v>
          </cell>
          <cell r="DT1225">
            <v>0</v>
          </cell>
          <cell r="DU1225">
            <v>0</v>
          </cell>
          <cell r="DV1225">
            <v>0</v>
          </cell>
          <cell r="DW1225">
            <v>0</v>
          </cell>
          <cell r="DX1225">
            <v>0</v>
          </cell>
          <cell r="DY1225">
            <v>0</v>
          </cell>
          <cell r="DZ1225">
            <v>0</v>
          </cell>
          <cell r="EA1225">
            <v>0</v>
          </cell>
          <cell r="EB1225">
            <v>0</v>
          </cell>
          <cell r="EC1225">
            <v>0</v>
          </cell>
          <cell r="ED1225">
            <v>0</v>
          </cell>
        </row>
        <row r="1226"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0</v>
          </cell>
          <cell r="DF1226">
            <v>0</v>
          </cell>
          <cell r="DG1226">
            <v>0</v>
          </cell>
          <cell r="DH1226">
            <v>0</v>
          </cell>
          <cell r="DI1226">
            <v>0</v>
          </cell>
          <cell r="DJ1226">
            <v>0</v>
          </cell>
          <cell r="DK1226">
            <v>0</v>
          </cell>
          <cell r="DL1226">
            <v>0</v>
          </cell>
          <cell r="DM1226">
            <v>0</v>
          </cell>
          <cell r="DN1226">
            <v>0</v>
          </cell>
          <cell r="DO1226">
            <v>0</v>
          </cell>
          <cell r="DP1226">
            <v>0</v>
          </cell>
          <cell r="DQ1226">
            <v>0</v>
          </cell>
          <cell r="DR1226">
            <v>0</v>
          </cell>
          <cell r="DS1226">
            <v>0</v>
          </cell>
          <cell r="DT1226">
            <v>0</v>
          </cell>
          <cell r="DU1226">
            <v>0</v>
          </cell>
          <cell r="DV1226">
            <v>0</v>
          </cell>
          <cell r="DW1226">
            <v>0</v>
          </cell>
          <cell r="DX1226">
            <v>0</v>
          </cell>
          <cell r="DY1226">
            <v>0</v>
          </cell>
          <cell r="DZ1226">
            <v>0</v>
          </cell>
          <cell r="EA1226">
            <v>0</v>
          </cell>
          <cell r="EB1226">
            <v>0</v>
          </cell>
          <cell r="EC1226">
            <v>0</v>
          </cell>
          <cell r="ED1226">
            <v>0</v>
          </cell>
        </row>
        <row r="1227"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  <cell r="DB1227">
            <v>0</v>
          </cell>
          <cell r="DC1227">
            <v>0</v>
          </cell>
          <cell r="DD1227">
            <v>0</v>
          </cell>
          <cell r="DE1227">
            <v>0</v>
          </cell>
          <cell r="DF1227">
            <v>0</v>
          </cell>
          <cell r="DG1227">
            <v>0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  <cell r="DL1227">
            <v>0</v>
          </cell>
          <cell r="DM1227">
            <v>0</v>
          </cell>
          <cell r="DN1227">
            <v>0</v>
          </cell>
          <cell r="DO1227">
            <v>0</v>
          </cell>
          <cell r="DP1227">
            <v>0</v>
          </cell>
          <cell r="DQ1227">
            <v>0</v>
          </cell>
          <cell r="DR1227">
            <v>0</v>
          </cell>
          <cell r="DS1227">
            <v>0</v>
          </cell>
          <cell r="DT1227">
            <v>0</v>
          </cell>
          <cell r="DU1227">
            <v>0</v>
          </cell>
          <cell r="DV1227">
            <v>0</v>
          </cell>
          <cell r="DW1227">
            <v>0</v>
          </cell>
          <cell r="DX1227">
            <v>0</v>
          </cell>
          <cell r="DY1227">
            <v>0</v>
          </cell>
          <cell r="DZ1227">
            <v>0</v>
          </cell>
          <cell r="EA1227">
            <v>0</v>
          </cell>
          <cell r="EB1227">
            <v>0</v>
          </cell>
          <cell r="EC1227">
            <v>0</v>
          </cell>
          <cell r="ED1227">
            <v>0</v>
          </cell>
        </row>
        <row r="1228"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>
            <v>0</v>
          </cell>
          <cell r="BQ1228">
            <v>0</v>
          </cell>
          <cell r="BR1228">
            <v>0</v>
          </cell>
          <cell r="BS1228">
            <v>0</v>
          </cell>
          <cell r="BT1228">
            <v>0</v>
          </cell>
          <cell r="BU1228">
            <v>0</v>
          </cell>
          <cell r="BV1228">
            <v>0</v>
          </cell>
          <cell r="BW1228">
            <v>0</v>
          </cell>
          <cell r="BX1228">
            <v>0</v>
          </cell>
          <cell r="BY1228">
            <v>0</v>
          </cell>
          <cell r="BZ1228">
            <v>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DI1228">
            <v>0</v>
          </cell>
          <cell r="DJ1228">
            <v>0</v>
          </cell>
          <cell r="DK1228">
            <v>0</v>
          </cell>
          <cell r="DL1228">
            <v>0</v>
          </cell>
          <cell r="DM1228">
            <v>0</v>
          </cell>
          <cell r="DN1228">
            <v>0</v>
          </cell>
          <cell r="DO1228">
            <v>0</v>
          </cell>
          <cell r="DP1228">
            <v>0</v>
          </cell>
          <cell r="DQ1228">
            <v>0</v>
          </cell>
          <cell r="DR1228">
            <v>0</v>
          </cell>
          <cell r="DS1228">
            <v>0</v>
          </cell>
          <cell r="DT1228">
            <v>0</v>
          </cell>
          <cell r="DU1228">
            <v>0</v>
          </cell>
          <cell r="DV1228">
            <v>0</v>
          </cell>
          <cell r="DW1228">
            <v>0</v>
          </cell>
          <cell r="DX1228">
            <v>0</v>
          </cell>
          <cell r="DY1228">
            <v>0</v>
          </cell>
          <cell r="DZ1228">
            <v>0</v>
          </cell>
          <cell r="EA1228">
            <v>0</v>
          </cell>
          <cell r="EB1228">
            <v>0</v>
          </cell>
          <cell r="EC1228">
            <v>0</v>
          </cell>
          <cell r="ED1228">
            <v>0</v>
          </cell>
        </row>
        <row r="1229"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0</v>
          </cell>
          <cell r="DH1229">
            <v>0</v>
          </cell>
          <cell r="DI1229">
            <v>0</v>
          </cell>
          <cell r="DJ1229">
            <v>0</v>
          </cell>
          <cell r="DK1229">
            <v>0</v>
          </cell>
          <cell r="DL1229">
            <v>0</v>
          </cell>
          <cell r="DM1229">
            <v>0</v>
          </cell>
          <cell r="DN1229">
            <v>0</v>
          </cell>
          <cell r="DO1229">
            <v>0</v>
          </cell>
          <cell r="DP1229">
            <v>0</v>
          </cell>
          <cell r="DQ1229">
            <v>0</v>
          </cell>
          <cell r="DR1229">
            <v>0</v>
          </cell>
          <cell r="DS1229">
            <v>0</v>
          </cell>
          <cell r="DT1229">
            <v>0</v>
          </cell>
          <cell r="DU1229">
            <v>0</v>
          </cell>
          <cell r="DV1229">
            <v>0</v>
          </cell>
          <cell r="DW1229">
            <v>0</v>
          </cell>
          <cell r="DX1229">
            <v>0</v>
          </cell>
          <cell r="DY1229">
            <v>0</v>
          </cell>
          <cell r="DZ1229">
            <v>0</v>
          </cell>
          <cell r="EA1229">
            <v>0</v>
          </cell>
          <cell r="EB1229">
            <v>0</v>
          </cell>
          <cell r="EC1229">
            <v>0</v>
          </cell>
          <cell r="ED1229">
            <v>0</v>
          </cell>
        </row>
        <row r="1230"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0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0</v>
          </cell>
          <cell r="DG1230">
            <v>0</v>
          </cell>
          <cell r="DH1230">
            <v>0</v>
          </cell>
          <cell r="DI1230">
            <v>0</v>
          </cell>
          <cell r="DJ1230">
            <v>0</v>
          </cell>
          <cell r="DK1230">
            <v>0</v>
          </cell>
          <cell r="DL1230">
            <v>0</v>
          </cell>
          <cell r="DM1230">
            <v>0</v>
          </cell>
          <cell r="DN1230">
            <v>0</v>
          </cell>
          <cell r="DO1230">
            <v>0</v>
          </cell>
          <cell r="DP1230">
            <v>0</v>
          </cell>
          <cell r="DQ1230">
            <v>0</v>
          </cell>
          <cell r="DR1230">
            <v>0</v>
          </cell>
          <cell r="DS1230">
            <v>0</v>
          </cell>
          <cell r="DT1230">
            <v>0</v>
          </cell>
          <cell r="DU1230">
            <v>0</v>
          </cell>
          <cell r="DV1230">
            <v>0</v>
          </cell>
          <cell r="DW1230">
            <v>0</v>
          </cell>
          <cell r="DX1230">
            <v>0</v>
          </cell>
          <cell r="DY1230">
            <v>0</v>
          </cell>
          <cell r="DZ1230">
            <v>0</v>
          </cell>
          <cell r="EA1230">
            <v>0</v>
          </cell>
          <cell r="EB1230">
            <v>0</v>
          </cell>
          <cell r="EC1230">
            <v>0</v>
          </cell>
          <cell r="ED1230">
            <v>0</v>
          </cell>
        </row>
        <row r="1231"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0</v>
          </cell>
          <cell r="DH1231">
            <v>0</v>
          </cell>
          <cell r="DI1231">
            <v>0</v>
          </cell>
          <cell r="DJ1231">
            <v>0</v>
          </cell>
          <cell r="DK1231">
            <v>0</v>
          </cell>
          <cell r="DL1231">
            <v>0</v>
          </cell>
          <cell r="DM1231">
            <v>0</v>
          </cell>
          <cell r="DN1231">
            <v>0</v>
          </cell>
          <cell r="DO1231">
            <v>0</v>
          </cell>
          <cell r="DP1231">
            <v>0</v>
          </cell>
          <cell r="DQ1231">
            <v>0</v>
          </cell>
          <cell r="DR1231">
            <v>0</v>
          </cell>
          <cell r="DS1231">
            <v>0</v>
          </cell>
          <cell r="DT1231">
            <v>0</v>
          </cell>
          <cell r="DU1231">
            <v>0</v>
          </cell>
          <cell r="DV1231">
            <v>0</v>
          </cell>
          <cell r="DW1231">
            <v>0</v>
          </cell>
          <cell r="DX1231">
            <v>0</v>
          </cell>
          <cell r="DY1231">
            <v>0</v>
          </cell>
          <cell r="DZ1231">
            <v>0</v>
          </cell>
          <cell r="EA1231">
            <v>0</v>
          </cell>
          <cell r="EB1231">
            <v>0</v>
          </cell>
          <cell r="EC1231">
            <v>0</v>
          </cell>
          <cell r="ED1231">
            <v>0</v>
          </cell>
        </row>
        <row r="1232"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  <cell r="BQ1232">
            <v>0</v>
          </cell>
          <cell r="BR1232">
            <v>0</v>
          </cell>
          <cell r="BS1232">
            <v>0</v>
          </cell>
          <cell r="BT1232">
            <v>0</v>
          </cell>
          <cell r="BU1232">
            <v>0</v>
          </cell>
          <cell r="BV1232">
            <v>0</v>
          </cell>
          <cell r="BW1232">
            <v>0</v>
          </cell>
          <cell r="BX1232">
            <v>0</v>
          </cell>
          <cell r="BY1232">
            <v>0</v>
          </cell>
          <cell r="BZ1232">
            <v>0</v>
          </cell>
          <cell r="CA1232">
            <v>0</v>
          </cell>
          <cell r="CB1232">
            <v>0</v>
          </cell>
          <cell r="CC1232">
            <v>0</v>
          </cell>
          <cell r="CD1232">
            <v>0</v>
          </cell>
          <cell r="CE1232">
            <v>0</v>
          </cell>
          <cell r="CF1232">
            <v>0</v>
          </cell>
          <cell r="CG1232">
            <v>0</v>
          </cell>
          <cell r="CH1232">
            <v>0</v>
          </cell>
          <cell r="CI1232">
            <v>0</v>
          </cell>
          <cell r="CJ1232">
            <v>0</v>
          </cell>
          <cell r="CK1232">
            <v>0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0</v>
          </cell>
          <cell r="DC1232">
            <v>0</v>
          </cell>
          <cell r="DD1232">
            <v>0</v>
          </cell>
          <cell r="DE1232">
            <v>0</v>
          </cell>
          <cell r="DF1232">
            <v>0</v>
          </cell>
          <cell r="DG1232">
            <v>0</v>
          </cell>
          <cell r="DH1232">
            <v>0</v>
          </cell>
          <cell r="DI1232">
            <v>0</v>
          </cell>
          <cell r="DJ1232">
            <v>0</v>
          </cell>
          <cell r="DK1232">
            <v>0</v>
          </cell>
          <cell r="DL1232">
            <v>0</v>
          </cell>
          <cell r="DM1232">
            <v>0</v>
          </cell>
          <cell r="DN1232">
            <v>0</v>
          </cell>
          <cell r="DO1232">
            <v>0</v>
          </cell>
          <cell r="DP1232">
            <v>0</v>
          </cell>
          <cell r="DQ1232">
            <v>0</v>
          </cell>
          <cell r="DR1232">
            <v>0</v>
          </cell>
          <cell r="DS1232">
            <v>0</v>
          </cell>
          <cell r="DT1232">
            <v>0</v>
          </cell>
          <cell r="DU1232">
            <v>0</v>
          </cell>
          <cell r="DV1232">
            <v>0</v>
          </cell>
          <cell r="DW1232">
            <v>0</v>
          </cell>
          <cell r="DX1232">
            <v>0</v>
          </cell>
          <cell r="DY1232">
            <v>0</v>
          </cell>
          <cell r="DZ1232">
            <v>0</v>
          </cell>
          <cell r="EA1232">
            <v>0</v>
          </cell>
          <cell r="EB1232">
            <v>0</v>
          </cell>
          <cell r="EC1232">
            <v>0</v>
          </cell>
          <cell r="ED1232">
            <v>0</v>
          </cell>
        </row>
        <row r="1233"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  <cell r="BZ1233">
            <v>0</v>
          </cell>
          <cell r="CA1233">
            <v>0</v>
          </cell>
          <cell r="CB1233">
            <v>0</v>
          </cell>
          <cell r="CC1233">
            <v>0</v>
          </cell>
          <cell r="CD1233">
            <v>0</v>
          </cell>
          <cell r="CE1233">
            <v>0</v>
          </cell>
          <cell r="CF1233">
            <v>0</v>
          </cell>
          <cell r="CG1233">
            <v>0</v>
          </cell>
          <cell r="CH1233">
            <v>0</v>
          </cell>
          <cell r="CI1233">
            <v>0</v>
          </cell>
          <cell r="CJ1233">
            <v>0</v>
          </cell>
          <cell r="CK1233">
            <v>0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0</v>
          </cell>
          <cell r="DA1233">
            <v>0</v>
          </cell>
          <cell r="DB1233">
            <v>0</v>
          </cell>
          <cell r="DC1233">
            <v>0</v>
          </cell>
          <cell r="DD1233">
            <v>0</v>
          </cell>
          <cell r="DE1233">
            <v>0</v>
          </cell>
          <cell r="DF1233">
            <v>0</v>
          </cell>
          <cell r="DG1233">
            <v>0</v>
          </cell>
          <cell r="DH1233">
            <v>0</v>
          </cell>
          <cell r="DI1233">
            <v>0</v>
          </cell>
          <cell r="DJ1233">
            <v>0</v>
          </cell>
          <cell r="DK1233">
            <v>0</v>
          </cell>
          <cell r="DL1233">
            <v>0</v>
          </cell>
          <cell r="DM1233">
            <v>0</v>
          </cell>
          <cell r="DN1233">
            <v>0</v>
          </cell>
          <cell r="DO1233">
            <v>0</v>
          </cell>
          <cell r="DP1233">
            <v>0</v>
          </cell>
          <cell r="DQ1233">
            <v>0</v>
          </cell>
          <cell r="DR1233">
            <v>0</v>
          </cell>
          <cell r="DS1233">
            <v>0</v>
          </cell>
          <cell r="DT1233">
            <v>0</v>
          </cell>
          <cell r="DU1233">
            <v>0</v>
          </cell>
          <cell r="DV1233">
            <v>0</v>
          </cell>
          <cell r="DW1233">
            <v>0</v>
          </cell>
          <cell r="DX1233">
            <v>0</v>
          </cell>
          <cell r="DY1233">
            <v>0</v>
          </cell>
          <cell r="DZ1233">
            <v>0</v>
          </cell>
          <cell r="EA1233">
            <v>0</v>
          </cell>
          <cell r="EB1233">
            <v>0</v>
          </cell>
          <cell r="EC1233">
            <v>0</v>
          </cell>
          <cell r="ED1233">
            <v>0</v>
          </cell>
        </row>
        <row r="1234"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0</v>
          </cell>
          <cell r="DJ1234">
            <v>0</v>
          </cell>
          <cell r="DK1234">
            <v>0</v>
          </cell>
          <cell r="DL1234">
            <v>0</v>
          </cell>
          <cell r="DM1234">
            <v>0</v>
          </cell>
          <cell r="DN1234">
            <v>0</v>
          </cell>
          <cell r="DO1234">
            <v>0</v>
          </cell>
          <cell r="DP1234">
            <v>0</v>
          </cell>
          <cell r="DQ1234">
            <v>0</v>
          </cell>
          <cell r="DR1234">
            <v>0</v>
          </cell>
          <cell r="DS1234">
            <v>0</v>
          </cell>
          <cell r="DT1234">
            <v>0</v>
          </cell>
          <cell r="DU1234">
            <v>0</v>
          </cell>
          <cell r="DV1234">
            <v>0</v>
          </cell>
          <cell r="DW1234">
            <v>0</v>
          </cell>
          <cell r="DX1234">
            <v>0</v>
          </cell>
          <cell r="DY1234">
            <v>0</v>
          </cell>
          <cell r="DZ1234">
            <v>0</v>
          </cell>
          <cell r="EA1234">
            <v>0</v>
          </cell>
          <cell r="EB1234">
            <v>0</v>
          </cell>
          <cell r="EC1234">
            <v>0</v>
          </cell>
          <cell r="ED1234">
            <v>0</v>
          </cell>
        </row>
        <row r="1235"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DI1235">
            <v>0</v>
          </cell>
          <cell r="DJ1235">
            <v>0</v>
          </cell>
          <cell r="DK1235">
            <v>0</v>
          </cell>
          <cell r="DL1235">
            <v>0</v>
          </cell>
          <cell r="DM1235">
            <v>0</v>
          </cell>
          <cell r="DN1235">
            <v>0</v>
          </cell>
          <cell r="DO1235">
            <v>0</v>
          </cell>
          <cell r="DP1235">
            <v>0</v>
          </cell>
          <cell r="DQ1235">
            <v>0</v>
          </cell>
          <cell r="DR1235">
            <v>0</v>
          </cell>
          <cell r="DS1235">
            <v>0</v>
          </cell>
          <cell r="DT1235">
            <v>0</v>
          </cell>
          <cell r="DU1235">
            <v>0</v>
          </cell>
          <cell r="DV1235">
            <v>0</v>
          </cell>
          <cell r="DW1235">
            <v>0</v>
          </cell>
          <cell r="DX1235">
            <v>0</v>
          </cell>
          <cell r="DY1235">
            <v>0</v>
          </cell>
          <cell r="DZ1235">
            <v>0</v>
          </cell>
          <cell r="EA1235">
            <v>0</v>
          </cell>
          <cell r="EB1235">
            <v>0</v>
          </cell>
          <cell r="EC1235">
            <v>0</v>
          </cell>
          <cell r="ED1235">
            <v>0</v>
          </cell>
        </row>
        <row r="1236"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U1236">
            <v>0</v>
          </cell>
          <cell r="BV1236">
            <v>0</v>
          </cell>
          <cell r="BW1236">
            <v>0</v>
          </cell>
          <cell r="BX1236">
            <v>0</v>
          </cell>
          <cell r="BY1236">
            <v>0</v>
          </cell>
          <cell r="BZ1236">
            <v>0</v>
          </cell>
          <cell r="CA1236">
            <v>0</v>
          </cell>
          <cell r="CB1236">
            <v>0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0</v>
          </cell>
          <cell r="DJ1236">
            <v>0</v>
          </cell>
          <cell r="DK1236">
            <v>0</v>
          </cell>
          <cell r="DL1236">
            <v>0</v>
          </cell>
          <cell r="DM1236">
            <v>0</v>
          </cell>
          <cell r="DN1236">
            <v>0</v>
          </cell>
          <cell r="DO1236">
            <v>0</v>
          </cell>
          <cell r="DP1236">
            <v>0</v>
          </cell>
          <cell r="DQ1236">
            <v>0</v>
          </cell>
          <cell r="DR1236">
            <v>0</v>
          </cell>
          <cell r="DS1236">
            <v>0</v>
          </cell>
          <cell r="DT1236">
            <v>0</v>
          </cell>
          <cell r="DU1236">
            <v>0</v>
          </cell>
          <cell r="DV1236">
            <v>0</v>
          </cell>
          <cell r="DW1236">
            <v>0</v>
          </cell>
          <cell r="DX1236">
            <v>0</v>
          </cell>
          <cell r="DY1236">
            <v>0</v>
          </cell>
          <cell r="DZ1236">
            <v>0</v>
          </cell>
          <cell r="EA1236">
            <v>0</v>
          </cell>
          <cell r="EB1236">
            <v>0</v>
          </cell>
          <cell r="EC1236">
            <v>0</v>
          </cell>
          <cell r="ED1236">
            <v>0</v>
          </cell>
        </row>
        <row r="1237"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</row>
        <row r="1238"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E1238">
            <v>0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</row>
        <row r="1239"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</row>
        <row r="1240"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</row>
        <row r="1241"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0</v>
          </cell>
          <cell r="DM1241">
            <v>0</v>
          </cell>
          <cell r="DN1241">
            <v>0</v>
          </cell>
          <cell r="DO1241">
            <v>0</v>
          </cell>
          <cell r="DP1241">
            <v>0</v>
          </cell>
          <cell r="DQ1241">
            <v>0</v>
          </cell>
          <cell r="DR1241">
            <v>0</v>
          </cell>
          <cell r="DS1241">
            <v>0</v>
          </cell>
          <cell r="DT1241">
            <v>0</v>
          </cell>
          <cell r="DU1241">
            <v>0</v>
          </cell>
          <cell r="DV1241">
            <v>0</v>
          </cell>
          <cell r="DW1241">
            <v>0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0</v>
          </cell>
        </row>
        <row r="1242"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0</v>
          </cell>
          <cell r="DM1242">
            <v>0</v>
          </cell>
          <cell r="DN1242">
            <v>0</v>
          </cell>
          <cell r="DO1242">
            <v>0</v>
          </cell>
          <cell r="DP1242">
            <v>0</v>
          </cell>
          <cell r="DQ1242">
            <v>0</v>
          </cell>
          <cell r="DR1242">
            <v>0</v>
          </cell>
          <cell r="DS1242">
            <v>0</v>
          </cell>
          <cell r="DT1242">
            <v>0</v>
          </cell>
          <cell r="DU1242">
            <v>0</v>
          </cell>
          <cell r="DV1242">
            <v>0</v>
          </cell>
          <cell r="DW1242">
            <v>0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0</v>
          </cell>
        </row>
        <row r="1243"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0</v>
          </cell>
        </row>
        <row r="1244"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U1244">
            <v>0</v>
          </cell>
          <cell r="BV1244">
            <v>0</v>
          </cell>
          <cell r="BW1244">
            <v>0</v>
          </cell>
          <cell r="BX1244">
            <v>0</v>
          </cell>
          <cell r="BY1244">
            <v>0</v>
          </cell>
          <cell r="BZ1244">
            <v>0</v>
          </cell>
          <cell r="CA1244">
            <v>0</v>
          </cell>
          <cell r="CB1244">
            <v>0</v>
          </cell>
          <cell r="CC1244">
            <v>0</v>
          </cell>
          <cell r="CD1244">
            <v>0</v>
          </cell>
          <cell r="CE1244">
            <v>0</v>
          </cell>
          <cell r="CF1244">
            <v>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0</v>
          </cell>
          <cell r="DM1244">
            <v>0</v>
          </cell>
          <cell r="DN1244">
            <v>0</v>
          </cell>
          <cell r="DO1244">
            <v>0</v>
          </cell>
          <cell r="DP1244">
            <v>0</v>
          </cell>
          <cell r="DQ1244">
            <v>0</v>
          </cell>
          <cell r="DR1244">
            <v>0</v>
          </cell>
          <cell r="DS1244">
            <v>0</v>
          </cell>
          <cell r="DT1244">
            <v>0</v>
          </cell>
          <cell r="DU1244">
            <v>0</v>
          </cell>
          <cell r="DV1244">
            <v>0</v>
          </cell>
          <cell r="DW1244">
            <v>0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</row>
        <row r="1245"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0</v>
          </cell>
          <cell r="DM1245">
            <v>0</v>
          </cell>
          <cell r="DN1245">
            <v>0</v>
          </cell>
          <cell r="DO1245">
            <v>0</v>
          </cell>
          <cell r="DP1245">
            <v>0</v>
          </cell>
          <cell r="DQ1245">
            <v>0</v>
          </cell>
          <cell r="DR1245">
            <v>0</v>
          </cell>
          <cell r="DS1245">
            <v>0</v>
          </cell>
          <cell r="DT1245">
            <v>0</v>
          </cell>
          <cell r="DU1245">
            <v>0</v>
          </cell>
          <cell r="DV1245">
            <v>0</v>
          </cell>
          <cell r="DW1245">
            <v>0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</row>
        <row r="1246"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E1246">
            <v>0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</row>
        <row r="1247"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0</v>
          </cell>
          <cell r="DM1247">
            <v>0</v>
          </cell>
          <cell r="DN1247">
            <v>0</v>
          </cell>
          <cell r="DO1247">
            <v>0</v>
          </cell>
          <cell r="DP1247">
            <v>0</v>
          </cell>
          <cell r="DQ1247">
            <v>0</v>
          </cell>
          <cell r="DR1247">
            <v>0</v>
          </cell>
          <cell r="DS1247">
            <v>0</v>
          </cell>
          <cell r="DT1247">
            <v>0</v>
          </cell>
          <cell r="DU1247">
            <v>0</v>
          </cell>
          <cell r="DV1247">
            <v>0</v>
          </cell>
          <cell r="DW1247">
            <v>0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</row>
        <row r="1248"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>
            <v>0</v>
          </cell>
          <cell r="BR1248">
            <v>0</v>
          </cell>
          <cell r="BS1248">
            <v>0</v>
          </cell>
          <cell r="BT1248">
            <v>0</v>
          </cell>
          <cell r="BU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0</v>
          </cell>
          <cell r="BZ1248">
            <v>0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0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</row>
        <row r="1249"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0</v>
          </cell>
          <cell r="DM1249">
            <v>0</v>
          </cell>
          <cell r="DN1249">
            <v>0</v>
          </cell>
          <cell r="DO1249">
            <v>0</v>
          </cell>
          <cell r="DP1249">
            <v>0</v>
          </cell>
          <cell r="DQ1249">
            <v>0</v>
          </cell>
          <cell r="DR1249">
            <v>0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</row>
        <row r="1250"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0</v>
          </cell>
          <cell r="DM1250">
            <v>0</v>
          </cell>
          <cell r="DN1250">
            <v>0</v>
          </cell>
          <cell r="DO1250">
            <v>0</v>
          </cell>
          <cell r="DP1250">
            <v>0</v>
          </cell>
          <cell r="DQ1250">
            <v>0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</row>
        <row r="1251"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</row>
        <row r="1252"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T1252">
            <v>0</v>
          </cell>
          <cell r="BU1252">
            <v>0</v>
          </cell>
          <cell r="BV1252">
            <v>0</v>
          </cell>
          <cell r="BW1252">
            <v>0</v>
          </cell>
          <cell r="BX1252">
            <v>0</v>
          </cell>
          <cell r="BY1252">
            <v>0</v>
          </cell>
          <cell r="BZ1252">
            <v>0</v>
          </cell>
          <cell r="CA1252">
            <v>0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>
            <v>0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0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</row>
        <row r="1253"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0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</row>
        <row r="1254"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U1254">
            <v>0</v>
          </cell>
          <cell r="BV1254">
            <v>0</v>
          </cell>
          <cell r="BW1254">
            <v>0</v>
          </cell>
          <cell r="BX1254">
            <v>0</v>
          </cell>
          <cell r="BY1254">
            <v>0</v>
          </cell>
          <cell r="BZ1254">
            <v>0</v>
          </cell>
          <cell r="CA1254">
            <v>0</v>
          </cell>
          <cell r="CB1254">
            <v>0</v>
          </cell>
          <cell r="CC1254">
            <v>0</v>
          </cell>
          <cell r="CD1254">
            <v>0</v>
          </cell>
          <cell r="CE1254">
            <v>0</v>
          </cell>
          <cell r="CF1254">
            <v>0</v>
          </cell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</row>
        <row r="1255"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</row>
        <row r="1256"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  <cell r="BZ1256">
            <v>0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E1256">
            <v>0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</row>
        <row r="1257"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</row>
        <row r="1258"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  <cell r="BZ1258">
            <v>0</v>
          </cell>
          <cell r="CA1258">
            <v>0</v>
          </cell>
          <cell r="CB1258">
            <v>0</v>
          </cell>
          <cell r="CC1258">
            <v>0</v>
          </cell>
          <cell r="CD1258">
            <v>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</row>
        <row r="1259"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0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0</v>
          </cell>
          <cell r="DM1259">
            <v>0</v>
          </cell>
          <cell r="DN1259">
            <v>0</v>
          </cell>
          <cell r="DO1259">
            <v>0</v>
          </cell>
          <cell r="DP1259">
            <v>0</v>
          </cell>
          <cell r="DQ1259">
            <v>0</v>
          </cell>
          <cell r="DR1259">
            <v>0</v>
          </cell>
          <cell r="DS1259">
            <v>0</v>
          </cell>
          <cell r="DT1259">
            <v>0</v>
          </cell>
          <cell r="DU1259">
            <v>0</v>
          </cell>
          <cell r="DV1259">
            <v>0</v>
          </cell>
          <cell r="DW1259">
            <v>0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</row>
        <row r="1260"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U1260">
            <v>0</v>
          </cell>
          <cell r="BV1260">
            <v>0</v>
          </cell>
          <cell r="BW1260">
            <v>0</v>
          </cell>
          <cell r="BX1260">
            <v>0</v>
          </cell>
          <cell r="BY1260">
            <v>0</v>
          </cell>
          <cell r="BZ1260">
            <v>0</v>
          </cell>
          <cell r="CA1260">
            <v>0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0</v>
          </cell>
          <cell r="DM1260">
            <v>0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</row>
        <row r="1261"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0</v>
          </cell>
          <cell r="DM1261">
            <v>0</v>
          </cell>
          <cell r="DN1261">
            <v>0</v>
          </cell>
          <cell r="DO1261">
            <v>0</v>
          </cell>
          <cell r="DP1261">
            <v>0</v>
          </cell>
          <cell r="DQ1261">
            <v>0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</row>
        <row r="1262"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T1262">
            <v>0</v>
          </cell>
          <cell r="BU1262">
            <v>0</v>
          </cell>
          <cell r="BV1262">
            <v>0</v>
          </cell>
          <cell r="BW1262">
            <v>0</v>
          </cell>
          <cell r="BX1262">
            <v>0</v>
          </cell>
          <cell r="BY1262">
            <v>0</v>
          </cell>
          <cell r="BZ1262">
            <v>0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0</v>
          </cell>
          <cell r="DM1262">
            <v>0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R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  <cell r="DW1262">
            <v>0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</row>
        <row r="1263"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</row>
        <row r="1264"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  <cell r="BQ1264">
            <v>0</v>
          </cell>
          <cell r="BR1264">
            <v>0</v>
          </cell>
          <cell r="BS1264">
            <v>0</v>
          </cell>
          <cell r="BT1264">
            <v>0</v>
          </cell>
          <cell r="BU1264">
            <v>0</v>
          </cell>
          <cell r="BV1264">
            <v>0</v>
          </cell>
          <cell r="BW1264">
            <v>0</v>
          </cell>
          <cell r="BX1264">
            <v>0</v>
          </cell>
          <cell r="BY1264">
            <v>0</v>
          </cell>
          <cell r="BZ1264">
            <v>0</v>
          </cell>
          <cell r="CA1264">
            <v>0</v>
          </cell>
          <cell r="CB1264">
            <v>0</v>
          </cell>
          <cell r="CC1264">
            <v>0</v>
          </cell>
          <cell r="CD1264">
            <v>0</v>
          </cell>
          <cell r="CE1264">
            <v>0</v>
          </cell>
          <cell r="CF1264">
            <v>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  <cell r="DW1264">
            <v>0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</row>
        <row r="1265"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0</v>
          </cell>
          <cell r="DM1265">
            <v>0</v>
          </cell>
          <cell r="DN1265">
            <v>0</v>
          </cell>
          <cell r="DO1265">
            <v>0</v>
          </cell>
          <cell r="DP1265">
            <v>0</v>
          </cell>
          <cell r="DQ1265">
            <v>0</v>
          </cell>
          <cell r="DR1265">
            <v>0</v>
          </cell>
          <cell r="DS1265">
            <v>0</v>
          </cell>
          <cell r="DT1265">
            <v>0</v>
          </cell>
          <cell r="DU1265">
            <v>0</v>
          </cell>
          <cell r="DV1265">
            <v>0</v>
          </cell>
          <cell r="DW1265">
            <v>0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</row>
        <row r="1266"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  <cell r="BZ1266">
            <v>0</v>
          </cell>
          <cell r="CA1266">
            <v>0</v>
          </cell>
          <cell r="CB1266">
            <v>0</v>
          </cell>
          <cell r="CC1266">
            <v>0</v>
          </cell>
          <cell r="CD1266">
            <v>0</v>
          </cell>
          <cell r="CE1266">
            <v>0</v>
          </cell>
          <cell r="CF1266">
            <v>0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</row>
        <row r="1267"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0</v>
          </cell>
          <cell r="DM1267">
            <v>0</v>
          </cell>
          <cell r="DN1267">
            <v>0</v>
          </cell>
          <cell r="DO1267">
            <v>0</v>
          </cell>
          <cell r="DP1267">
            <v>0</v>
          </cell>
          <cell r="DQ1267">
            <v>0</v>
          </cell>
          <cell r="DR1267">
            <v>0</v>
          </cell>
          <cell r="DS1267">
            <v>0</v>
          </cell>
          <cell r="DT1267">
            <v>0</v>
          </cell>
          <cell r="DU1267">
            <v>0</v>
          </cell>
          <cell r="DV1267">
            <v>0</v>
          </cell>
          <cell r="DW1267">
            <v>0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</row>
        <row r="1268"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  <cell r="BZ1268">
            <v>0</v>
          </cell>
          <cell r="CA1268">
            <v>0</v>
          </cell>
          <cell r="CB1268">
            <v>0</v>
          </cell>
          <cell r="CC1268">
            <v>0</v>
          </cell>
          <cell r="CD1268">
            <v>0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  <cell r="DS1268">
            <v>0</v>
          </cell>
          <cell r="DT1268">
            <v>0</v>
          </cell>
          <cell r="DU1268">
            <v>0</v>
          </cell>
          <cell r="DV1268">
            <v>0</v>
          </cell>
          <cell r="DW1268">
            <v>0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</row>
        <row r="1269"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  <cell r="DS1269">
            <v>0</v>
          </cell>
          <cell r="DT1269">
            <v>0</v>
          </cell>
          <cell r="DU1269">
            <v>0</v>
          </cell>
          <cell r="DV1269">
            <v>0</v>
          </cell>
          <cell r="DW1269">
            <v>0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</row>
        <row r="1270"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  <cell r="DS1270">
            <v>0</v>
          </cell>
          <cell r="DT1270">
            <v>0</v>
          </cell>
          <cell r="DU1270">
            <v>0</v>
          </cell>
          <cell r="DV1270">
            <v>0</v>
          </cell>
          <cell r="DW1270">
            <v>0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</row>
        <row r="1271"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</row>
        <row r="1272"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  <cell r="BZ1272">
            <v>0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  <cell r="DS1272">
            <v>0</v>
          </cell>
          <cell r="DT1272">
            <v>0</v>
          </cell>
          <cell r="DU1272">
            <v>0</v>
          </cell>
          <cell r="DV1272">
            <v>0</v>
          </cell>
          <cell r="DW1272">
            <v>0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</row>
        <row r="1273"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  <cell r="DS1273">
            <v>0</v>
          </cell>
          <cell r="DT1273">
            <v>0</v>
          </cell>
          <cell r="DU1273">
            <v>0</v>
          </cell>
          <cell r="DV1273">
            <v>0</v>
          </cell>
          <cell r="DW1273">
            <v>0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</row>
        <row r="1274"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U1274">
            <v>0</v>
          </cell>
          <cell r="BV1274">
            <v>0</v>
          </cell>
          <cell r="BW1274">
            <v>0</v>
          </cell>
          <cell r="BX1274">
            <v>0</v>
          </cell>
          <cell r="BY1274">
            <v>0</v>
          </cell>
          <cell r="BZ1274">
            <v>0</v>
          </cell>
          <cell r="CA1274">
            <v>0</v>
          </cell>
          <cell r="CB1274">
            <v>0</v>
          </cell>
          <cell r="CC1274">
            <v>0</v>
          </cell>
          <cell r="CD1274">
            <v>0</v>
          </cell>
          <cell r="CE1274">
            <v>0</v>
          </cell>
          <cell r="CF1274">
            <v>0</v>
          </cell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  <cell r="DS1274">
            <v>0</v>
          </cell>
          <cell r="DT1274">
            <v>0</v>
          </cell>
          <cell r="DU1274">
            <v>0</v>
          </cell>
          <cell r="DV1274">
            <v>0</v>
          </cell>
          <cell r="DW1274">
            <v>0</v>
          </cell>
          <cell r="DX1274">
            <v>0</v>
          </cell>
          <cell r="DY1274">
            <v>0</v>
          </cell>
          <cell r="DZ1274">
            <v>0</v>
          </cell>
          <cell r="EA1274">
            <v>0</v>
          </cell>
          <cell r="EB1274">
            <v>0</v>
          </cell>
          <cell r="EC1274">
            <v>0</v>
          </cell>
          <cell r="ED1274">
            <v>0</v>
          </cell>
        </row>
        <row r="1275"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0</v>
          </cell>
          <cell r="DJ1275">
            <v>0</v>
          </cell>
          <cell r="DK1275">
            <v>0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  <cell r="DS1275">
            <v>0</v>
          </cell>
          <cell r="DT1275">
            <v>0</v>
          </cell>
          <cell r="DU1275">
            <v>0</v>
          </cell>
          <cell r="DV1275">
            <v>0</v>
          </cell>
          <cell r="DW1275">
            <v>0</v>
          </cell>
          <cell r="DX1275">
            <v>0</v>
          </cell>
          <cell r="DY1275">
            <v>0</v>
          </cell>
          <cell r="DZ1275">
            <v>0</v>
          </cell>
          <cell r="EA1275">
            <v>0</v>
          </cell>
          <cell r="EB1275">
            <v>0</v>
          </cell>
          <cell r="EC1275">
            <v>0</v>
          </cell>
          <cell r="ED1275">
            <v>0</v>
          </cell>
        </row>
        <row r="1277">
          <cell r="F1277">
            <v>45.1053184319289</v>
          </cell>
          <cell r="G1277">
            <v>41.455595437818019</v>
          </cell>
          <cell r="H1277">
            <v>38.739249984263139</v>
          </cell>
          <cell r="I1277">
            <v>37.749597967906681</v>
          </cell>
          <cell r="J1277">
            <v>33.657568056302651</v>
          </cell>
          <cell r="K1277">
            <v>34.872992060146622</v>
          </cell>
          <cell r="L1277">
            <v>31.838357207638776</v>
          </cell>
          <cell r="M1277">
            <v>35.134686539288481</v>
          </cell>
          <cell r="N1277">
            <v>34.832964798646827</v>
          </cell>
          <cell r="O1277">
            <v>34.744878587172728</v>
          </cell>
          <cell r="P1277">
            <v>38.563310162871637</v>
          </cell>
          <cell r="Q1277">
            <v>44.119253792157991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  <cell r="DS1277">
            <v>0</v>
          </cell>
          <cell r="DT1277">
            <v>0</v>
          </cell>
          <cell r="DU1277">
            <v>0</v>
          </cell>
          <cell r="DV1277">
            <v>0</v>
          </cell>
          <cell r="DW1277">
            <v>0</v>
          </cell>
          <cell r="DX1277">
            <v>0</v>
          </cell>
          <cell r="DY1277">
            <v>0</v>
          </cell>
          <cell r="DZ1277">
            <v>0</v>
          </cell>
          <cell r="EA1277">
            <v>0</v>
          </cell>
          <cell r="EB1277">
            <v>0</v>
          </cell>
          <cell r="EC1277">
            <v>0</v>
          </cell>
          <cell r="ED1277">
            <v>0</v>
          </cell>
        </row>
        <row r="1280">
          <cell r="F1280">
            <v>43.090131510477477</v>
          </cell>
          <cell r="G1280">
            <v>43.506615485926098</v>
          </cell>
          <cell r="H1280">
            <v>43.133437137061883</v>
          </cell>
          <cell r="I1280">
            <v>43.606426952075232</v>
          </cell>
          <cell r="J1280">
            <v>43.121455671137255</v>
          </cell>
          <cell r="K1280">
            <v>43.021444767483693</v>
          </cell>
          <cell r="L1280">
            <v>43.092208165285861</v>
          </cell>
          <cell r="M1280">
            <v>43.681432676788788</v>
          </cell>
          <cell r="N1280">
            <v>42.448377369041204</v>
          </cell>
          <cell r="O1280">
            <v>43.7014036502568</v>
          </cell>
          <cell r="P1280">
            <v>42.975880616049231</v>
          </cell>
          <cell r="Q1280">
            <v>42.553937960164838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0</v>
          </cell>
          <cell r="BQ1280">
            <v>0</v>
          </cell>
          <cell r="BR1280">
            <v>0</v>
          </cell>
          <cell r="BS1280">
            <v>0</v>
          </cell>
          <cell r="BT1280">
            <v>0</v>
          </cell>
          <cell r="BU1280">
            <v>0</v>
          </cell>
          <cell r="BV1280">
            <v>0</v>
          </cell>
          <cell r="BW1280">
            <v>0</v>
          </cell>
          <cell r="BX1280">
            <v>0</v>
          </cell>
          <cell r="BY1280">
            <v>0</v>
          </cell>
          <cell r="BZ1280">
            <v>0</v>
          </cell>
          <cell r="CA1280">
            <v>0</v>
          </cell>
          <cell r="CB1280">
            <v>0</v>
          </cell>
          <cell r="CC1280">
            <v>0</v>
          </cell>
          <cell r="CD1280">
            <v>0</v>
          </cell>
          <cell r="CE1280">
            <v>0</v>
          </cell>
          <cell r="CF1280">
            <v>0</v>
          </cell>
          <cell r="CG1280">
            <v>0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DI1280">
            <v>0</v>
          </cell>
          <cell r="DJ1280">
            <v>0</v>
          </cell>
          <cell r="DK1280">
            <v>0</v>
          </cell>
          <cell r="DL1280">
            <v>0</v>
          </cell>
          <cell r="DM1280">
            <v>0</v>
          </cell>
          <cell r="DN1280">
            <v>0</v>
          </cell>
          <cell r="DO1280">
            <v>0</v>
          </cell>
          <cell r="DP1280">
            <v>0</v>
          </cell>
          <cell r="DQ1280">
            <v>0</v>
          </cell>
          <cell r="DR1280">
            <v>0</v>
          </cell>
          <cell r="DS1280">
            <v>0</v>
          </cell>
          <cell r="DT1280">
            <v>0</v>
          </cell>
          <cell r="DU1280">
            <v>0</v>
          </cell>
          <cell r="DV1280">
            <v>0</v>
          </cell>
          <cell r="DW1280">
            <v>0</v>
          </cell>
          <cell r="DX1280">
            <v>0</v>
          </cell>
          <cell r="DY1280">
            <v>0</v>
          </cell>
          <cell r="DZ1280">
            <v>0</v>
          </cell>
          <cell r="EA1280">
            <v>0</v>
          </cell>
          <cell r="EB1280">
            <v>0</v>
          </cell>
          <cell r="EC1280">
            <v>0</v>
          </cell>
          <cell r="ED1280">
            <v>0</v>
          </cell>
        </row>
        <row r="1281">
          <cell r="F1281">
            <v>63.426585613127664</v>
          </cell>
          <cell r="G1281">
            <v>64.909707795375709</v>
          </cell>
          <cell r="H1281">
            <v>57.39702111961742</v>
          </cell>
          <cell r="I1281">
            <v>56.598006260613133</v>
          </cell>
          <cell r="J1281">
            <v>50.641480810252887</v>
          </cell>
          <cell r="K1281">
            <v>51.023983856871006</v>
          </cell>
          <cell r="L1281">
            <v>67.662707009165231</v>
          </cell>
          <cell r="M1281">
            <v>72.046159157173904</v>
          </cell>
          <cell r="N1281">
            <v>66.142082501093469</v>
          </cell>
          <cell r="O1281">
            <v>69.977640999112424</v>
          </cell>
          <cell r="P1281">
            <v>65.970609120264299</v>
          </cell>
          <cell r="Q1281">
            <v>78.417581334421669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  <cell r="BZ1281">
            <v>0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DI1281">
            <v>0</v>
          </cell>
          <cell r="DJ1281">
            <v>0</v>
          </cell>
          <cell r="DK1281">
            <v>0</v>
          </cell>
          <cell r="DL1281">
            <v>0</v>
          </cell>
          <cell r="DM1281">
            <v>0</v>
          </cell>
          <cell r="DN1281">
            <v>0</v>
          </cell>
          <cell r="DO1281">
            <v>0</v>
          </cell>
          <cell r="DP1281">
            <v>0</v>
          </cell>
          <cell r="DQ1281">
            <v>0</v>
          </cell>
          <cell r="DR1281">
            <v>0</v>
          </cell>
          <cell r="DS1281">
            <v>0</v>
          </cell>
          <cell r="DT1281">
            <v>0</v>
          </cell>
          <cell r="DU1281">
            <v>0</v>
          </cell>
          <cell r="DV1281">
            <v>0</v>
          </cell>
          <cell r="DW1281">
            <v>0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</row>
        <row r="1282">
          <cell r="F1282">
            <v>80.502871310904339</v>
          </cell>
          <cell r="G1282">
            <v>80.486415874066353</v>
          </cell>
          <cell r="H1282">
            <v>76.272848898144133</v>
          </cell>
          <cell r="I1282">
            <v>79.701101966428013</v>
          </cell>
          <cell r="J1282">
            <v>79.356541800866495</v>
          </cell>
          <cell r="K1282">
            <v>80.393471767031642</v>
          </cell>
          <cell r="L1282">
            <v>78.943210836231515</v>
          </cell>
          <cell r="M1282">
            <v>81.792858322219146</v>
          </cell>
          <cell r="N1282">
            <v>79.019374326972553</v>
          </cell>
          <cell r="O1282">
            <v>78.182414480032705</v>
          </cell>
          <cell r="P1282">
            <v>77.419108201291323</v>
          </cell>
          <cell r="Q1282">
            <v>76.416338101848538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0</v>
          </cell>
          <cell r="CA1282">
            <v>0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  <cell r="DL1282">
            <v>0</v>
          </cell>
          <cell r="DM1282">
            <v>0</v>
          </cell>
          <cell r="DN1282">
            <v>0</v>
          </cell>
          <cell r="DO1282">
            <v>0</v>
          </cell>
          <cell r="DP1282">
            <v>0</v>
          </cell>
          <cell r="DQ1282">
            <v>0</v>
          </cell>
          <cell r="DR1282">
            <v>0</v>
          </cell>
          <cell r="DS1282">
            <v>0</v>
          </cell>
          <cell r="DT1282">
            <v>0</v>
          </cell>
          <cell r="DU1282">
            <v>0</v>
          </cell>
          <cell r="DV1282">
            <v>0</v>
          </cell>
          <cell r="DW1282">
            <v>0</v>
          </cell>
          <cell r="DX1282">
            <v>0</v>
          </cell>
          <cell r="DY1282">
            <v>0</v>
          </cell>
          <cell r="DZ1282">
            <v>0</v>
          </cell>
          <cell r="EA1282">
            <v>0</v>
          </cell>
          <cell r="EB1282">
            <v>0</v>
          </cell>
          <cell r="EC1282">
            <v>0</v>
          </cell>
          <cell r="ED1282">
            <v>0</v>
          </cell>
        </row>
        <row r="1283"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0</v>
          </cell>
        </row>
        <row r="1284">
          <cell r="F1284">
            <v>62.839003924623505</v>
          </cell>
          <cell r="G1284">
            <v>62.793648165203074</v>
          </cell>
          <cell r="H1284">
            <v>61.36746763998859</v>
          </cell>
          <cell r="I1284">
            <v>60.270252277671872</v>
          </cell>
          <cell r="J1284">
            <v>58.520978740566008</v>
          </cell>
          <cell r="K1284">
            <v>62.803975332543203</v>
          </cell>
          <cell r="L1284">
            <v>60.292415745007169</v>
          </cell>
          <cell r="M1284">
            <v>59.712042218014439</v>
          </cell>
          <cell r="N1284">
            <v>57.324014415487518</v>
          </cell>
          <cell r="O1284">
            <v>59.198917505875791</v>
          </cell>
          <cell r="P1284">
            <v>61.742168919834576</v>
          </cell>
          <cell r="Q1284">
            <v>61.806239491520905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0</v>
          </cell>
          <cell r="DM1284">
            <v>0</v>
          </cell>
          <cell r="DN1284">
            <v>0</v>
          </cell>
          <cell r="DO1284">
            <v>0</v>
          </cell>
          <cell r="DP1284">
            <v>0</v>
          </cell>
          <cell r="DQ1284">
            <v>0</v>
          </cell>
          <cell r="DR1284">
            <v>0</v>
          </cell>
          <cell r="DS1284">
            <v>0</v>
          </cell>
          <cell r="DT1284">
            <v>0</v>
          </cell>
          <cell r="DU1284">
            <v>0</v>
          </cell>
          <cell r="DV1284">
            <v>0</v>
          </cell>
          <cell r="DW1284">
            <v>0</v>
          </cell>
          <cell r="DX1284">
            <v>0</v>
          </cell>
          <cell r="DY1284">
            <v>0</v>
          </cell>
          <cell r="DZ1284">
            <v>0</v>
          </cell>
          <cell r="EA1284">
            <v>0</v>
          </cell>
          <cell r="EB1284">
            <v>0</v>
          </cell>
          <cell r="EC1284">
            <v>0</v>
          </cell>
          <cell r="ED1284">
            <v>0</v>
          </cell>
        </row>
        <row r="1285">
          <cell r="F1285">
            <v>0</v>
          </cell>
          <cell r="G1285">
            <v>0</v>
          </cell>
          <cell r="H1285">
            <v>0</v>
          </cell>
          <cell r="I1285">
            <v>32.702394596495736</v>
          </cell>
          <cell r="J1285">
            <v>32.702396868190441</v>
          </cell>
          <cell r="K1285">
            <v>75.208933215130031</v>
          </cell>
          <cell r="L1285">
            <v>75.208933882406768</v>
          </cell>
          <cell r="M1285">
            <v>75.208933882406768</v>
          </cell>
          <cell r="N1285">
            <v>75.208933215130031</v>
          </cell>
          <cell r="O1285">
            <v>33.790003379000332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0</v>
          </cell>
          <cell r="DM1285">
            <v>0</v>
          </cell>
          <cell r="DN1285">
            <v>0</v>
          </cell>
          <cell r="DO1285">
            <v>0</v>
          </cell>
          <cell r="DP1285">
            <v>0</v>
          </cell>
          <cell r="DQ1285">
            <v>0</v>
          </cell>
          <cell r="DR1285">
            <v>0</v>
          </cell>
          <cell r="DS1285">
            <v>0</v>
          </cell>
          <cell r="DT1285">
            <v>0</v>
          </cell>
          <cell r="DU1285">
            <v>0</v>
          </cell>
          <cell r="DV1285">
            <v>0</v>
          </cell>
          <cell r="DW1285">
            <v>0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</row>
        <row r="1286">
          <cell r="F1286">
            <v>68.017150451633555</v>
          </cell>
          <cell r="G1286">
            <v>58.670597157591047</v>
          </cell>
          <cell r="H1286">
            <v>47.111025419552433</v>
          </cell>
          <cell r="I1286">
            <v>34.96290229809351</v>
          </cell>
          <cell r="J1286">
            <v>28.893392426834179</v>
          </cell>
          <cell r="K1286">
            <v>37.501242386786487</v>
          </cell>
          <cell r="L1286">
            <v>112.01333137471941</v>
          </cell>
          <cell r="M1286">
            <v>103.98165263415488</v>
          </cell>
          <cell r="N1286">
            <v>85.578973849859779</v>
          </cell>
          <cell r="O1286">
            <v>59.224983849596804</v>
          </cell>
          <cell r="P1286">
            <v>57.864595923851567</v>
          </cell>
          <cell r="Q1286">
            <v>75.671721055049758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  <cell r="BZ1286">
            <v>0</v>
          </cell>
          <cell r="CA1286">
            <v>0</v>
          </cell>
          <cell r="CB1286">
            <v>0</v>
          </cell>
          <cell r="CC1286">
            <v>0</v>
          </cell>
          <cell r="CD1286">
            <v>0</v>
          </cell>
          <cell r="CE1286">
            <v>0</v>
          </cell>
          <cell r="CF1286">
            <v>0</v>
          </cell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0</v>
          </cell>
          <cell r="EB1286">
            <v>0</v>
          </cell>
          <cell r="EC1286">
            <v>0</v>
          </cell>
          <cell r="ED1286">
            <v>0</v>
          </cell>
        </row>
        <row r="1288">
          <cell r="F1288">
            <v>80.333631810042135</v>
          </cell>
          <cell r="G1288">
            <v>80.777630774677306</v>
          </cell>
          <cell r="H1288">
            <v>79.639283368974731</v>
          </cell>
          <cell r="I1288">
            <v>-728.46951561351364</v>
          </cell>
          <cell r="J1288">
            <v>0</v>
          </cell>
          <cell r="K1288">
            <v>0</v>
          </cell>
          <cell r="L1288">
            <v>80.894626054639531</v>
          </cell>
          <cell r="M1288">
            <v>80.117113556239929</v>
          </cell>
          <cell r="N1288">
            <v>80.541913469919677</v>
          </cell>
          <cell r="O1288">
            <v>80.604328182850892</v>
          </cell>
          <cell r="P1288">
            <v>80.65751454106649</v>
          </cell>
          <cell r="Q1288">
            <v>79.916428232195358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T1288">
            <v>0</v>
          </cell>
          <cell r="BU1288">
            <v>0</v>
          </cell>
          <cell r="BV1288">
            <v>0</v>
          </cell>
          <cell r="BW1288">
            <v>0</v>
          </cell>
          <cell r="BX1288">
            <v>0</v>
          </cell>
          <cell r="BY1288">
            <v>0</v>
          </cell>
          <cell r="BZ1288">
            <v>0</v>
          </cell>
          <cell r="CA1288">
            <v>0</v>
          </cell>
          <cell r="CB1288">
            <v>0</v>
          </cell>
          <cell r="CC1288">
            <v>0</v>
          </cell>
          <cell r="CD1288">
            <v>0</v>
          </cell>
          <cell r="CE1288">
            <v>0</v>
          </cell>
          <cell r="CF1288">
            <v>0</v>
          </cell>
          <cell r="CG1288">
            <v>0</v>
          </cell>
          <cell r="CH1288">
            <v>0</v>
          </cell>
          <cell r="CI1288">
            <v>0</v>
          </cell>
          <cell r="CJ1288">
            <v>0</v>
          </cell>
          <cell r="CK1288">
            <v>0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0</v>
          </cell>
          <cell r="DG1288">
            <v>0</v>
          </cell>
          <cell r="DH1288">
            <v>0</v>
          </cell>
          <cell r="DI1288">
            <v>0</v>
          </cell>
          <cell r="DJ1288">
            <v>0</v>
          </cell>
          <cell r="DK1288">
            <v>0</v>
          </cell>
          <cell r="DL1288">
            <v>0</v>
          </cell>
          <cell r="DM1288">
            <v>0</v>
          </cell>
          <cell r="DN1288">
            <v>0</v>
          </cell>
          <cell r="DO1288">
            <v>0</v>
          </cell>
          <cell r="DP1288">
            <v>0</v>
          </cell>
          <cell r="DQ1288">
            <v>0</v>
          </cell>
          <cell r="DR1288">
            <v>0</v>
          </cell>
          <cell r="DS1288">
            <v>0</v>
          </cell>
          <cell r="DT1288">
            <v>0</v>
          </cell>
          <cell r="DU1288">
            <v>0</v>
          </cell>
          <cell r="DV1288">
            <v>0</v>
          </cell>
          <cell r="DW1288">
            <v>0</v>
          </cell>
          <cell r="DX1288">
            <v>0</v>
          </cell>
          <cell r="DY1288">
            <v>0</v>
          </cell>
          <cell r="DZ1288">
            <v>0</v>
          </cell>
          <cell r="EA1288">
            <v>0</v>
          </cell>
          <cell r="EB1288">
            <v>0</v>
          </cell>
          <cell r="EC1288">
            <v>0</v>
          </cell>
          <cell r="ED1288">
            <v>0</v>
          </cell>
        </row>
        <row r="1289"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DI1289">
            <v>0</v>
          </cell>
          <cell r="DJ1289">
            <v>0</v>
          </cell>
          <cell r="DK1289">
            <v>0</v>
          </cell>
          <cell r="DL1289">
            <v>0</v>
          </cell>
          <cell r="DM1289">
            <v>0</v>
          </cell>
          <cell r="DN1289">
            <v>0</v>
          </cell>
          <cell r="DO1289">
            <v>0</v>
          </cell>
          <cell r="DP1289">
            <v>0</v>
          </cell>
          <cell r="DQ1289">
            <v>0</v>
          </cell>
          <cell r="DR1289">
            <v>0</v>
          </cell>
          <cell r="DS1289">
            <v>0</v>
          </cell>
          <cell r="DT1289">
            <v>0</v>
          </cell>
          <cell r="DU1289">
            <v>0</v>
          </cell>
          <cell r="DV1289">
            <v>0</v>
          </cell>
          <cell r="DW1289">
            <v>0</v>
          </cell>
          <cell r="DX1289">
            <v>0</v>
          </cell>
          <cell r="DY1289">
            <v>0</v>
          </cell>
          <cell r="DZ1289">
            <v>0</v>
          </cell>
          <cell r="EA1289">
            <v>0</v>
          </cell>
          <cell r="EB1289">
            <v>0</v>
          </cell>
          <cell r="EC1289">
            <v>0</v>
          </cell>
          <cell r="ED1289">
            <v>0</v>
          </cell>
        </row>
        <row r="1290"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0</v>
          </cell>
          <cell r="BQ1290">
            <v>0</v>
          </cell>
          <cell r="BR1290">
            <v>0</v>
          </cell>
          <cell r="BS1290">
            <v>0</v>
          </cell>
          <cell r="BT1290">
            <v>0</v>
          </cell>
          <cell r="BU1290">
            <v>0</v>
          </cell>
          <cell r="BV1290">
            <v>0</v>
          </cell>
          <cell r="BW1290">
            <v>0</v>
          </cell>
          <cell r="BX1290">
            <v>0</v>
          </cell>
          <cell r="BY1290">
            <v>0</v>
          </cell>
          <cell r="BZ1290">
            <v>0</v>
          </cell>
          <cell r="CA1290">
            <v>0</v>
          </cell>
          <cell r="CB1290">
            <v>0</v>
          </cell>
          <cell r="CC1290">
            <v>0</v>
          </cell>
          <cell r="CD1290">
            <v>0</v>
          </cell>
          <cell r="CE1290">
            <v>0</v>
          </cell>
          <cell r="CF1290">
            <v>0</v>
          </cell>
          <cell r="CG1290">
            <v>0</v>
          </cell>
          <cell r="CH1290">
            <v>0</v>
          </cell>
          <cell r="CI1290">
            <v>0</v>
          </cell>
          <cell r="CJ1290">
            <v>0</v>
          </cell>
          <cell r="CK1290">
            <v>0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0</v>
          </cell>
          <cell r="CZ1290">
            <v>0</v>
          </cell>
          <cell r="DA1290">
            <v>0</v>
          </cell>
          <cell r="DB1290">
            <v>0</v>
          </cell>
          <cell r="DC1290">
            <v>0</v>
          </cell>
          <cell r="DD1290">
            <v>0</v>
          </cell>
          <cell r="DE1290">
            <v>0</v>
          </cell>
          <cell r="DF1290">
            <v>0</v>
          </cell>
          <cell r="DG1290">
            <v>0</v>
          </cell>
          <cell r="DH1290">
            <v>0</v>
          </cell>
          <cell r="DI1290">
            <v>0</v>
          </cell>
          <cell r="DJ1290">
            <v>0</v>
          </cell>
          <cell r="DK1290">
            <v>0</v>
          </cell>
          <cell r="DL1290">
            <v>0</v>
          </cell>
          <cell r="DM1290">
            <v>0</v>
          </cell>
          <cell r="DN1290">
            <v>0</v>
          </cell>
          <cell r="DO1290">
            <v>0</v>
          </cell>
          <cell r="DP1290">
            <v>0</v>
          </cell>
          <cell r="DQ1290">
            <v>0</v>
          </cell>
          <cell r="DR1290">
            <v>0</v>
          </cell>
          <cell r="DS1290">
            <v>0</v>
          </cell>
          <cell r="DT1290">
            <v>0</v>
          </cell>
          <cell r="DU1290">
            <v>0</v>
          </cell>
          <cell r="DV1290">
            <v>0</v>
          </cell>
          <cell r="DW1290">
            <v>0</v>
          </cell>
          <cell r="DX1290">
            <v>0</v>
          </cell>
          <cell r="DY1290">
            <v>0</v>
          </cell>
          <cell r="DZ1290">
            <v>0</v>
          </cell>
          <cell r="EA1290">
            <v>0</v>
          </cell>
          <cell r="EB1290">
            <v>0</v>
          </cell>
          <cell r="EC1290">
            <v>0</v>
          </cell>
          <cell r="ED1290">
            <v>0</v>
          </cell>
        </row>
        <row r="1291"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F1291">
            <v>0</v>
          </cell>
          <cell r="DG1291">
            <v>0</v>
          </cell>
          <cell r="DH1291">
            <v>0</v>
          </cell>
          <cell r="DI1291">
            <v>0</v>
          </cell>
          <cell r="DJ1291">
            <v>0</v>
          </cell>
          <cell r="DK1291">
            <v>0</v>
          </cell>
          <cell r="DL1291">
            <v>0</v>
          </cell>
          <cell r="DM1291">
            <v>0</v>
          </cell>
          <cell r="DN1291">
            <v>0</v>
          </cell>
          <cell r="DO1291">
            <v>0</v>
          </cell>
          <cell r="DP1291">
            <v>0</v>
          </cell>
          <cell r="DQ1291">
            <v>0</v>
          </cell>
          <cell r="DR1291">
            <v>0</v>
          </cell>
          <cell r="DS1291">
            <v>0</v>
          </cell>
          <cell r="DT1291">
            <v>0</v>
          </cell>
          <cell r="DU1291">
            <v>0</v>
          </cell>
          <cell r="DV1291">
            <v>0</v>
          </cell>
          <cell r="DW1291">
            <v>0</v>
          </cell>
          <cell r="DX1291">
            <v>0</v>
          </cell>
          <cell r="DY1291">
            <v>0</v>
          </cell>
          <cell r="DZ1291">
            <v>0</v>
          </cell>
          <cell r="EA1291">
            <v>0</v>
          </cell>
          <cell r="EB1291">
            <v>0</v>
          </cell>
          <cell r="EC1291">
            <v>0</v>
          </cell>
          <cell r="ED1291">
            <v>0</v>
          </cell>
        </row>
        <row r="1292"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0</v>
          </cell>
          <cell r="BQ1292">
            <v>0</v>
          </cell>
          <cell r="BR1292">
            <v>0</v>
          </cell>
          <cell r="BS1292">
            <v>0</v>
          </cell>
          <cell r="BT1292">
            <v>0</v>
          </cell>
          <cell r="BU1292">
            <v>0</v>
          </cell>
          <cell r="BV1292">
            <v>0</v>
          </cell>
          <cell r="BW1292">
            <v>0</v>
          </cell>
          <cell r="BX1292">
            <v>0</v>
          </cell>
          <cell r="BY1292">
            <v>0</v>
          </cell>
          <cell r="BZ1292">
            <v>0</v>
          </cell>
          <cell r="CA1292">
            <v>0</v>
          </cell>
          <cell r="CB1292">
            <v>0</v>
          </cell>
          <cell r="CC1292">
            <v>0</v>
          </cell>
          <cell r="CD1292">
            <v>0</v>
          </cell>
          <cell r="CE1292">
            <v>0</v>
          </cell>
          <cell r="CF1292">
            <v>0</v>
          </cell>
          <cell r="CG1292">
            <v>0</v>
          </cell>
          <cell r="CH1292">
            <v>0</v>
          </cell>
          <cell r="CI1292">
            <v>0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0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0</v>
          </cell>
          <cell r="DF1292">
            <v>0</v>
          </cell>
          <cell r="DG1292">
            <v>0</v>
          </cell>
          <cell r="DH1292">
            <v>0</v>
          </cell>
          <cell r="DI1292">
            <v>0</v>
          </cell>
          <cell r="DJ1292">
            <v>0</v>
          </cell>
          <cell r="DK1292">
            <v>0</v>
          </cell>
          <cell r="DL1292">
            <v>0</v>
          </cell>
          <cell r="DM1292">
            <v>0</v>
          </cell>
          <cell r="DN1292">
            <v>0</v>
          </cell>
          <cell r="DO1292">
            <v>0</v>
          </cell>
          <cell r="DP1292">
            <v>0</v>
          </cell>
          <cell r="DQ1292">
            <v>0</v>
          </cell>
          <cell r="DR1292">
            <v>0</v>
          </cell>
          <cell r="DS1292">
            <v>0</v>
          </cell>
          <cell r="DT1292">
            <v>0</v>
          </cell>
          <cell r="DU1292">
            <v>0</v>
          </cell>
          <cell r="DV1292">
            <v>0</v>
          </cell>
          <cell r="DW1292">
            <v>0</v>
          </cell>
          <cell r="DX1292">
            <v>0</v>
          </cell>
          <cell r="DY1292">
            <v>0</v>
          </cell>
          <cell r="DZ1292">
            <v>0</v>
          </cell>
          <cell r="EA1292">
            <v>0</v>
          </cell>
          <cell r="EB1292">
            <v>0</v>
          </cell>
          <cell r="EC1292">
            <v>0</v>
          </cell>
          <cell r="ED1292">
            <v>0</v>
          </cell>
        </row>
        <row r="1293"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U1293">
            <v>0</v>
          </cell>
          <cell r="BV1293">
            <v>0</v>
          </cell>
          <cell r="BW1293">
            <v>0</v>
          </cell>
          <cell r="BX1293">
            <v>0</v>
          </cell>
          <cell r="BY1293">
            <v>0</v>
          </cell>
          <cell r="BZ1293">
            <v>0</v>
          </cell>
          <cell r="CA1293">
            <v>0</v>
          </cell>
          <cell r="CB1293">
            <v>0</v>
          </cell>
          <cell r="CC1293">
            <v>0</v>
          </cell>
          <cell r="CD1293">
            <v>0</v>
          </cell>
          <cell r="CE1293">
            <v>0</v>
          </cell>
          <cell r="CF1293">
            <v>0</v>
          </cell>
          <cell r="CG1293">
            <v>0</v>
          </cell>
          <cell r="CH1293">
            <v>0</v>
          </cell>
          <cell r="CI1293">
            <v>0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0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0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0</v>
          </cell>
          <cell r="DM1293">
            <v>0</v>
          </cell>
          <cell r="DN1293">
            <v>0</v>
          </cell>
          <cell r="DO1293">
            <v>0</v>
          </cell>
          <cell r="DP1293">
            <v>0</v>
          </cell>
          <cell r="DQ1293">
            <v>0</v>
          </cell>
          <cell r="DR1293">
            <v>0</v>
          </cell>
          <cell r="DS1293">
            <v>0</v>
          </cell>
          <cell r="DT1293">
            <v>0</v>
          </cell>
          <cell r="DU1293">
            <v>0</v>
          </cell>
          <cell r="DV1293">
            <v>0</v>
          </cell>
          <cell r="DW1293">
            <v>0</v>
          </cell>
          <cell r="DX1293">
            <v>0</v>
          </cell>
          <cell r="DY1293">
            <v>0</v>
          </cell>
          <cell r="DZ1293">
            <v>0</v>
          </cell>
          <cell r="EA1293">
            <v>0</v>
          </cell>
          <cell r="EB1293">
            <v>0</v>
          </cell>
          <cell r="EC1293">
            <v>0</v>
          </cell>
          <cell r="ED1293">
            <v>0</v>
          </cell>
        </row>
        <row r="1294"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0</v>
          </cell>
          <cell r="BR1294">
            <v>0</v>
          </cell>
          <cell r="BS1294">
            <v>0</v>
          </cell>
          <cell r="BT1294">
            <v>0</v>
          </cell>
          <cell r="BU1294">
            <v>0</v>
          </cell>
          <cell r="BV1294">
            <v>0</v>
          </cell>
          <cell r="BW1294">
            <v>0</v>
          </cell>
          <cell r="BX1294">
            <v>0</v>
          </cell>
          <cell r="BY1294">
            <v>0</v>
          </cell>
          <cell r="BZ1294">
            <v>0</v>
          </cell>
          <cell r="CA1294">
            <v>0</v>
          </cell>
          <cell r="CB1294">
            <v>0</v>
          </cell>
          <cell r="CC1294">
            <v>0</v>
          </cell>
          <cell r="CD1294">
            <v>0</v>
          </cell>
          <cell r="CE1294">
            <v>0</v>
          </cell>
          <cell r="CF1294">
            <v>0</v>
          </cell>
          <cell r="CG1294">
            <v>0</v>
          </cell>
          <cell r="CH1294">
            <v>0</v>
          </cell>
          <cell r="CI1294">
            <v>0</v>
          </cell>
          <cell r="CJ1294">
            <v>0</v>
          </cell>
          <cell r="CK1294">
            <v>0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DI1294">
            <v>0</v>
          </cell>
          <cell r="DJ1294">
            <v>0</v>
          </cell>
          <cell r="DK1294">
            <v>0</v>
          </cell>
          <cell r="DL1294">
            <v>0</v>
          </cell>
          <cell r="DM1294">
            <v>0</v>
          </cell>
          <cell r="DN1294">
            <v>0</v>
          </cell>
          <cell r="DO1294">
            <v>0</v>
          </cell>
          <cell r="DP1294">
            <v>0</v>
          </cell>
          <cell r="DQ1294">
            <v>0</v>
          </cell>
          <cell r="DR1294">
            <v>0</v>
          </cell>
          <cell r="DS1294">
            <v>0</v>
          </cell>
          <cell r="DT1294">
            <v>0</v>
          </cell>
          <cell r="DU1294">
            <v>0</v>
          </cell>
          <cell r="DV1294">
            <v>0</v>
          </cell>
          <cell r="DW1294">
            <v>0</v>
          </cell>
          <cell r="DX1294">
            <v>0</v>
          </cell>
          <cell r="DY1294">
            <v>0</v>
          </cell>
          <cell r="DZ1294">
            <v>0</v>
          </cell>
          <cell r="EA1294">
            <v>0</v>
          </cell>
          <cell r="EB1294">
            <v>0</v>
          </cell>
          <cell r="EC1294">
            <v>0</v>
          </cell>
          <cell r="ED1294">
            <v>0</v>
          </cell>
        </row>
        <row r="1295">
          <cell r="F1295">
            <v>51.810011474954997</v>
          </cell>
          <cell r="G1295">
            <v>51.717382658843789</v>
          </cell>
          <cell r="H1295">
            <v>46.045165017163789</v>
          </cell>
          <cell r="I1295">
            <v>47.526272440169514</v>
          </cell>
          <cell r="J1295">
            <v>47.638585687942154</v>
          </cell>
          <cell r="K1295">
            <v>50.013983875517916</v>
          </cell>
          <cell r="L1295">
            <v>59.892861646467232</v>
          </cell>
          <cell r="M1295">
            <v>61.026537424388671</v>
          </cell>
          <cell r="N1295">
            <v>53.217081925331087</v>
          </cell>
          <cell r="O1295">
            <v>49.273754000932193</v>
          </cell>
          <cell r="P1295">
            <v>50.982628344448209</v>
          </cell>
          <cell r="Q1295">
            <v>50.264699978513946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  <cell r="BZ1295">
            <v>0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E1295">
            <v>0</v>
          </cell>
          <cell r="CF1295">
            <v>0</v>
          </cell>
          <cell r="CG1295">
            <v>0</v>
          </cell>
          <cell r="CH1295">
            <v>0</v>
          </cell>
          <cell r="CI1295">
            <v>0</v>
          </cell>
          <cell r="CJ1295">
            <v>0</v>
          </cell>
          <cell r="CK1295">
            <v>0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0</v>
          </cell>
          <cell r="DA1295">
            <v>0</v>
          </cell>
          <cell r="DB1295">
            <v>0</v>
          </cell>
          <cell r="DC1295">
            <v>0</v>
          </cell>
          <cell r="DD1295">
            <v>0</v>
          </cell>
          <cell r="DE1295">
            <v>0</v>
          </cell>
          <cell r="DF1295">
            <v>0</v>
          </cell>
          <cell r="DG1295">
            <v>0</v>
          </cell>
          <cell r="DH1295">
            <v>0</v>
          </cell>
          <cell r="DI1295">
            <v>0</v>
          </cell>
          <cell r="DJ1295">
            <v>0</v>
          </cell>
          <cell r="DK1295">
            <v>0</v>
          </cell>
          <cell r="DL1295">
            <v>0</v>
          </cell>
          <cell r="DM1295">
            <v>0</v>
          </cell>
          <cell r="DN1295">
            <v>0</v>
          </cell>
          <cell r="DO1295">
            <v>0</v>
          </cell>
          <cell r="DP1295">
            <v>0</v>
          </cell>
          <cell r="DQ1295">
            <v>0</v>
          </cell>
          <cell r="DR1295">
            <v>0</v>
          </cell>
          <cell r="DS1295">
            <v>0</v>
          </cell>
          <cell r="DT1295">
            <v>0</v>
          </cell>
          <cell r="DU1295">
            <v>0</v>
          </cell>
          <cell r="DV1295">
            <v>0</v>
          </cell>
          <cell r="DW1295">
            <v>0</v>
          </cell>
          <cell r="DX1295">
            <v>0</v>
          </cell>
          <cell r="DY1295">
            <v>0</v>
          </cell>
          <cell r="DZ1295">
            <v>0</v>
          </cell>
          <cell r="EA1295">
            <v>0</v>
          </cell>
          <cell r="EB1295">
            <v>0</v>
          </cell>
          <cell r="EC1295">
            <v>0</v>
          </cell>
          <cell r="ED1295">
            <v>0</v>
          </cell>
        </row>
        <row r="1296">
          <cell r="F1296">
            <v>93.143267242503455</v>
          </cell>
          <cell r="G1296">
            <v>95.067272664964392</v>
          </cell>
          <cell r="H1296">
            <v>82.672014395302469</v>
          </cell>
          <cell r="I1296">
            <v>80.421487055408178</v>
          </cell>
          <cell r="J1296">
            <v>71.914607030583241</v>
          </cell>
          <cell r="K1296">
            <v>74.846310952391136</v>
          </cell>
          <cell r="L1296">
            <v>101.47350395310485</v>
          </cell>
          <cell r="M1296">
            <v>108.26380732831326</v>
          </cell>
          <cell r="N1296">
            <v>97.757231243813536</v>
          </cell>
          <cell r="O1296">
            <v>104.81336411160996</v>
          </cell>
          <cell r="P1296">
            <v>97.361238046419146</v>
          </cell>
          <cell r="Q1296">
            <v>118.66220471431289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0</v>
          </cell>
          <cell r="BR1296">
            <v>0</v>
          </cell>
          <cell r="BS1296">
            <v>0</v>
          </cell>
          <cell r="BT1296">
            <v>0</v>
          </cell>
          <cell r="BU1296">
            <v>0</v>
          </cell>
          <cell r="BV1296">
            <v>0</v>
          </cell>
          <cell r="BW1296">
            <v>0</v>
          </cell>
          <cell r="BX1296">
            <v>0</v>
          </cell>
          <cell r="BY1296">
            <v>0</v>
          </cell>
          <cell r="BZ1296">
            <v>0</v>
          </cell>
          <cell r="CA1296">
            <v>0</v>
          </cell>
          <cell r="CB1296">
            <v>0</v>
          </cell>
          <cell r="CC1296">
            <v>0</v>
          </cell>
          <cell r="CD1296">
            <v>0</v>
          </cell>
          <cell r="CE1296">
            <v>0</v>
          </cell>
          <cell r="CF1296">
            <v>0</v>
          </cell>
          <cell r="CG1296">
            <v>0</v>
          </cell>
          <cell r="CH1296">
            <v>0</v>
          </cell>
          <cell r="CI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DI1296">
            <v>0</v>
          </cell>
          <cell r="DJ1296">
            <v>0</v>
          </cell>
          <cell r="DK1296">
            <v>0</v>
          </cell>
          <cell r="DL1296">
            <v>0</v>
          </cell>
          <cell r="DM1296">
            <v>0</v>
          </cell>
          <cell r="DN1296">
            <v>0</v>
          </cell>
          <cell r="DO1296">
            <v>0</v>
          </cell>
          <cell r="DP1296">
            <v>0</v>
          </cell>
          <cell r="DQ1296">
            <v>0</v>
          </cell>
          <cell r="DR1296">
            <v>0</v>
          </cell>
          <cell r="DS1296">
            <v>0</v>
          </cell>
          <cell r="DT1296">
            <v>0</v>
          </cell>
          <cell r="DU1296">
            <v>0</v>
          </cell>
          <cell r="DV1296">
            <v>0</v>
          </cell>
          <cell r="DW1296">
            <v>0</v>
          </cell>
          <cell r="DX1296">
            <v>0</v>
          </cell>
          <cell r="DY1296">
            <v>0</v>
          </cell>
          <cell r="DZ1296">
            <v>0</v>
          </cell>
          <cell r="EA1296">
            <v>0</v>
          </cell>
          <cell r="EB1296">
            <v>0</v>
          </cell>
          <cell r="EC1296">
            <v>0</v>
          </cell>
          <cell r="ED1296">
            <v>0</v>
          </cell>
        </row>
        <row r="1297"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  <cell r="BZ1297">
            <v>0</v>
          </cell>
          <cell r="CA1297">
            <v>0</v>
          </cell>
          <cell r="CB1297">
            <v>0</v>
          </cell>
          <cell r="CC1297">
            <v>0</v>
          </cell>
          <cell r="CD1297">
            <v>0</v>
          </cell>
          <cell r="CE1297">
            <v>0</v>
          </cell>
          <cell r="CF1297">
            <v>0</v>
          </cell>
          <cell r="CG1297">
            <v>0</v>
          </cell>
          <cell r="CH1297">
            <v>0</v>
          </cell>
          <cell r="CI1297">
            <v>0</v>
          </cell>
          <cell r="CJ1297">
            <v>0</v>
          </cell>
          <cell r="CK1297">
            <v>0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0</v>
          </cell>
          <cell r="DH1297">
            <v>0</v>
          </cell>
          <cell r="DI1297">
            <v>0</v>
          </cell>
          <cell r="DJ1297">
            <v>0</v>
          </cell>
          <cell r="DK1297">
            <v>0</v>
          </cell>
          <cell r="DL1297">
            <v>0</v>
          </cell>
          <cell r="DM1297">
            <v>0</v>
          </cell>
          <cell r="DN1297">
            <v>0</v>
          </cell>
          <cell r="DO1297">
            <v>0</v>
          </cell>
          <cell r="DP1297">
            <v>0</v>
          </cell>
          <cell r="DQ1297">
            <v>0</v>
          </cell>
          <cell r="DR1297">
            <v>0</v>
          </cell>
          <cell r="DS1297">
            <v>0</v>
          </cell>
          <cell r="DT1297">
            <v>0</v>
          </cell>
          <cell r="DU1297">
            <v>0</v>
          </cell>
          <cell r="DV1297">
            <v>0</v>
          </cell>
          <cell r="DW1297">
            <v>0</v>
          </cell>
          <cell r="DX1297">
            <v>0</v>
          </cell>
          <cell r="DY1297">
            <v>0</v>
          </cell>
          <cell r="DZ1297">
            <v>0</v>
          </cell>
          <cell r="EA1297">
            <v>0</v>
          </cell>
          <cell r="EB1297">
            <v>0</v>
          </cell>
          <cell r="EC1297">
            <v>0</v>
          </cell>
          <cell r="ED1297">
            <v>0</v>
          </cell>
        </row>
        <row r="1298"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0</v>
          </cell>
          <cell r="BV1298">
            <v>0</v>
          </cell>
          <cell r="BW1298">
            <v>0</v>
          </cell>
          <cell r="BX1298">
            <v>0</v>
          </cell>
          <cell r="BY1298">
            <v>0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DI1298">
            <v>0</v>
          </cell>
          <cell r="DJ1298">
            <v>0</v>
          </cell>
          <cell r="DK1298">
            <v>0</v>
          </cell>
          <cell r="DL1298">
            <v>0</v>
          </cell>
          <cell r="DM1298">
            <v>0</v>
          </cell>
          <cell r="DN1298">
            <v>0</v>
          </cell>
          <cell r="DO1298">
            <v>0</v>
          </cell>
          <cell r="DP1298">
            <v>0</v>
          </cell>
          <cell r="DQ1298">
            <v>0</v>
          </cell>
          <cell r="DR1298">
            <v>0</v>
          </cell>
          <cell r="DS1298">
            <v>0</v>
          </cell>
          <cell r="DT1298">
            <v>0</v>
          </cell>
          <cell r="DU1298">
            <v>0</v>
          </cell>
          <cell r="DV1298">
            <v>0</v>
          </cell>
          <cell r="DW1298">
            <v>0</v>
          </cell>
          <cell r="DX1298">
            <v>0</v>
          </cell>
          <cell r="DY1298">
            <v>0</v>
          </cell>
          <cell r="DZ1298">
            <v>0</v>
          </cell>
          <cell r="EA1298">
            <v>0</v>
          </cell>
          <cell r="EB1298">
            <v>0</v>
          </cell>
          <cell r="EC1298">
            <v>0</v>
          </cell>
          <cell r="ED1298">
            <v>0</v>
          </cell>
        </row>
        <row r="1299">
          <cell r="F1299">
            <v>61.84062363694953</v>
          </cell>
          <cell r="G1299">
            <v>59.162551093976511</v>
          </cell>
          <cell r="H1299">
            <v>56.473303838725187</v>
          </cell>
          <cell r="I1299">
            <v>55.53699909722895</v>
          </cell>
          <cell r="J1299">
            <v>53.744418138090104</v>
          </cell>
          <cell r="K1299">
            <v>57.540178871596581</v>
          </cell>
          <cell r="L1299">
            <v>72.987138924444537</v>
          </cell>
          <cell r="M1299">
            <v>76.161049187853351</v>
          </cell>
          <cell r="N1299">
            <v>61.583343397299657</v>
          </cell>
          <cell r="O1299">
            <v>58.894376228278119</v>
          </cell>
          <cell r="P1299">
            <v>59.693775925324253</v>
          </cell>
          <cell r="Q1299">
            <v>63.866528738585679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BR1299">
            <v>0</v>
          </cell>
          <cell r="BS1299">
            <v>0</v>
          </cell>
          <cell r="BT1299">
            <v>0</v>
          </cell>
          <cell r="BU1299">
            <v>0</v>
          </cell>
          <cell r="BV1299">
            <v>0</v>
          </cell>
          <cell r="BW1299">
            <v>0</v>
          </cell>
          <cell r="BX1299">
            <v>0</v>
          </cell>
          <cell r="BY1299">
            <v>0</v>
          </cell>
          <cell r="BZ1299">
            <v>0</v>
          </cell>
          <cell r="CA1299">
            <v>0</v>
          </cell>
          <cell r="CB1299">
            <v>0</v>
          </cell>
          <cell r="CC1299">
            <v>0</v>
          </cell>
          <cell r="CD1299">
            <v>0</v>
          </cell>
          <cell r="CE1299">
            <v>0</v>
          </cell>
          <cell r="CF1299">
            <v>0</v>
          </cell>
          <cell r="CG1299">
            <v>0</v>
          </cell>
          <cell r="CH1299">
            <v>0</v>
          </cell>
          <cell r="CI1299">
            <v>0</v>
          </cell>
          <cell r="CJ1299">
            <v>0</v>
          </cell>
          <cell r="CK1299">
            <v>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0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DI1299">
            <v>0</v>
          </cell>
          <cell r="DJ1299">
            <v>0</v>
          </cell>
          <cell r="DK1299">
            <v>0</v>
          </cell>
          <cell r="DL1299">
            <v>0</v>
          </cell>
          <cell r="DM1299">
            <v>0</v>
          </cell>
          <cell r="DN1299">
            <v>0</v>
          </cell>
          <cell r="DO1299">
            <v>0</v>
          </cell>
          <cell r="DP1299">
            <v>0</v>
          </cell>
          <cell r="DQ1299">
            <v>0</v>
          </cell>
          <cell r="DR1299">
            <v>0</v>
          </cell>
          <cell r="DS1299">
            <v>0</v>
          </cell>
          <cell r="DT1299">
            <v>0</v>
          </cell>
          <cell r="DU1299">
            <v>0</v>
          </cell>
          <cell r="DV1299">
            <v>0</v>
          </cell>
          <cell r="DW1299">
            <v>0</v>
          </cell>
          <cell r="DX1299">
            <v>0</v>
          </cell>
          <cell r="DY1299">
            <v>0</v>
          </cell>
          <cell r="DZ1299">
            <v>0</v>
          </cell>
          <cell r="EA1299">
            <v>0</v>
          </cell>
          <cell r="EB1299">
            <v>0</v>
          </cell>
          <cell r="EC1299">
            <v>0</v>
          </cell>
          <cell r="ED1299">
            <v>0</v>
          </cell>
        </row>
        <row r="1300">
          <cell r="F1300">
            <v>49.108120373171651</v>
          </cell>
          <cell r="G1300">
            <v>49.325735823619326</v>
          </cell>
          <cell r="H1300">
            <v>44.504289306360711</v>
          </cell>
          <cell r="I1300">
            <v>38.67924994772347</v>
          </cell>
          <cell r="J1300">
            <v>38.91489516766427</v>
          </cell>
          <cell r="K1300">
            <v>40.626079129543953</v>
          </cell>
          <cell r="L1300">
            <v>54.105499335364819</v>
          </cell>
          <cell r="M1300">
            <v>56.92156616550632</v>
          </cell>
          <cell r="N1300">
            <v>49.284289011129772</v>
          </cell>
          <cell r="O1300">
            <v>43.919814532209791</v>
          </cell>
          <cell r="P1300">
            <v>44.582881437390185</v>
          </cell>
          <cell r="Q1300">
            <v>46.044747302953255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0</v>
          </cell>
          <cell r="BW1300">
            <v>0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0</v>
          </cell>
          <cell r="CI1300">
            <v>0</v>
          </cell>
          <cell r="CJ1300">
            <v>0</v>
          </cell>
          <cell r="CK1300">
            <v>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0</v>
          </cell>
          <cell r="CZ1300">
            <v>0</v>
          </cell>
          <cell r="DA1300">
            <v>0</v>
          </cell>
          <cell r="DB1300">
            <v>0</v>
          </cell>
          <cell r="DC1300">
            <v>0</v>
          </cell>
          <cell r="DD1300">
            <v>0</v>
          </cell>
          <cell r="DE1300">
            <v>0</v>
          </cell>
          <cell r="DF1300">
            <v>0</v>
          </cell>
          <cell r="DG1300">
            <v>0</v>
          </cell>
          <cell r="DH1300">
            <v>0</v>
          </cell>
          <cell r="DI1300">
            <v>0</v>
          </cell>
          <cell r="DJ1300">
            <v>0</v>
          </cell>
          <cell r="DK1300">
            <v>0</v>
          </cell>
          <cell r="DL1300">
            <v>0</v>
          </cell>
          <cell r="DM1300">
            <v>0</v>
          </cell>
          <cell r="DN1300">
            <v>0</v>
          </cell>
          <cell r="DO1300">
            <v>0</v>
          </cell>
          <cell r="DP1300">
            <v>0</v>
          </cell>
          <cell r="DQ1300">
            <v>0</v>
          </cell>
          <cell r="DR1300">
            <v>0</v>
          </cell>
          <cell r="DS1300">
            <v>0</v>
          </cell>
          <cell r="DT1300">
            <v>0</v>
          </cell>
          <cell r="DU1300">
            <v>0</v>
          </cell>
          <cell r="DV1300">
            <v>0</v>
          </cell>
          <cell r="DW1300">
            <v>0</v>
          </cell>
          <cell r="DX1300">
            <v>0</v>
          </cell>
          <cell r="DY1300">
            <v>0</v>
          </cell>
          <cell r="DZ1300">
            <v>0</v>
          </cell>
          <cell r="EA1300">
            <v>0</v>
          </cell>
          <cell r="EB1300">
            <v>0</v>
          </cell>
          <cell r="EC1300">
            <v>0</v>
          </cell>
          <cell r="ED1300">
            <v>0</v>
          </cell>
        </row>
        <row r="1301">
          <cell r="F1301">
            <v>48.764316129182987</v>
          </cell>
          <cell r="G1301">
            <v>48.98335385380102</v>
          </cell>
          <cell r="H1301">
            <v>44.196205522198312</v>
          </cell>
          <cell r="I1301">
            <v>38.383455304492529</v>
          </cell>
          <cell r="J1301">
            <v>38.616415662152761</v>
          </cell>
          <cell r="K1301">
            <v>40.308231293899397</v>
          </cell>
          <cell r="L1301">
            <v>53.702095712495854</v>
          </cell>
          <cell r="M1301">
            <v>56.471955642934169</v>
          </cell>
          <cell r="N1301">
            <v>48.867202796948433</v>
          </cell>
          <cell r="O1301">
            <v>43.593230666516313</v>
          </cell>
          <cell r="P1301">
            <v>44.29629448826973</v>
          </cell>
          <cell r="Q1301">
            <v>45.752300933625968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0</v>
          </cell>
          <cell r="DB1301">
            <v>0</v>
          </cell>
          <cell r="DC1301">
            <v>0</v>
          </cell>
          <cell r="DD1301">
            <v>0</v>
          </cell>
          <cell r="DE1301">
            <v>0</v>
          </cell>
          <cell r="DF1301">
            <v>0</v>
          </cell>
          <cell r="DG1301">
            <v>0</v>
          </cell>
          <cell r="DH1301">
            <v>0</v>
          </cell>
          <cell r="DI1301">
            <v>0</v>
          </cell>
          <cell r="DJ1301">
            <v>0</v>
          </cell>
          <cell r="DK1301">
            <v>0</v>
          </cell>
          <cell r="DL1301">
            <v>0</v>
          </cell>
          <cell r="DM1301">
            <v>0</v>
          </cell>
          <cell r="DN1301">
            <v>0</v>
          </cell>
          <cell r="DO1301">
            <v>0</v>
          </cell>
          <cell r="DP1301">
            <v>0</v>
          </cell>
          <cell r="DQ1301">
            <v>0</v>
          </cell>
          <cell r="DR1301">
            <v>0</v>
          </cell>
          <cell r="DS1301">
            <v>0</v>
          </cell>
          <cell r="DT1301">
            <v>0</v>
          </cell>
          <cell r="DU1301">
            <v>0</v>
          </cell>
          <cell r="DV1301">
            <v>0</v>
          </cell>
          <cell r="DW1301">
            <v>0</v>
          </cell>
          <cell r="DX1301">
            <v>0</v>
          </cell>
          <cell r="DY1301">
            <v>0</v>
          </cell>
          <cell r="DZ1301">
            <v>0</v>
          </cell>
          <cell r="EA1301">
            <v>0</v>
          </cell>
          <cell r="EB1301">
            <v>0</v>
          </cell>
          <cell r="EC1301">
            <v>0</v>
          </cell>
          <cell r="ED1301">
            <v>0</v>
          </cell>
        </row>
        <row r="1302"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0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0</v>
          </cell>
          <cell r="CZ1302">
            <v>0</v>
          </cell>
          <cell r="DA1302">
            <v>0</v>
          </cell>
          <cell r="DB1302">
            <v>0</v>
          </cell>
          <cell r="DC1302">
            <v>0</v>
          </cell>
          <cell r="DD1302">
            <v>0</v>
          </cell>
          <cell r="DE1302">
            <v>0</v>
          </cell>
          <cell r="DF1302">
            <v>0</v>
          </cell>
          <cell r="DG1302">
            <v>0</v>
          </cell>
          <cell r="DH1302">
            <v>0</v>
          </cell>
          <cell r="DI1302">
            <v>0</v>
          </cell>
          <cell r="DJ1302">
            <v>0</v>
          </cell>
          <cell r="DK1302">
            <v>0</v>
          </cell>
          <cell r="DL1302">
            <v>0</v>
          </cell>
          <cell r="DM1302">
            <v>0</v>
          </cell>
          <cell r="DN1302">
            <v>0</v>
          </cell>
          <cell r="DO1302">
            <v>0</v>
          </cell>
          <cell r="DP1302">
            <v>0</v>
          </cell>
          <cell r="DQ1302">
            <v>0</v>
          </cell>
          <cell r="DR1302">
            <v>0</v>
          </cell>
          <cell r="DS1302">
            <v>0</v>
          </cell>
          <cell r="DT1302">
            <v>0</v>
          </cell>
          <cell r="DU1302">
            <v>0</v>
          </cell>
          <cell r="DV1302">
            <v>0</v>
          </cell>
          <cell r="DW1302">
            <v>0</v>
          </cell>
          <cell r="DX1302">
            <v>0</v>
          </cell>
          <cell r="DY1302">
            <v>0</v>
          </cell>
          <cell r="DZ1302">
            <v>0</v>
          </cell>
          <cell r="EA1302">
            <v>0</v>
          </cell>
          <cell r="EB1302">
            <v>0</v>
          </cell>
          <cell r="EC1302">
            <v>0</v>
          </cell>
          <cell r="ED1302">
            <v>0</v>
          </cell>
        </row>
        <row r="1303"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DI1303">
            <v>0</v>
          </cell>
          <cell r="DJ1303">
            <v>0</v>
          </cell>
          <cell r="DK1303">
            <v>0</v>
          </cell>
          <cell r="DL1303">
            <v>0</v>
          </cell>
          <cell r="DM1303">
            <v>0</v>
          </cell>
          <cell r="DN1303">
            <v>0</v>
          </cell>
          <cell r="DO1303">
            <v>0</v>
          </cell>
          <cell r="DP1303">
            <v>0</v>
          </cell>
          <cell r="DQ1303">
            <v>0</v>
          </cell>
          <cell r="DR1303">
            <v>0</v>
          </cell>
          <cell r="DS1303">
            <v>0</v>
          </cell>
          <cell r="DT1303">
            <v>0</v>
          </cell>
          <cell r="DU1303">
            <v>0</v>
          </cell>
          <cell r="DV1303">
            <v>0</v>
          </cell>
          <cell r="DW1303">
            <v>0</v>
          </cell>
          <cell r="DX1303">
            <v>0</v>
          </cell>
          <cell r="DY1303">
            <v>0</v>
          </cell>
          <cell r="DZ1303">
            <v>0</v>
          </cell>
          <cell r="EA1303">
            <v>0</v>
          </cell>
          <cell r="EB1303">
            <v>0</v>
          </cell>
          <cell r="EC1303">
            <v>0</v>
          </cell>
          <cell r="ED1303">
            <v>0</v>
          </cell>
        </row>
        <row r="1304">
          <cell r="F1304">
            <v>61.043038810960326</v>
          </cell>
          <cell r="G1304">
            <v>57.88308816322273</v>
          </cell>
          <cell r="H1304">
            <v>52.707097171712135</v>
          </cell>
          <cell r="I1304">
            <v>47.938470367958594</v>
          </cell>
          <cell r="J1304">
            <v>49.06976687496924</v>
          </cell>
          <cell r="K1304">
            <v>51.100176155270908</v>
          </cell>
          <cell r="L1304">
            <v>63.723302506735571</v>
          </cell>
          <cell r="M1304">
            <v>67.136178906288436</v>
          </cell>
          <cell r="N1304">
            <v>54.699901543991174</v>
          </cell>
          <cell r="O1304">
            <v>53.193944391305187</v>
          </cell>
          <cell r="P1304">
            <v>53.26954970719585</v>
          </cell>
          <cell r="Q1304">
            <v>56.563645958874503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  <cell r="BM1304">
            <v>0</v>
          </cell>
          <cell r="BN1304">
            <v>0</v>
          </cell>
          <cell r="BO1304">
            <v>0</v>
          </cell>
          <cell r="BP1304">
            <v>0</v>
          </cell>
          <cell r="BQ1304">
            <v>0</v>
          </cell>
          <cell r="BR1304">
            <v>0</v>
          </cell>
          <cell r="BS1304">
            <v>0</v>
          </cell>
          <cell r="BT1304">
            <v>0</v>
          </cell>
          <cell r="BU1304">
            <v>0</v>
          </cell>
          <cell r="BV1304">
            <v>0</v>
          </cell>
          <cell r="BW1304">
            <v>0</v>
          </cell>
          <cell r="BX1304">
            <v>0</v>
          </cell>
          <cell r="BY1304">
            <v>0</v>
          </cell>
          <cell r="BZ1304">
            <v>0</v>
          </cell>
          <cell r="CA1304">
            <v>0</v>
          </cell>
          <cell r="CB1304">
            <v>0</v>
          </cell>
          <cell r="CC1304">
            <v>0</v>
          </cell>
          <cell r="CD1304">
            <v>0</v>
          </cell>
          <cell r="CE1304">
            <v>0</v>
          </cell>
          <cell r="CF1304">
            <v>0</v>
          </cell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0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0</v>
          </cell>
          <cell r="DJ1304">
            <v>0</v>
          </cell>
          <cell r="DK1304">
            <v>0</v>
          </cell>
          <cell r="DL1304">
            <v>0</v>
          </cell>
          <cell r="DM1304">
            <v>0</v>
          </cell>
          <cell r="DN1304">
            <v>0</v>
          </cell>
          <cell r="DO1304">
            <v>0</v>
          </cell>
          <cell r="DP1304">
            <v>0</v>
          </cell>
          <cell r="DQ1304">
            <v>0</v>
          </cell>
          <cell r="DR1304">
            <v>0</v>
          </cell>
          <cell r="DS1304">
            <v>0</v>
          </cell>
          <cell r="DT1304">
            <v>0</v>
          </cell>
          <cell r="DU1304">
            <v>0</v>
          </cell>
          <cell r="DV1304">
            <v>0</v>
          </cell>
          <cell r="DW1304">
            <v>0</v>
          </cell>
          <cell r="DX1304">
            <v>0</v>
          </cell>
          <cell r="DY1304">
            <v>0</v>
          </cell>
          <cell r="DZ1304">
            <v>0</v>
          </cell>
          <cell r="EA1304">
            <v>0</v>
          </cell>
          <cell r="EB1304">
            <v>0</v>
          </cell>
          <cell r="EC1304">
            <v>0</v>
          </cell>
          <cell r="ED1304">
            <v>0</v>
          </cell>
        </row>
        <row r="1305">
          <cell r="F1305">
            <v>69.026856101964924</v>
          </cell>
          <cell r="G1305">
            <v>64.757185160616658</v>
          </cell>
          <cell r="H1305">
            <v>60.916925749498077</v>
          </cell>
          <cell r="I1305">
            <v>53.951799656633099</v>
          </cell>
          <cell r="J1305">
            <v>54.694824348295775</v>
          </cell>
          <cell r="K1305">
            <v>64.959382926682153</v>
          </cell>
          <cell r="L1305">
            <v>86.916690810644056</v>
          </cell>
          <cell r="M1305">
            <v>84.876756172685177</v>
          </cell>
          <cell r="N1305">
            <v>65.0703283306987</v>
          </cell>
          <cell r="O1305">
            <v>58.012376167256491</v>
          </cell>
          <cell r="P1305">
            <v>60.717944478924331</v>
          </cell>
          <cell r="Q1305">
            <v>63.669831860106207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0</v>
          </cell>
          <cell r="BY1305">
            <v>0</v>
          </cell>
          <cell r="BZ1305">
            <v>0</v>
          </cell>
          <cell r="CA1305">
            <v>0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0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0</v>
          </cell>
          <cell r="DJ1305">
            <v>0</v>
          </cell>
          <cell r="DK1305">
            <v>0</v>
          </cell>
          <cell r="DL1305">
            <v>0</v>
          </cell>
          <cell r="DM1305">
            <v>0</v>
          </cell>
          <cell r="DN1305">
            <v>0</v>
          </cell>
          <cell r="DO1305">
            <v>0</v>
          </cell>
          <cell r="DP1305">
            <v>0</v>
          </cell>
          <cell r="DQ1305">
            <v>0</v>
          </cell>
          <cell r="DR1305">
            <v>0</v>
          </cell>
          <cell r="DS1305">
            <v>0</v>
          </cell>
          <cell r="DT1305">
            <v>0</v>
          </cell>
          <cell r="DU1305">
            <v>0</v>
          </cell>
          <cell r="DV1305">
            <v>0</v>
          </cell>
          <cell r="DW1305">
            <v>0</v>
          </cell>
          <cell r="DX1305">
            <v>0</v>
          </cell>
          <cell r="DY1305">
            <v>0</v>
          </cell>
          <cell r="DZ1305">
            <v>0</v>
          </cell>
          <cell r="EA1305">
            <v>0</v>
          </cell>
          <cell r="EB1305">
            <v>0</v>
          </cell>
          <cell r="EC1305">
            <v>0</v>
          </cell>
          <cell r="ED1305">
            <v>0</v>
          </cell>
        </row>
        <row r="1306">
          <cell r="F1306">
            <v>93.134890839804299</v>
          </cell>
          <cell r="G1306">
            <v>95.071722177894983</v>
          </cell>
          <cell r="H1306">
            <v>82.623537088698512</v>
          </cell>
          <cell r="I1306">
            <v>80.431087922149715</v>
          </cell>
          <cell r="J1306">
            <v>71.928442574719384</v>
          </cell>
          <cell r="K1306">
            <v>74.809249277026794</v>
          </cell>
          <cell r="L1306">
            <v>101.36308546923691</v>
          </cell>
          <cell r="M1306">
            <v>108.25345673485856</v>
          </cell>
          <cell r="N1306">
            <v>97.765705893496147</v>
          </cell>
          <cell r="O1306">
            <v>104.79209049946999</v>
          </cell>
          <cell r="P1306">
            <v>97.341157021127941</v>
          </cell>
          <cell r="Q1306">
            <v>118.66116812235795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U1306">
            <v>0</v>
          </cell>
          <cell r="BV1306">
            <v>0</v>
          </cell>
          <cell r="BW1306">
            <v>0</v>
          </cell>
          <cell r="BX1306">
            <v>0</v>
          </cell>
          <cell r="BY1306">
            <v>0</v>
          </cell>
          <cell r="BZ1306">
            <v>0</v>
          </cell>
          <cell r="CA1306">
            <v>0</v>
          </cell>
          <cell r="CB1306">
            <v>0</v>
          </cell>
          <cell r="CC1306">
            <v>0</v>
          </cell>
          <cell r="CD1306">
            <v>0</v>
          </cell>
          <cell r="CE1306">
            <v>0</v>
          </cell>
          <cell r="CF1306">
            <v>0</v>
          </cell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0</v>
          </cell>
          <cell r="DJ1306">
            <v>0</v>
          </cell>
          <cell r="DK1306">
            <v>0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>
            <v>0</v>
          </cell>
          <cell r="DZ1306">
            <v>0</v>
          </cell>
          <cell r="EA1306">
            <v>0</v>
          </cell>
          <cell r="EB1306">
            <v>0</v>
          </cell>
          <cell r="EC1306">
            <v>0</v>
          </cell>
          <cell r="ED1306">
            <v>0</v>
          </cell>
        </row>
        <row r="1307"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0</v>
          </cell>
          <cell r="BZ1307">
            <v>0</v>
          </cell>
          <cell r="CA1307">
            <v>0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0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0</v>
          </cell>
          <cell r="DJ1307">
            <v>0</v>
          </cell>
          <cell r="DK1307">
            <v>0</v>
          </cell>
          <cell r="DL1307">
            <v>0</v>
          </cell>
          <cell r="DM1307">
            <v>0</v>
          </cell>
          <cell r="DN1307">
            <v>0</v>
          </cell>
          <cell r="DO1307">
            <v>0</v>
          </cell>
          <cell r="DP1307">
            <v>0</v>
          </cell>
          <cell r="DQ1307">
            <v>0</v>
          </cell>
          <cell r="DR1307">
            <v>0</v>
          </cell>
          <cell r="DS1307">
            <v>0</v>
          </cell>
          <cell r="DT1307">
            <v>0</v>
          </cell>
          <cell r="DU1307">
            <v>0</v>
          </cell>
          <cell r="DV1307">
            <v>0</v>
          </cell>
          <cell r="DW1307">
            <v>0</v>
          </cell>
          <cell r="DX1307">
            <v>0</v>
          </cell>
          <cell r="DY1307">
            <v>0</v>
          </cell>
          <cell r="DZ1307">
            <v>0</v>
          </cell>
          <cell r="EA1307">
            <v>0</v>
          </cell>
          <cell r="EB1307">
            <v>0</v>
          </cell>
          <cell r="EC1307">
            <v>0</v>
          </cell>
          <cell r="ED1307">
            <v>0</v>
          </cell>
        </row>
        <row r="1308"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0</v>
          </cell>
          <cell r="BQ1308">
            <v>0</v>
          </cell>
          <cell r="BR1308">
            <v>0</v>
          </cell>
          <cell r="BS1308">
            <v>0</v>
          </cell>
          <cell r="BT1308">
            <v>0</v>
          </cell>
          <cell r="BU1308">
            <v>0</v>
          </cell>
          <cell r="BV1308">
            <v>0</v>
          </cell>
          <cell r="BW1308">
            <v>0</v>
          </cell>
          <cell r="BX1308">
            <v>0</v>
          </cell>
          <cell r="BY1308">
            <v>0</v>
          </cell>
          <cell r="BZ1308">
            <v>0</v>
          </cell>
          <cell r="CA1308">
            <v>0</v>
          </cell>
          <cell r="CB1308">
            <v>0</v>
          </cell>
          <cell r="CC1308">
            <v>0</v>
          </cell>
          <cell r="CD1308">
            <v>0</v>
          </cell>
          <cell r="CE1308">
            <v>0</v>
          </cell>
          <cell r="CF1308">
            <v>0</v>
          </cell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0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0</v>
          </cell>
          <cell r="DJ1308">
            <v>0</v>
          </cell>
          <cell r="DK1308">
            <v>0</v>
          </cell>
          <cell r="DL1308">
            <v>0</v>
          </cell>
          <cell r="DM1308">
            <v>0</v>
          </cell>
          <cell r="DN1308">
            <v>0</v>
          </cell>
          <cell r="DO1308">
            <v>0</v>
          </cell>
          <cell r="DP1308">
            <v>0</v>
          </cell>
          <cell r="DQ1308">
            <v>0</v>
          </cell>
          <cell r="DR1308">
            <v>0</v>
          </cell>
          <cell r="DS1308">
            <v>0</v>
          </cell>
          <cell r="DT1308">
            <v>0</v>
          </cell>
          <cell r="DU1308">
            <v>0</v>
          </cell>
          <cell r="DV1308">
            <v>0</v>
          </cell>
          <cell r="DW1308">
            <v>0</v>
          </cell>
          <cell r="DX1308">
            <v>0</v>
          </cell>
          <cell r="DY1308">
            <v>0</v>
          </cell>
          <cell r="DZ1308">
            <v>0</v>
          </cell>
          <cell r="EA1308">
            <v>0</v>
          </cell>
          <cell r="EB1308">
            <v>0</v>
          </cell>
          <cell r="EC1308">
            <v>0</v>
          </cell>
          <cell r="ED1308">
            <v>0</v>
          </cell>
        </row>
        <row r="1309"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0</v>
          </cell>
          <cell r="BW1309">
            <v>0</v>
          </cell>
          <cell r="BX1309">
            <v>0</v>
          </cell>
          <cell r="BY1309">
            <v>0</v>
          </cell>
          <cell r="BZ1309">
            <v>0</v>
          </cell>
          <cell r="CA1309">
            <v>0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0</v>
          </cell>
          <cell r="DJ1309">
            <v>0</v>
          </cell>
          <cell r="DK1309">
            <v>0</v>
          </cell>
          <cell r="DL1309">
            <v>0</v>
          </cell>
          <cell r="DM1309">
            <v>0</v>
          </cell>
          <cell r="DN1309">
            <v>0</v>
          </cell>
          <cell r="DO1309">
            <v>0</v>
          </cell>
          <cell r="DP1309">
            <v>0</v>
          </cell>
          <cell r="DQ1309">
            <v>0</v>
          </cell>
          <cell r="DR1309">
            <v>0</v>
          </cell>
          <cell r="DS1309">
            <v>0</v>
          </cell>
          <cell r="DT1309">
            <v>0</v>
          </cell>
          <cell r="DU1309">
            <v>0</v>
          </cell>
          <cell r="DV1309">
            <v>0</v>
          </cell>
          <cell r="DW1309">
            <v>0</v>
          </cell>
          <cell r="DX1309">
            <v>0</v>
          </cell>
          <cell r="DY1309">
            <v>0</v>
          </cell>
          <cell r="DZ1309">
            <v>0</v>
          </cell>
          <cell r="EA1309">
            <v>0</v>
          </cell>
          <cell r="EB1309">
            <v>0</v>
          </cell>
          <cell r="EC1309">
            <v>0</v>
          </cell>
          <cell r="ED1309">
            <v>0</v>
          </cell>
        </row>
        <row r="1310">
          <cell r="F1310">
            <v>115.68657655364629</v>
          </cell>
          <cell r="G1310">
            <v>96.707064985924802</v>
          </cell>
          <cell r="H1310">
            <v>60.981991818384692</v>
          </cell>
          <cell r="I1310">
            <v>59.624616784541317</v>
          </cell>
          <cell r="J1310">
            <v>43.020116054323886</v>
          </cell>
          <cell r="K1310">
            <v>55.771185729245332</v>
          </cell>
          <cell r="L1310">
            <v>109.4721882620666</v>
          </cell>
          <cell r="M1310">
            <v>139.52000451596996</v>
          </cell>
          <cell r="N1310">
            <v>108.2827245386683</v>
          </cell>
          <cell r="O1310">
            <v>70.271241140531032</v>
          </cell>
          <cell r="P1310">
            <v>83.603042370435574</v>
          </cell>
          <cell r="Q1310">
            <v>118.51864415330182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0</v>
          </cell>
          <cell r="BQ1310">
            <v>0</v>
          </cell>
          <cell r="BR1310">
            <v>0</v>
          </cell>
          <cell r="BS1310">
            <v>0</v>
          </cell>
          <cell r="BT1310">
            <v>0</v>
          </cell>
          <cell r="BU1310">
            <v>0</v>
          </cell>
          <cell r="BV1310">
            <v>0</v>
          </cell>
          <cell r="BW1310">
            <v>0</v>
          </cell>
          <cell r="BX1310">
            <v>0</v>
          </cell>
          <cell r="BY1310">
            <v>0</v>
          </cell>
          <cell r="BZ1310">
            <v>0</v>
          </cell>
          <cell r="CA1310">
            <v>0</v>
          </cell>
          <cell r="CB1310">
            <v>0</v>
          </cell>
          <cell r="CC1310">
            <v>0</v>
          </cell>
          <cell r="CD1310">
            <v>0</v>
          </cell>
          <cell r="CE1310">
            <v>0</v>
          </cell>
          <cell r="CF1310">
            <v>0</v>
          </cell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0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0</v>
          </cell>
          <cell r="DJ1310">
            <v>0</v>
          </cell>
          <cell r="DK1310">
            <v>0</v>
          </cell>
          <cell r="DL1310">
            <v>0</v>
          </cell>
          <cell r="DM1310">
            <v>0</v>
          </cell>
          <cell r="DN1310">
            <v>0</v>
          </cell>
          <cell r="DO1310">
            <v>0</v>
          </cell>
          <cell r="DP1310">
            <v>0</v>
          </cell>
          <cell r="DQ1310">
            <v>0</v>
          </cell>
          <cell r="DR1310">
            <v>0</v>
          </cell>
          <cell r="DS1310">
            <v>0</v>
          </cell>
          <cell r="DT1310">
            <v>0</v>
          </cell>
          <cell r="DU1310">
            <v>0</v>
          </cell>
          <cell r="DV1310">
            <v>0</v>
          </cell>
          <cell r="DW1310">
            <v>0</v>
          </cell>
          <cell r="DX1310">
            <v>0</v>
          </cell>
          <cell r="DY1310">
            <v>0</v>
          </cell>
          <cell r="DZ1310">
            <v>0</v>
          </cell>
          <cell r="EA1310">
            <v>0</v>
          </cell>
          <cell r="EB1310">
            <v>0</v>
          </cell>
          <cell r="EC1310">
            <v>0</v>
          </cell>
          <cell r="ED1310">
            <v>0</v>
          </cell>
        </row>
        <row r="1311"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0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0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DI1311">
            <v>0</v>
          </cell>
          <cell r="DJ1311">
            <v>0</v>
          </cell>
          <cell r="DK1311">
            <v>0</v>
          </cell>
          <cell r="DL1311">
            <v>0</v>
          </cell>
          <cell r="DM1311">
            <v>0</v>
          </cell>
          <cell r="DN1311">
            <v>0</v>
          </cell>
          <cell r="DO1311">
            <v>0</v>
          </cell>
          <cell r="DP1311">
            <v>0</v>
          </cell>
          <cell r="DQ1311">
            <v>0</v>
          </cell>
          <cell r="DR1311">
            <v>0</v>
          </cell>
          <cell r="DS1311">
            <v>0</v>
          </cell>
          <cell r="DT1311">
            <v>0</v>
          </cell>
          <cell r="DU1311">
            <v>0</v>
          </cell>
          <cell r="DV1311">
            <v>0</v>
          </cell>
          <cell r="DW1311">
            <v>0</v>
          </cell>
          <cell r="DX1311">
            <v>0</v>
          </cell>
          <cell r="DY1311">
            <v>0</v>
          </cell>
          <cell r="DZ1311">
            <v>0</v>
          </cell>
          <cell r="EA1311">
            <v>0</v>
          </cell>
          <cell r="EB1311">
            <v>0</v>
          </cell>
          <cell r="EC1311">
            <v>0</v>
          </cell>
          <cell r="ED1311">
            <v>0</v>
          </cell>
        </row>
        <row r="1312">
          <cell r="F1312">
            <v>36.222603757827763</v>
          </cell>
          <cell r="G1312">
            <v>38.24917695612028</v>
          </cell>
          <cell r="H1312">
            <v>38.870204625650445</v>
          </cell>
          <cell r="I1312">
            <v>40.075042302226713</v>
          </cell>
          <cell r="J1312">
            <v>36.391725248901274</v>
          </cell>
          <cell r="K1312">
            <v>37.877142642794517</v>
          </cell>
          <cell r="L1312">
            <v>41.834123820333105</v>
          </cell>
          <cell r="M1312">
            <v>46.151692102695506</v>
          </cell>
          <cell r="N1312">
            <v>32.017963292473951</v>
          </cell>
          <cell r="O1312">
            <v>37.340332267447081</v>
          </cell>
          <cell r="P1312">
            <v>36.877958461061745</v>
          </cell>
          <cell r="Q1312">
            <v>35.220083437421536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  <cell r="BZ1312">
            <v>0</v>
          </cell>
          <cell r="CA1312">
            <v>0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  <cell r="DB1312">
            <v>0</v>
          </cell>
          <cell r="DC1312">
            <v>0</v>
          </cell>
          <cell r="DD1312">
            <v>0</v>
          </cell>
          <cell r="DE1312">
            <v>0</v>
          </cell>
          <cell r="DF1312">
            <v>0</v>
          </cell>
          <cell r="DG1312">
            <v>0</v>
          </cell>
          <cell r="DH1312">
            <v>0</v>
          </cell>
          <cell r="DI1312">
            <v>0</v>
          </cell>
          <cell r="DJ1312">
            <v>0</v>
          </cell>
          <cell r="DK1312">
            <v>0</v>
          </cell>
          <cell r="DL1312">
            <v>0</v>
          </cell>
          <cell r="DM1312">
            <v>0</v>
          </cell>
          <cell r="DN1312">
            <v>0</v>
          </cell>
          <cell r="DO1312">
            <v>0</v>
          </cell>
          <cell r="DP1312">
            <v>0</v>
          </cell>
          <cell r="DQ1312">
            <v>0</v>
          </cell>
          <cell r="DR1312">
            <v>0</v>
          </cell>
          <cell r="DS1312">
            <v>0</v>
          </cell>
          <cell r="DT1312">
            <v>0</v>
          </cell>
          <cell r="DU1312">
            <v>0</v>
          </cell>
          <cell r="DV1312">
            <v>0</v>
          </cell>
          <cell r="DW1312">
            <v>0</v>
          </cell>
          <cell r="DX1312">
            <v>0</v>
          </cell>
          <cell r="DY1312">
            <v>0</v>
          </cell>
          <cell r="DZ1312">
            <v>0</v>
          </cell>
          <cell r="EA1312">
            <v>0</v>
          </cell>
          <cell r="EB1312">
            <v>0</v>
          </cell>
          <cell r="EC1312">
            <v>0</v>
          </cell>
          <cell r="ED1312">
            <v>0</v>
          </cell>
        </row>
        <row r="1313">
          <cell r="F1313">
            <v>93.27402591020072</v>
          </cell>
          <cell r="G1313">
            <v>95.373103821285113</v>
          </cell>
          <cell r="H1313">
            <v>83.033896077088613</v>
          </cell>
          <cell r="I1313">
            <v>81.289744252679597</v>
          </cell>
          <cell r="J1313">
            <v>72.545388506763075</v>
          </cell>
          <cell r="K1313">
            <v>75.703921198123979</v>
          </cell>
          <cell r="L1313">
            <v>104.13490710357702</v>
          </cell>
          <cell r="M1313">
            <v>109.4194166250533</v>
          </cell>
          <cell r="N1313">
            <v>98.654409403294281</v>
          </cell>
          <cell r="O1313">
            <v>104.89805055924228</v>
          </cell>
          <cell r="P1313">
            <v>97.677784153939768</v>
          </cell>
          <cell r="Q1313">
            <v>118.13794421711468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  <cell r="DB1313">
            <v>0</v>
          </cell>
          <cell r="DC1313">
            <v>0</v>
          </cell>
          <cell r="DD1313">
            <v>0</v>
          </cell>
          <cell r="DE1313">
            <v>0</v>
          </cell>
          <cell r="DF1313">
            <v>0</v>
          </cell>
          <cell r="DG1313">
            <v>0</v>
          </cell>
          <cell r="DH1313">
            <v>0</v>
          </cell>
          <cell r="DI1313">
            <v>0</v>
          </cell>
          <cell r="DJ1313">
            <v>0</v>
          </cell>
          <cell r="DK1313">
            <v>0</v>
          </cell>
          <cell r="DL1313">
            <v>0</v>
          </cell>
          <cell r="DM1313">
            <v>0</v>
          </cell>
          <cell r="DN1313">
            <v>0</v>
          </cell>
          <cell r="DO1313">
            <v>0</v>
          </cell>
          <cell r="DP1313">
            <v>0</v>
          </cell>
          <cell r="DQ1313">
            <v>0</v>
          </cell>
          <cell r="DR1313">
            <v>0</v>
          </cell>
          <cell r="DS1313">
            <v>0</v>
          </cell>
          <cell r="DT1313">
            <v>0</v>
          </cell>
          <cell r="DU1313">
            <v>0</v>
          </cell>
          <cell r="DV1313">
            <v>0</v>
          </cell>
          <cell r="DW1313">
            <v>0</v>
          </cell>
          <cell r="DX1313">
            <v>0</v>
          </cell>
          <cell r="DY1313">
            <v>0</v>
          </cell>
          <cell r="DZ1313">
            <v>0</v>
          </cell>
          <cell r="EA1313">
            <v>0</v>
          </cell>
          <cell r="EB1313">
            <v>0</v>
          </cell>
          <cell r="EC1313">
            <v>0</v>
          </cell>
          <cell r="ED1313">
            <v>0</v>
          </cell>
        </row>
        <row r="1314">
          <cell r="F1314">
            <v>93.464845407499112</v>
          </cell>
          <cell r="G1314">
            <v>95.373863474616257</v>
          </cell>
          <cell r="H1314">
            <v>82.824497170182042</v>
          </cell>
          <cell r="I1314">
            <v>80.987551642640199</v>
          </cell>
          <cell r="J1314">
            <v>72.070418013800918</v>
          </cell>
          <cell r="K1314">
            <v>75.164549417445826</v>
          </cell>
          <cell r="L1314">
            <v>103.75704290487278</v>
          </cell>
          <cell r="M1314">
            <v>109.38011805480798</v>
          </cell>
          <cell r="N1314">
            <v>98.815446063242518</v>
          </cell>
          <cell r="O1314">
            <v>104.94866760639505</v>
          </cell>
          <cell r="P1314">
            <v>97.725144984797694</v>
          </cell>
          <cell r="Q1314">
            <v>118.01595210497332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0</v>
          </cell>
          <cell r="BZ1314">
            <v>0</v>
          </cell>
          <cell r="CA1314">
            <v>0</v>
          </cell>
          <cell r="CB1314">
            <v>0</v>
          </cell>
          <cell r="CC1314">
            <v>0</v>
          </cell>
          <cell r="CD1314">
            <v>0</v>
          </cell>
          <cell r="CE1314">
            <v>0</v>
          </cell>
          <cell r="CF1314">
            <v>0</v>
          </cell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0</v>
          </cell>
          <cell r="DJ1314">
            <v>0</v>
          </cell>
          <cell r="DK1314">
            <v>0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0</v>
          </cell>
          <cell r="DY1314">
            <v>0</v>
          </cell>
          <cell r="DZ1314">
            <v>0</v>
          </cell>
          <cell r="EA1314">
            <v>0</v>
          </cell>
          <cell r="EB1314">
            <v>0</v>
          </cell>
          <cell r="EC1314">
            <v>0</v>
          </cell>
          <cell r="ED1314">
            <v>0</v>
          </cell>
        </row>
        <row r="1315"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0</v>
          </cell>
          <cell r="DJ1315">
            <v>0</v>
          </cell>
          <cell r="DK1315">
            <v>0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0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0</v>
          </cell>
          <cell r="DY1315">
            <v>0</v>
          </cell>
          <cell r="DZ1315">
            <v>0</v>
          </cell>
          <cell r="EA1315">
            <v>0</v>
          </cell>
          <cell r="EB1315">
            <v>0</v>
          </cell>
          <cell r="EC1315">
            <v>0</v>
          </cell>
          <cell r="ED1315">
            <v>0</v>
          </cell>
        </row>
        <row r="1316"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>
            <v>0</v>
          </cell>
          <cell r="BR1316">
            <v>0</v>
          </cell>
          <cell r="BS1316">
            <v>0</v>
          </cell>
          <cell r="BT1316">
            <v>0</v>
          </cell>
          <cell r="BU1316">
            <v>0</v>
          </cell>
          <cell r="BV1316">
            <v>0</v>
          </cell>
          <cell r="BW1316">
            <v>0</v>
          </cell>
          <cell r="BX1316">
            <v>0</v>
          </cell>
          <cell r="BY1316">
            <v>0</v>
          </cell>
          <cell r="BZ1316">
            <v>0</v>
          </cell>
          <cell r="CA1316">
            <v>0</v>
          </cell>
          <cell r="CB1316">
            <v>0</v>
          </cell>
          <cell r="CC1316">
            <v>0</v>
          </cell>
          <cell r="CD1316">
            <v>0</v>
          </cell>
          <cell r="CE1316">
            <v>0</v>
          </cell>
          <cell r="CF1316">
            <v>0</v>
          </cell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0</v>
          </cell>
          <cell r="DJ1316">
            <v>0</v>
          </cell>
          <cell r="DK1316">
            <v>0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0</v>
          </cell>
          <cell r="DY1316">
            <v>0</v>
          </cell>
          <cell r="DZ1316">
            <v>0</v>
          </cell>
          <cell r="EA1316">
            <v>0</v>
          </cell>
          <cell r="EB1316">
            <v>0</v>
          </cell>
          <cell r="EC1316">
            <v>0</v>
          </cell>
          <cell r="ED1316">
            <v>0</v>
          </cell>
        </row>
        <row r="1317">
          <cell r="F1317">
            <v>64.331888161606642</v>
          </cell>
          <cell r="G1317">
            <v>61.613131373840524</v>
          </cell>
          <cell r="H1317">
            <v>58.359744312375781</v>
          </cell>
          <cell r="I1317">
            <v>53.553360165231389</v>
          </cell>
          <cell r="J1317">
            <v>51.475510447895438</v>
          </cell>
          <cell r="K1317">
            <v>57.65437770936682</v>
          </cell>
          <cell r="L1317">
            <v>67.628342433347527</v>
          </cell>
          <cell r="M1317">
            <v>69.545520422532064</v>
          </cell>
          <cell r="N1317">
            <v>62.236242139387571</v>
          </cell>
          <cell r="O1317">
            <v>57.915731152748656</v>
          </cell>
          <cell r="P1317">
            <v>59.069748508810243</v>
          </cell>
          <cell r="Q1317">
            <v>62.511347500020513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0</v>
          </cell>
          <cell r="CD1317">
            <v>0</v>
          </cell>
          <cell r="CE1317">
            <v>0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0</v>
          </cell>
          <cell r="CK1317">
            <v>0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0</v>
          </cell>
          <cell r="DI1317">
            <v>0</v>
          </cell>
          <cell r="DJ1317">
            <v>0</v>
          </cell>
          <cell r="DK1317">
            <v>0</v>
          </cell>
          <cell r="DL1317">
            <v>0</v>
          </cell>
          <cell r="DM1317">
            <v>0</v>
          </cell>
          <cell r="DN1317">
            <v>0</v>
          </cell>
          <cell r="DO1317">
            <v>0</v>
          </cell>
          <cell r="DP1317">
            <v>0</v>
          </cell>
          <cell r="DQ1317">
            <v>0</v>
          </cell>
          <cell r="DR1317">
            <v>0</v>
          </cell>
          <cell r="DS1317">
            <v>0</v>
          </cell>
          <cell r="DT1317">
            <v>0</v>
          </cell>
          <cell r="DU1317">
            <v>0</v>
          </cell>
          <cell r="DV1317">
            <v>0</v>
          </cell>
          <cell r="DW1317">
            <v>0</v>
          </cell>
          <cell r="DX1317">
            <v>0</v>
          </cell>
          <cell r="DY1317">
            <v>0</v>
          </cell>
          <cell r="DZ1317">
            <v>0</v>
          </cell>
          <cell r="EA1317">
            <v>0</v>
          </cell>
          <cell r="EB1317">
            <v>0</v>
          </cell>
          <cell r="EC1317">
            <v>0</v>
          </cell>
          <cell r="ED1317">
            <v>0</v>
          </cell>
        </row>
        <row r="1318"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0</v>
          </cell>
          <cell r="BR1318">
            <v>0</v>
          </cell>
          <cell r="BS1318">
            <v>0</v>
          </cell>
          <cell r="BT1318">
            <v>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0</v>
          </cell>
          <cell r="BZ1318">
            <v>0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0</v>
          </cell>
          <cell r="CF1318">
            <v>0</v>
          </cell>
          <cell r="CG1318">
            <v>0</v>
          </cell>
          <cell r="CH1318">
            <v>0</v>
          </cell>
          <cell r="CI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0</v>
          </cell>
          <cell r="DI1318">
            <v>0</v>
          </cell>
          <cell r="DJ1318">
            <v>0</v>
          </cell>
          <cell r="DK1318">
            <v>0</v>
          </cell>
          <cell r="DL1318">
            <v>0</v>
          </cell>
          <cell r="DM1318">
            <v>0</v>
          </cell>
          <cell r="DN1318">
            <v>0</v>
          </cell>
          <cell r="DO1318">
            <v>0</v>
          </cell>
          <cell r="DP1318">
            <v>0</v>
          </cell>
          <cell r="DQ1318">
            <v>0</v>
          </cell>
          <cell r="DR1318">
            <v>0</v>
          </cell>
          <cell r="DS1318">
            <v>0</v>
          </cell>
          <cell r="DT1318">
            <v>0</v>
          </cell>
          <cell r="DU1318">
            <v>0</v>
          </cell>
          <cell r="DV1318">
            <v>0</v>
          </cell>
          <cell r="DW1318">
            <v>0</v>
          </cell>
          <cell r="DX1318">
            <v>0</v>
          </cell>
          <cell r="DY1318">
            <v>0</v>
          </cell>
          <cell r="DZ1318">
            <v>0</v>
          </cell>
          <cell r="EA1318">
            <v>0</v>
          </cell>
          <cell r="EB1318">
            <v>0</v>
          </cell>
          <cell r="EC1318">
            <v>0</v>
          </cell>
          <cell r="ED1318">
            <v>0</v>
          </cell>
        </row>
        <row r="1319"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0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DI1319">
            <v>0</v>
          </cell>
          <cell r="DJ1319">
            <v>0</v>
          </cell>
          <cell r="DK1319">
            <v>0</v>
          </cell>
          <cell r="DL1319">
            <v>0</v>
          </cell>
          <cell r="DM1319">
            <v>0</v>
          </cell>
          <cell r="DN1319">
            <v>0</v>
          </cell>
          <cell r="DO1319">
            <v>0</v>
          </cell>
          <cell r="DP1319">
            <v>0</v>
          </cell>
          <cell r="DQ1319">
            <v>0</v>
          </cell>
          <cell r="DR1319">
            <v>0</v>
          </cell>
          <cell r="DS1319">
            <v>0</v>
          </cell>
          <cell r="DT1319">
            <v>0</v>
          </cell>
          <cell r="DU1319">
            <v>0</v>
          </cell>
          <cell r="DV1319">
            <v>0</v>
          </cell>
          <cell r="DW1319">
            <v>0</v>
          </cell>
          <cell r="DX1319">
            <v>0</v>
          </cell>
          <cell r="DY1319">
            <v>0</v>
          </cell>
          <cell r="DZ1319">
            <v>0</v>
          </cell>
          <cell r="EA1319">
            <v>0</v>
          </cell>
          <cell r="EB1319">
            <v>0</v>
          </cell>
          <cell r="EC1319">
            <v>0</v>
          </cell>
          <cell r="ED1319">
            <v>0</v>
          </cell>
        </row>
        <row r="1320">
          <cell r="F1320">
            <v>43.376770547138811</v>
          </cell>
          <cell r="G1320">
            <v>44.019580082195411</v>
          </cell>
          <cell r="H1320">
            <v>41.761063619178145</v>
          </cell>
          <cell r="I1320">
            <v>39.906348543640753</v>
          </cell>
          <cell r="J1320">
            <v>38.664626406303057</v>
          </cell>
          <cell r="K1320">
            <v>40.881670819417813</v>
          </cell>
          <cell r="L1320">
            <v>45.135396154000802</v>
          </cell>
          <cell r="M1320">
            <v>46.617939472184872</v>
          </cell>
          <cell r="N1320">
            <v>44.148813211991289</v>
          </cell>
          <cell r="O1320">
            <v>43.937948490672809</v>
          </cell>
          <cell r="P1320">
            <v>41.180779283760785</v>
          </cell>
          <cell r="Q1320">
            <v>41.754576820525216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0</v>
          </cell>
          <cell r="BQ1320">
            <v>0</v>
          </cell>
          <cell r="BR1320">
            <v>0</v>
          </cell>
          <cell r="BS1320">
            <v>0</v>
          </cell>
          <cell r="BT1320">
            <v>0</v>
          </cell>
          <cell r="BU1320">
            <v>0</v>
          </cell>
          <cell r="BV1320">
            <v>0</v>
          </cell>
          <cell r="BW1320">
            <v>0</v>
          </cell>
          <cell r="BX1320">
            <v>0</v>
          </cell>
          <cell r="BY1320">
            <v>0</v>
          </cell>
          <cell r="BZ1320">
            <v>0</v>
          </cell>
          <cell r="CA1320">
            <v>0</v>
          </cell>
          <cell r="CB1320">
            <v>0</v>
          </cell>
          <cell r="CC1320">
            <v>0</v>
          </cell>
          <cell r="CD1320">
            <v>0</v>
          </cell>
          <cell r="CE1320">
            <v>0</v>
          </cell>
          <cell r="CF1320">
            <v>0</v>
          </cell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0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0</v>
          </cell>
          <cell r="DJ1320">
            <v>0</v>
          </cell>
          <cell r="DK1320">
            <v>0</v>
          </cell>
          <cell r="DL1320">
            <v>0</v>
          </cell>
          <cell r="DM1320">
            <v>0</v>
          </cell>
          <cell r="DN1320">
            <v>0</v>
          </cell>
          <cell r="DO1320">
            <v>0</v>
          </cell>
          <cell r="DP1320">
            <v>0</v>
          </cell>
          <cell r="DQ1320">
            <v>0</v>
          </cell>
          <cell r="DR1320">
            <v>0</v>
          </cell>
          <cell r="DS1320">
            <v>0</v>
          </cell>
          <cell r="DT1320">
            <v>0</v>
          </cell>
          <cell r="DU1320">
            <v>0</v>
          </cell>
          <cell r="DV1320">
            <v>0</v>
          </cell>
          <cell r="DW1320">
            <v>0</v>
          </cell>
          <cell r="DX1320">
            <v>0</v>
          </cell>
          <cell r="DY1320">
            <v>0</v>
          </cell>
          <cell r="DZ1320">
            <v>0</v>
          </cell>
          <cell r="EA1320">
            <v>0</v>
          </cell>
          <cell r="EB1320">
            <v>0</v>
          </cell>
          <cell r="EC1320">
            <v>0</v>
          </cell>
          <cell r="ED1320">
            <v>0</v>
          </cell>
        </row>
        <row r="1321">
          <cell r="F1321">
            <v>26.547932387258548</v>
          </cell>
          <cell r="G1321">
            <v>26.60269008845264</v>
          </cell>
          <cell r="H1321">
            <v>26.548044748680983</v>
          </cell>
          <cell r="I1321">
            <v>26.410267189072741</v>
          </cell>
          <cell r="J1321">
            <v>30.682673506583246</v>
          </cell>
          <cell r="K1321">
            <v>30.682786856143203</v>
          </cell>
          <cell r="L1321">
            <v>30.682742940820148</v>
          </cell>
          <cell r="M1321">
            <v>30.682868180180392</v>
          </cell>
          <cell r="N1321">
            <v>30.682504711290676</v>
          </cell>
          <cell r="O1321">
            <v>26.389051626612879</v>
          </cell>
          <cell r="P1321">
            <v>26.57436856190931</v>
          </cell>
          <cell r="Q1321">
            <v>26.706836364227744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  <cell r="BZ1321">
            <v>0</v>
          </cell>
          <cell r="CA1321">
            <v>0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0</v>
          </cell>
          <cell r="DJ1321">
            <v>0</v>
          </cell>
          <cell r="DK1321">
            <v>0</v>
          </cell>
          <cell r="DL1321">
            <v>0</v>
          </cell>
          <cell r="DM1321">
            <v>0</v>
          </cell>
          <cell r="DN1321">
            <v>0</v>
          </cell>
          <cell r="DO1321">
            <v>0</v>
          </cell>
          <cell r="DP1321">
            <v>0</v>
          </cell>
          <cell r="DQ1321">
            <v>0</v>
          </cell>
          <cell r="DR1321">
            <v>0</v>
          </cell>
          <cell r="DS1321">
            <v>0</v>
          </cell>
          <cell r="DT1321">
            <v>0</v>
          </cell>
          <cell r="DU1321">
            <v>0</v>
          </cell>
          <cell r="DV1321">
            <v>0</v>
          </cell>
          <cell r="DW1321">
            <v>0</v>
          </cell>
          <cell r="DX1321">
            <v>0</v>
          </cell>
          <cell r="DY1321">
            <v>0</v>
          </cell>
          <cell r="DZ1321">
            <v>0</v>
          </cell>
          <cell r="EA1321">
            <v>0</v>
          </cell>
          <cell r="EB1321">
            <v>0</v>
          </cell>
          <cell r="EC1321">
            <v>0</v>
          </cell>
          <cell r="ED1321">
            <v>0</v>
          </cell>
        </row>
        <row r="1322">
          <cell r="F1322">
            <v>41.710129308349188</v>
          </cell>
          <cell r="G1322">
            <v>41.424293695660289</v>
          </cell>
          <cell r="H1322">
            <v>40.440331102426789</v>
          </cell>
          <cell r="I1322">
            <v>41.933345781928999</v>
          </cell>
          <cell r="J1322">
            <v>38.984233377957338</v>
          </cell>
          <cell r="K1322">
            <v>37.996030409133944</v>
          </cell>
          <cell r="L1322">
            <v>46.58990964212812</v>
          </cell>
          <cell r="M1322">
            <v>47.604464041941135</v>
          </cell>
          <cell r="N1322">
            <v>44.135619407995947</v>
          </cell>
          <cell r="O1322">
            <v>43.458402604804746</v>
          </cell>
          <cell r="P1322">
            <v>43.146079308371533</v>
          </cell>
          <cell r="Q1322">
            <v>39.756593134778484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0</v>
          </cell>
          <cell r="BQ1322">
            <v>0</v>
          </cell>
          <cell r="BR1322">
            <v>0</v>
          </cell>
          <cell r="BS1322">
            <v>0</v>
          </cell>
          <cell r="BT1322">
            <v>0</v>
          </cell>
          <cell r="BU1322">
            <v>0</v>
          </cell>
          <cell r="BV1322">
            <v>0</v>
          </cell>
          <cell r="BW1322">
            <v>0</v>
          </cell>
          <cell r="BX1322">
            <v>0</v>
          </cell>
          <cell r="BY1322">
            <v>0</v>
          </cell>
          <cell r="BZ1322">
            <v>0</v>
          </cell>
          <cell r="CA1322">
            <v>0</v>
          </cell>
          <cell r="CB1322">
            <v>0</v>
          </cell>
          <cell r="CC1322">
            <v>0</v>
          </cell>
          <cell r="CD1322">
            <v>0</v>
          </cell>
          <cell r="CE1322">
            <v>0</v>
          </cell>
          <cell r="CF1322">
            <v>0</v>
          </cell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0</v>
          </cell>
          <cell r="DJ1322">
            <v>0</v>
          </cell>
          <cell r="DK1322">
            <v>0</v>
          </cell>
          <cell r="DL1322">
            <v>0</v>
          </cell>
          <cell r="DM1322">
            <v>0</v>
          </cell>
          <cell r="DN1322">
            <v>0</v>
          </cell>
          <cell r="DO1322">
            <v>0</v>
          </cell>
          <cell r="DP1322">
            <v>0</v>
          </cell>
          <cell r="DQ1322">
            <v>0</v>
          </cell>
          <cell r="DR1322">
            <v>0</v>
          </cell>
          <cell r="DS1322">
            <v>0</v>
          </cell>
          <cell r="DT1322">
            <v>0</v>
          </cell>
          <cell r="DU1322">
            <v>0</v>
          </cell>
          <cell r="DV1322">
            <v>0</v>
          </cell>
          <cell r="DW1322">
            <v>0</v>
          </cell>
          <cell r="DX1322">
            <v>0</v>
          </cell>
          <cell r="DY1322">
            <v>0</v>
          </cell>
          <cell r="DZ1322">
            <v>0</v>
          </cell>
          <cell r="EA1322">
            <v>0</v>
          </cell>
          <cell r="EB1322">
            <v>0</v>
          </cell>
          <cell r="EC1322">
            <v>0</v>
          </cell>
          <cell r="ED1322">
            <v>0</v>
          </cell>
        </row>
        <row r="1323"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0</v>
          </cell>
          <cell r="DJ1323">
            <v>0</v>
          </cell>
          <cell r="DK1323">
            <v>0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>
            <v>0</v>
          </cell>
          <cell r="DZ1323">
            <v>0</v>
          </cell>
          <cell r="EA1323">
            <v>0</v>
          </cell>
          <cell r="EB1323">
            <v>0</v>
          </cell>
          <cell r="EC1323">
            <v>0</v>
          </cell>
          <cell r="ED1323">
            <v>0</v>
          </cell>
        </row>
        <row r="1324"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0</v>
          </cell>
          <cell r="CB1324">
            <v>0</v>
          </cell>
          <cell r="CC1324">
            <v>0</v>
          </cell>
          <cell r="CD1324">
            <v>0</v>
          </cell>
          <cell r="CE1324">
            <v>0</v>
          </cell>
          <cell r="CF1324">
            <v>0</v>
          </cell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0</v>
          </cell>
          <cell r="DJ1324">
            <v>0</v>
          </cell>
          <cell r="DK1324">
            <v>0</v>
          </cell>
          <cell r="DL1324">
            <v>0</v>
          </cell>
          <cell r="DM1324">
            <v>0</v>
          </cell>
          <cell r="DN1324">
            <v>0</v>
          </cell>
          <cell r="DO1324">
            <v>0</v>
          </cell>
          <cell r="DP1324">
            <v>0</v>
          </cell>
          <cell r="DQ1324">
            <v>0</v>
          </cell>
          <cell r="DR1324">
            <v>0</v>
          </cell>
          <cell r="DS1324">
            <v>0</v>
          </cell>
          <cell r="DT1324">
            <v>0</v>
          </cell>
          <cell r="DU1324">
            <v>0</v>
          </cell>
          <cell r="DV1324">
            <v>0</v>
          </cell>
          <cell r="DW1324">
            <v>0</v>
          </cell>
          <cell r="DX1324">
            <v>0</v>
          </cell>
          <cell r="DY1324">
            <v>0</v>
          </cell>
          <cell r="DZ1324">
            <v>0</v>
          </cell>
          <cell r="EA1324">
            <v>0</v>
          </cell>
          <cell r="EB1324">
            <v>0</v>
          </cell>
          <cell r="EC1324">
            <v>0</v>
          </cell>
          <cell r="ED1324">
            <v>0</v>
          </cell>
        </row>
        <row r="1325">
          <cell r="F1325">
            <v>46.01875274508383</v>
          </cell>
          <cell r="G1325">
            <v>43.099511555348776</v>
          </cell>
          <cell r="H1325">
            <v>41.266640106509456</v>
          </cell>
          <cell r="I1325">
            <v>43.119874937445637</v>
          </cell>
          <cell r="J1325">
            <v>43.285393249303198</v>
          </cell>
          <cell r="K1325">
            <v>45.111190481497957</v>
          </cell>
          <cell r="L1325">
            <v>56.625423373609536</v>
          </cell>
          <cell r="M1325">
            <v>58.253768966004181</v>
          </cell>
          <cell r="N1325">
            <v>50.886836385579571</v>
          </cell>
          <cell r="O1325">
            <v>47.670154794038694</v>
          </cell>
          <cell r="P1325">
            <v>46.889514194058705</v>
          </cell>
          <cell r="Q1325">
            <v>48.276410623775568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0</v>
          </cell>
          <cell r="BZ1325">
            <v>0</v>
          </cell>
          <cell r="CA1325">
            <v>0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0</v>
          </cell>
          <cell r="DJ1325">
            <v>0</v>
          </cell>
          <cell r="DK1325">
            <v>0</v>
          </cell>
          <cell r="DL1325">
            <v>0</v>
          </cell>
          <cell r="DM1325">
            <v>0</v>
          </cell>
          <cell r="DN1325">
            <v>0</v>
          </cell>
          <cell r="DO1325">
            <v>0</v>
          </cell>
          <cell r="DP1325">
            <v>0</v>
          </cell>
          <cell r="DQ1325">
            <v>0</v>
          </cell>
          <cell r="DR1325">
            <v>0</v>
          </cell>
          <cell r="DS1325">
            <v>0</v>
          </cell>
          <cell r="DT1325">
            <v>0</v>
          </cell>
          <cell r="DU1325">
            <v>0</v>
          </cell>
          <cell r="DV1325">
            <v>0</v>
          </cell>
          <cell r="DW1325">
            <v>0</v>
          </cell>
          <cell r="DX1325">
            <v>0</v>
          </cell>
          <cell r="DY1325">
            <v>0</v>
          </cell>
          <cell r="DZ1325">
            <v>0</v>
          </cell>
          <cell r="EA1325">
            <v>0</v>
          </cell>
          <cell r="EB1325">
            <v>0</v>
          </cell>
          <cell r="EC1325">
            <v>0</v>
          </cell>
          <cell r="ED1325">
            <v>0</v>
          </cell>
        </row>
        <row r="1326">
          <cell r="F1326">
            <v>50.022570784587344</v>
          </cell>
          <cell r="G1326">
            <v>55.250558672884637</v>
          </cell>
          <cell r="H1326">
            <v>51.91225534612343</v>
          </cell>
          <cell r="I1326">
            <v>52.231134673646253</v>
          </cell>
          <cell r="J1326">
            <v>53.287428197410833</v>
          </cell>
          <cell r="K1326">
            <v>52.189539720228957</v>
          </cell>
          <cell r="L1326">
            <v>68.568335138374252</v>
          </cell>
          <cell r="M1326">
            <v>69.745561873627679</v>
          </cell>
          <cell r="N1326">
            <v>73.39716066919091</v>
          </cell>
          <cell r="O1326">
            <v>53.077856198859664</v>
          </cell>
          <cell r="P1326">
            <v>58.436197927534955</v>
          </cell>
          <cell r="Q1326">
            <v>50.561859053329833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U1326">
            <v>0</v>
          </cell>
          <cell r="BV1326">
            <v>0</v>
          </cell>
          <cell r="BW1326">
            <v>0</v>
          </cell>
          <cell r="BX1326">
            <v>0</v>
          </cell>
          <cell r="BY1326">
            <v>0</v>
          </cell>
          <cell r="BZ1326">
            <v>0</v>
          </cell>
          <cell r="CA1326">
            <v>0</v>
          </cell>
          <cell r="CB1326">
            <v>0</v>
          </cell>
          <cell r="CC1326">
            <v>0</v>
          </cell>
          <cell r="CD1326">
            <v>0</v>
          </cell>
          <cell r="CE1326">
            <v>0</v>
          </cell>
          <cell r="CF1326">
            <v>0</v>
          </cell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0</v>
          </cell>
          <cell r="DJ1326">
            <v>0</v>
          </cell>
          <cell r="DK1326">
            <v>0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>
            <v>0</v>
          </cell>
          <cell r="DZ1326">
            <v>0</v>
          </cell>
          <cell r="EA1326">
            <v>0</v>
          </cell>
          <cell r="EB1326">
            <v>0</v>
          </cell>
          <cell r="EC1326">
            <v>0</v>
          </cell>
          <cell r="ED1326">
            <v>0</v>
          </cell>
        </row>
        <row r="1327">
          <cell r="F1327">
            <v>55.542877419428009</v>
          </cell>
          <cell r="G1327">
            <v>54.739301671066656</v>
          </cell>
          <cell r="H1327">
            <v>49.414181727878749</v>
          </cell>
          <cell r="I1327">
            <v>49.402825229775623</v>
          </cell>
          <cell r="J1327">
            <v>48.3527637438456</v>
          </cell>
          <cell r="K1327">
            <v>52.110574443761287</v>
          </cell>
          <cell r="L1327">
            <v>61.52122403570737</v>
          </cell>
          <cell r="M1327">
            <v>60.000953544990821</v>
          </cell>
          <cell r="N1327">
            <v>52.286265695190032</v>
          </cell>
          <cell r="O1327">
            <v>49.198094037767454</v>
          </cell>
          <cell r="P1327">
            <v>50.341146226978161</v>
          </cell>
          <cell r="Q1327">
            <v>51.390315422133064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  <cell r="BZ1327">
            <v>0</v>
          </cell>
          <cell r="CA1327">
            <v>0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0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0</v>
          </cell>
          <cell r="DJ1327">
            <v>0</v>
          </cell>
          <cell r="DK1327">
            <v>0</v>
          </cell>
          <cell r="DL1327">
            <v>0</v>
          </cell>
          <cell r="DM1327">
            <v>0</v>
          </cell>
          <cell r="DN1327">
            <v>0</v>
          </cell>
          <cell r="DO1327">
            <v>0</v>
          </cell>
          <cell r="DP1327">
            <v>0</v>
          </cell>
          <cell r="DQ1327">
            <v>0</v>
          </cell>
          <cell r="DR1327">
            <v>0</v>
          </cell>
          <cell r="DS1327">
            <v>0</v>
          </cell>
          <cell r="DT1327">
            <v>0</v>
          </cell>
          <cell r="DU1327">
            <v>0</v>
          </cell>
          <cell r="DV1327">
            <v>0</v>
          </cell>
          <cell r="DW1327">
            <v>0</v>
          </cell>
          <cell r="DX1327">
            <v>0</v>
          </cell>
          <cell r="DY1327">
            <v>0</v>
          </cell>
          <cell r="DZ1327">
            <v>0</v>
          </cell>
          <cell r="EA1327">
            <v>0</v>
          </cell>
          <cell r="EB1327">
            <v>0</v>
          </cell>
          <cell r="EC1327">
            <v>0</v>
          </cell>
          <cell r="ED1327">
            <v>0</v>
          </cell>
        </row>
        <row r="1328">
          <cell r="F1328">
            <v>53.711085576026392</v>
          </cell>
          <cell r="G1328">
            <v>54.492581582534875</v>
          </cell>
          <cell r="H1328">
            <v>59.355338503848948</v>
          </cell>
          <cell r="I1328">
            <v>56.01319473193746</v>
          </cell>
          <cell r="J1328">
            <v>48.315535519879163</v>
          </cell>
          <cell r="K1328">
            <v>50.822322616636086</v>
          </cell>
          <cell r="L1328">
            <v>46.562163630360565</v>
          </cell>
          <cell r="M1328">
            <v>51.202192268995248</v>
          </cell>
          <cell r="N1328">
            <v>50.539399324095818</v>
          </cell>
          <cell r="O1328">
            <v>48.130203612535873</v>
          </cell>
          <cell r="P1328">
            <v>46.291347863212742</v>
          </cell>
          <cell r="Q1328">
            <v>42.112913848014813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0</v>
          </cell>
          <cell r="BV1328">
            <v>0</v>
          </cell>
          <cell r="BW1328">
            <v>0</v>
          </cell>
          <cell r="BX1328">
            <v>0</v>
          </cell>
          <cell r="BY1328">
            <v>0</v>
          </cell>
          <cell r="BZ1328">
            <v>0</v>
          </cell>
          <cell r="CA1328">
            <v>0</v>
          </cell>
          <cell r="CB1328">
            <v>0</v>
          </cell>
          <cell r="CC1328">
            <v>0</v>
          </cell>
          <cell r="CD1328">
            <v>0</v>
          </cell>
          <cell r="CE1328">
            <v>0</v>
          </cell>
          <cell r="CF1328">
            <v>0</v>
          </cell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0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0</v>
          </cell>
          <cell r="DJ1328">
            <v>0</v>
          </cell>
          <cell r="DK1328">
            <v>0</v>
          </cell>
          <cell r="DL1328">
            <v>0</v>
          </cell>
          <cell r="DM1328">
            <v>0</v>
          </cell>
          <cell r="DN1328">
            <v>0</v>
          </cell>
          <cell r="DO1328">
            <v>0</v>
          </cell>
          <cell r="DP1328">
            <v>0</v>
          </cell>
          <cell r="DQ1328">
            <v>0</v>
          </cell>
          <cell r="DR1328">
            <v>0</v>
          </cell>
          <cell r="DS1328">
            <v>0</v>
          </cell>
          <cell r="DT1328">
            <v>0</v>
          </cell>
          <cell r="DU1328">
            <v>0</v>
          </cell>
          <cell r="DV1328">
            <v>0</v>
          </cell>
          <cell r="DW1328">
            <v>0</v>
          </cell>
          <cell r="DX1328">
            <v>0</v>
          </cell>
          <cell r="DY1328">
            <v>0</v>
          </cell>
          <cell r="DZ1328">
            <v>0</v>
          </cell>
          <cell r="EA1328">
            <v>0</v>
          </cell>
          <cell r="EB1328">
            <v>0</v>
          </cell>
          <cell r="EC1328">
            <v>0</v>
          </cell>
          <cell r="ED1328">
            <v>0</v>
          </cell>
        </row>
        <row r="1331"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0</v>
          </cell>
          <cell r="DJ1331">
            <v>0</v>
          </cell>
          <cell r="DK1331">
            <v>0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>
            <v>0</v>
          </cell>
          <cell r="DZ1331">
            <v>0</v>
          </cell>
          <cell r="EA1331">
            <v>0</v>
          </cell>
          <cell r="EB1331">
            <v>0</v>
          </cell>
          <cell r="EC1331">
            <v>0</v>
          </cell>
          <cell r="ED1331">
            <v>0</v>
          </cell>
        </row>
        <row r="1332"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0</v>
          </cell>
          <cell r="BQ1332">
            <v>0</v>
          </cell>
          <cell r="BR1332">
            <v>0</v>
          </cell>
          <cell r="BS1332">
            <v>0</v>
          </cell>
          <cell r="BT1332">
            <v>0</v>
          </cell>
          <cell r="BU1332">
            <v>0</v>
          </cell>
          <cell r="BV1332">
            <v>0</v>
          </cell>
          <cell r="BW1332">
            <v>0</v>
          </cell>
          <cell r="BX1332">
            <v>0</v>
          </cell>
          <cell r="BY1332">
            <v>0</v>
          </cell>
          <cell r="BZ1332">
            <v>0</v>
          </cell>
          <cell r="CA1332">
            <v>0</v>
          </cell>
          <cell r="CB1332">
            <v>0</v>
          </cell>
          <cell r="CC1332">
            <v>0</v>
          </cell>
          <cell r="CD1332">
            <v>0</v>
          </cell>
          <cell r="CE1332">
            <v>0</v>
          </cell>
          <cell r="CF1332">
            <v>0</v>
          </cell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0</v>
          </cell>
          <cell r="DJ1332">
            <v>0</v>
          </cell>
          <cell r="DK1332">
            <v>0</v>
          </cell>
          <cell r="DL1332">
            <v>0</v>
          </cell>
          <cell r="DM1332">
            <v>0</v>
          </cell>
          <cell r="DN1332">
            <v>0</v>
          </cell>
          <cell r="DO1332">
            <v>0</v>
          </cell>
          <cell r="DP1332">
            <v>0</v>
          </cell>
          <cell r="DQ1332">
            <v>0</v>
          </cell>
          <cell r="DR1332">
            <v>0</v>
          </cell>
          <cell r="DS1332">
            <v>0</v>
          </cell>
          <cell r="DT1332">
            <v>0</v>
          </cell>
          <cell r="DU1332">
            <v>0</v>
          </cell>
          <cell r="DV1332">
            <v>0</v>
          </cell>
          <cell r="DW1332">
            <v>0</v>
          </cell>
          <cell r="DX1332">
            <v>0</v>
          </cell>
          <cell r="DY1332">
            <v>0</v>
          </cell>
          <cell r="DZ1332">
            <v>0</v>
          </cell>
          <cell r="EA1332">
            <v>0</v>
          </cell>
          <cell r="EB1332">
            <v>0</v>
          </cell>
          <cell r="EC1332">
            <v>0</v>
          </cell>
          <cell r="ED1332">
            <v>0</v>
          </cell>
        </row>
        <row r="1333">
          <cell r="F1333">
            <v>21.708984177587322</v>
          </cell>
          <cell r="G1333">
            <v>26.483832705920175</v>
          </cell>
          <cell r="H1333">
            <v>29.181608477788433</v>
          </cell>
          <cell r="I1333">
            <v>24.42510708586633</v>
          </cell>
          <cell r="J1333">
            <v>20.777227018314882</v>
          </cell>
          <cell r="K1333">
            <v>20.939688170193399</v>
          </cell>
          <cell r="L1333">
            <v>22.047508860737722</v>
          </cell>
          <cell r="M1333">
            <v>31.118270292926631</v>
          </cell>
          <cell r="N1333">
            <v>39.663112830286074</v>
          </cell>
          <cell r="O1333">
            <v>34.675098294551738</v>
          </cell>
          <cell r="P1333">
            <v>30.992145999032754</v>
          </cell>
          <cell r="Q1333">
            <v>27.426881835994291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  <cell r="BZ1333">
            <v>0</v>
          </cell>
          <cell r="CA1333">
            <v>0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0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0</v>
          </cell>
          <cell r="DJ1333">
            <v>0</v>
          </cell>
          <cell r="DK1333">
            <v>0</v>
          </cell>
          <cell r="DL1333">
            <v>0</v>
          </cell>
          <cell r="DM1333">
            <v>0</v>
          </cell>
          <cell r="DN1333">
            <v>0</v>
          </cell>
          <cell r="DO1333">
            <v>0</v>
          </cell>
          <cell r="DP1333">
            <v>0</v>
          </cell>
          <cell r="DQ1333">
            <v>0</v>
          </cell>
          <cell r="DR1333">
            <v>0</v>
          </cell>
          <cell r="DS1333">
            <v>0</v>
          </cell>
          <cell r="DT1333">
            <v>0</v>
          </cell>
          <cell r="DU1333">
            <v>0</v>
          </cell>
          <cell r="DV1333">
            <v>0</v>
          </cell>
          <cell r="DW1333">
            <v>0</v>
          </cell>
          <cell r="DX1333">
            <v>0</v>
          </cell>
          <cell r="DY1333">
            <v>0</v>
          </cell>
          <cell r="DZ1333">
            <v>0</v>
          </cell>
          <cell r="EA1333">
            <v>0</v>
          </cell>
          <cell r="EB1333">
            <v>0</v>
          </cell>
          <cell r="EC1333">
            <v>0</v>
          </cell>
          <cell r="ED1333">
            <v>0</v>
          </cell>
        </row>
        <row r="1334"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U1334">
            <v>0</v>
          </cell>
          <cell r="BV1334">
            <v>0</v>
          </cell>
          <cell r="BW1334">
            <v>0</v>
          </cell>
          <cell r="BX1334">
            <v>0</v>
          </cell>
          <cell r="BY1334">
            <v>0</v>
          </cell>
          <cell r="BZ1334">
            <v>0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0</v>
          </cell>
          <cell r="DJ1334">
            <v>0</v>
          </cell>
          <cell r="DK1334">
            <v>0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0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>
            <v>0</v>
          </cell>
          <cell r="DZ1334">
            <v>0</v>
          </cell>
          <cell r="EA1334">
            <v>0</v>
          </cell>
          <cell r="EB1334">
            <v>0</v>
          </cell>
          <cell r="EC1334">
            <v>0</v>
          </cell>
          <cell r="ED1334">
            <v>0</v>
          </cell>
        </row>
        <row r="1338">
          <cell r="F1338">
            <v>101.375</v>
          </cell>
          <cell r="G1338">
            <v>101.375</v>
          </cell>
          <cell r="H1338">
            <v>101.375</v>
          </cell>
          <cell r="I1338">
            <v>0</v>
          </cell>
          <cell r="J1338">
            <v>0</v>
          </cell>
          <cell r="K1338">
            <v>0</v>
          </cell>
          <cell r="L1338">
            <v>169.55524079320114</v>
          </cell>
          <cell r="M1338">
            <v>170.38842975206612</v>
          </cell>
          <cell r="N1338">
            <v>168.4909090909091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  <cell r="BR1338">
            <v>0</v>
          </cell>
          <cell r="BS1338">
            <v>0</v>
          </cell>
          <cell r="BT1338">
            <v>0</v>
          </cell>
          <cell r="BU1338">
            <v>0</v>
          </cell>
          <cell r="BV1338">
            <v>0</v>
          </cell>
          <cell r="BW1338">
            <v>0</v>
          </cell>
          <cell r="BX1338">
            <v>0</v>
          </cell>
          <cell r="BY1338">
            <v>0</v>
          </cell>
          <cell r="BZ1338">
            <v>0</v>
          </cell>
          <cell r="CA1338">
            <v>0</v>
          </cell>
          <cell r="CB1338">
            <v>0</v>
          </cell>
          <cell r="CC1338">
            <v>0</v>
          </cell>
          <cell r="CD1338">
            <v>0</v>
          </cell>
          <cell r="CE1338">
            <v>0</v>
          </cell>
          <cell r="CF1338">
            <v>0</v>
          </cell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0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0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>
            <v>0</v>
          </cell>
          <cell r="DZ1338">
            <v>0</v>
          </cell>
          <cell r="EA1338">
            <v>0</v>
          </cell>
          <cell r="EB1338">
            <v>0</v>
          </cell>
          <cell r="EC1338">
            <v>0</v>
          </cell>
          <cell r="ED1338">
            <v>0</v>
          </cell>
        </row>
        <row r="1339"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0</v>
          </cell>
          <cell r="DJ1339">
            <v>0</v>
          </cell>
          <cell r="DK1339">
            <v>0</v>
          </cell>
          <cell r="DL1339">
            <v>0</v>
          </cell>
          <cell r="DM1339">
            <v>0</v>
          </cell>
          <cell r="DN1339">
            <v>0</v>
          </cell>
          <cell r="DO1339">
            <v>0</v>
          </cell>
          <cell r="DP1339">
            <v>0</v>
          </cell>
          <cell r="DQ1339">
            <v>0</v>
          </cell>
          <cell r="DR1339">
            <v>0</v>
          </cell>
          <cell r="DS1339">
            <v>0</v>
          </cell>
          <cell r="DT1339">
            <v>0</v>
          </cell>
          <cell r="DU1339">
            <v>0</v>
          </cell>
          <cell r="DV1339">
            <v>0</v>
          </cell>
          <cell r="DW1339">
            <v>0</v>
          </cell>
          <cell r="DX1339">
            <v>0</v>
          </cell>
          <cell r="DY1339">
            <v>0</v>
          </cell>
          <cell r="DZ1339">
            <v>0</v>
          </cell>
          <cell r="EA1339">
            <v>0</v>
          </cell>
          <cell r="EB1339">
            <v>0</v>
          </cell>
          <cell r="EC1339">
            <v>0</v>
          </cell>
          <cell r="ED1339">
            <v>0</v>
          </cell>
        </row>
        <row r="1340">
          <cell r="F1340">
            <v>92.85</v>
          </cell>
          <cell r="G1340">
            <v>92.85</v>
          </cell>
          <cell r="H1340">
            <v>92.85</v>
          </cell>
          <cell r="I1340">
            <v>56.916666666666664</v>
          </cell>
          <cell r="J1340">
            <v>56.916666666666664</v>
          </cell>
          <cell r="K1340">
            <v>57.785714285714285</v>
          </cell>
          <cell r="L1340">
            <v>182.5</v>
          </cell>
          <cell r="M1340">
            <v>182.5</v>
          </cell>
          <cell r="N1340">
            <v>182.5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0</v>
          </cell>
          <cell r="DJ1340">
            <v>0</v>
          </cell>
          <cell r="DK1340">
            <v>0</v>
          </cell>
          <cell r="DL1340">
            <v>0</v>
          </cell>
          <cell r="DM1340">
            <v>0</v>
          </cell>
          <cell r="DN1340">
            <v>0</v>
          </cell>
          <cell r="DO1340">
            <v>0</v>
          </cell>
          <cell r="DP1340">
            <v>0</v>
          </cell>
          <cell r="DQ1340">
            <v>0</v>
          </cell>
          <cell r="DR1340">
            <v>0</v>
          </cell>
          <cell r="DS1340">
            <v>0</v>
          </cell>
          <cell r="DT1340">
            <v>0</v>
          </cell>
          <cell r="DU1340">
            <v>0</v>
          </cell>
          <cell r="DV1340">
            <v>0</v>
          </cell>
          <cell r="DW1340">
            <v>0</v>
          </cell>
          <cell r="DX1340">
            <v>0</v>
          </cell>
          <cell r="DY1340">
            <v>0</v>
          </cell>
          <cell r="DZ1340">
            <v>0</v>
          </cell>
          <cell r="EA1340">
            <v>0</v>
          </cell>
          <cell r="EB1340">
            <v>0</v>
          </cell>
          <cell r="EC1340">
            <v>0</v>
          </cell>
          <cell r="ED1340">
            <v>0</v>
          </cell>
        </row>
        <row r="1341"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0</v>
          </cell>
          <cell r="DJ1341">
            <v>0</v>
          </cell>
          <cell r="DK1341">
            <v>0</v>
          </cell>
          <cell r="DL1341">
            <v>0</v>
          </cell>
          <cell r="DM1341">
            <v>0</v>
          </cell>
          <cell r="DN1341">
            <v>0</v>
          </cell>
          <cell r="DO1341">
            <v>0</v>
          </cell>
          <cell r="DP1341">
            <v>0</v>
          </cell>
          <cell r="DQ1341">
            <v>0</v>
          </cell>
          <cell r="DR1341">
            <v>0</v>
          </cell>
          <cell r="DS1341">
            <v>0</v>
          </cell>
          <cell r="DT1341">
            <v>0</v>
          </cell>
          <cell r="DU1341">
            <v>0</v>
          </cell>
          <cell r="DV1341">
            <v>0</v>
          </cell>
          <cell r="DW1341">
            <v>0</v>
          </cell>
          <cell r="DX1341">
            <v>0</v>
          </cell>
          <cell r="DY1341">
            <v>0</v>
          </cell>
          <cell r="DZ1341">
            <v>0</v>
          </cell>
          <cell r="EA1341">
            <v>0</v>
          </cell>
          <cell r="EB1341">
            <v>0</v>
          </cell>
          <cell r="EC1341">
            <v>0</v>
          </cell>
          <cell r="ED1341">
            <v>0</v>
          </cell>
        </row>
        <row r="1342"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0</v>
          </cell>
          <cell r="DJ1342">
            <v>0</v>
          </cell>
          <cell r="DK1342">
            <v>0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>
            <v>0</v>
          </cell>
          <cell r="DZ1342">
            <v>0</v>
          </cell>
          <cell r="EA1342">
            <v>0</v>
          </cell>
          <cell r="EB1342">
            <v>0</v>
          </cell>
          <cell r="EC1342">
            <v>0</v>
          </cell>
          <cell r="ED1342">
            <v>0</v>
          </cell>
        </row>
        <row r="1343"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0</v>
          </cell>
          <cell r="DY1343">
            <v>0</v>
          </cell>
          <cell r="DZ1343">
            <v>0</v>
          </cell>
          <cell r="EA1343">
            <v>0</v>
          </cell>
          <cell r="EB1343">
            <v>0</v>
          </cell>
          <cell r="EC1343">
            <v>0</v>
          </cell>
          <cell r="ED1343">
            <v>0</v>
          </cell>
        </row>
        <row r="1344"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  <cell r="DB1344">
            <v>0</v>
          </cell>
          <cell r="DC1344">
            <v>0</v>
          </cell>
          <cell r="DD1344">
            <v>0</v>
          </cell>
          <cell r="DE1344">
            <v>0</v>
          </cell>
          <cell r="DF1344">
            <v>0</v>
          </cell>
          <cell r="DG1344">
            <v>0</v>
          </cell>
          <cell r="DH1344">
            <v>0</v>
          </cell>
          <cell r="DI1344">
            <v>0</v>
          </cell>
          <cell r="DJ1344">
            <v>0</v>
          </cell>
          <cell r="DK1344">
            <v>0</v>
          </cell>
          <cell r="DL1344">
            <v>0</v>
          </cell>
          <cell r="DM1344">
            <v>0</v>
          </cell>
          <cell r="DN1344">
            <v>0</v>
          </cell>
          <cell r="DO1344">
            <v>0</v>
          </cell>
          <cell r="DP1344">
            <v>0</v>
          </cell>
          <cell r="DQ1344">
            <v>0</v>
          </cell>
          <cell r="DR1344">
            <v>0</v>
          </cell>
          <cell r="DS1344">
            <v>0</v>
          </cell>
          <cell r="DT1344">
            <v>0</v>
          </cell>
          <cell r="DU1344">
            <v>0</v>
          </cell>
          <cell r="DV1344">
            <v>0</v>
          </cell>
          <cell r="DW1344">
            <v>0</v>
          </cell>
          <cell r="DX1344">
            <v>0</v>
          </cell>
          <cell r="DY1344">
            <v>0</v>
          </cell>
          <cell r="DZ1344">
            <v>0</v>
          </cell>
          <cell r="EA1344">
            <v>0</v>
          </cell>
          <cell r="EB1344">
            <v>0</v>
          </cell>
          <cell r="EC1344">
            <v>0</v>
          </cell>
          <cell r="ED1344">
            <v>0</v>
          </cell>
        </row>
        <row r="1345">
          <cell r="F1345">
            <v>99.243750000000006</v>
          </cell>
          <cell r="G1345">
            <v>99.243750000000006</v>
          </cell>
          <cell r="H1345">
            <v>99.243750000000006</v>
          </cell>
          <cell r="I1345">
            <v>56.916666666666664</v>
          </cell>
          <cell r="J1345">
            <v>56.916666666666664</v>
          </cell>
          <cell r="K1345">
            <v>57.785714285714285</v>
          </cell>
          <cell r="L1345">
            <v>173.52259332023576</v>
          </cell>
          <cell r="M1345">
            <v>174.12571428571428</v>
          </cell>
          <cell r="N1345">
            <v>172.74683544303798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  <cell r="DB1345">
            <v>0</v>
          </cell>
          <cell r="DC1345">
            <v>0</v>
          </cell>
          <cell r="DD1345">
            <v>0</v>
          </cell>
          <cell r="DE1345">
            <v>0</v>
          </cell>
          <cell r="DF1345">
            <v>0</v>
          </cell>
          <cell r="DG1345">
            <v>0</v>
          </cell>
          <cell r="DH1345">
            <v>0</v>
          </cell>
          <cell r="DI1345">
            <v>0</v>
          </cell>
          <cell r="DJ1345">
            <v>0</v>
          </cell>
          <cell r="DK1345">
            <v>0</v>
          </cell>
          <cell r="DL1345">
            <v>0</v>
          </cell>
          <cell r="DM1345">
            <v>0</v>
          </cell>
          <cell r="DN1345">
            <v>0</v>
          </cell>
          <cell r="DO1345">
            <v>0</v>
          </cell>
          <cell r="DP1345">
            <v>0</v>
          </cell>
          <cell r="DQ1345">
            <v>0</v>
          </cell>
          <cell r="DR1345">
            <v>0</v>
          </cell>
          <cell r="DS1345">
            <v>0</v>
          </cell>
          <cell r="DT1345">
            <v>0</v>
          </cell>
          <cell r="DU1345">
            <v>0</v>
          </cell>
          <cell r="DV1345">
            <v>0</v>
          </cell>
          <cell r="DW1345">
            <v>0</v>
          </cell>
          <cell r="DX1345">
            <v>0</v>
          </cell>
          <cell r="DY1345">
            <v>0</v>
          </cell>
          <cell r="DZ1345">
            <v>0</v>
          </cell>
          <cell r="EA1345">
            <v>0</v>
          </cell>
          <cell r="EB1345">
            <v>0</v>
          </cell>
          <cell r="EC1345">
            <v>0</v>
          </cell>
          <cell r="ED1345">
            <v>0</v>
          </cell>
        </row>
        <row r="1348">
          <cell r="F1348">
            <v>136.94286789207783</v>
          </cell>
          <cell r="G1348">
            <v>115.57574497093786</v>
          </cell>
          <cell r="H1348">
            <v>79.630906991694047</v>
          </cell>
          <cell r="I1348">
            <v>66.129958740387906</v>
          </cell>
          <cell r="J1348">
            <v>10.342636072951663</v>
          </cell>
          <cell r="K1348">
            <v>114.44069574202265</v>
          </cell>
          <cell r="L1348">
            <v>189.75077257759443</v>
          </cell>
          <cell r="M1348">
            <v>226.2246165811286</v>
          </cell>
          <cell r="N1348">
            <v>228.08413057766742</v>
          </cell>
          <cell r="O1348">
            <v>108.94257822974997</v>
          </cell>
          <cell r="P1348">
            <v>120.19382774760238</v>
          </cell>
          <cell r="Q1348">
            <v>144.43836122367236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  <cell r="DB1348">
            <v>0</v>
          </cell>
          <cell r="DC1348">
            <v>0</v>
          </cell>
          <cell r="DD1348">
            <v>0</v>
          </cell>
          <cell r="DE1348">
            <v>0</v>
          </cell>
          <cell r="DF1348">
            <v>0</v>
          </cell>
          <cell r="DG1348">
            <v>0</v>
          </cell>
          <cell r="DH1348">
            <v>0</v>
          </cell>
          <cell r="DI1348">
            <v>0</v>
          </cell>
          <cell r="DJ1348">
            <v>0</v>
          </cell>
          <cell r="DK1348">
            <v>0</v>
          </cell>
          <cell r="DL1348">
            <v>0</v>
          </cell>
          <cell r="DM1348">
            <v>0</v>
          </cell>
          <cell r="DN1348">
            <v>0</v>
          </cell>
          <cell r="DO1348">
            <v>0</v>
          </cell>
          <cell r="DP1348">
            <v>0</v>
          </cell>
          <cell r="DQ1348">
            <v>0</v>
          </cell>
          <cell r="DR1348">
            <v>0</v>
          </cell>
          <cell r="DS1348">
            <v>0</v>
          </cell>
          <cell r="DT1348">
            <v>0</v>
          </cell>
          <cell r="DU1348">
            <v>0</v>
          </cell>
          <cell r="DV1348">
            <v>0</v>
          </cell>
          <cell r="DW1348">
            <v>0</v>
          </cell>
          <cell r="DX1348">
            <v>0</v>
          </cell>
          <cell r="DY1348">
            <v>0</v>
          </cell>
          <cell r="DZ1348">
            <v>0</v>
          </cell>
          <cell r="EA1348">
            <v>0</v>
          </cell>
          <cell r="EB1348">
            <v>0</v>
          </cell>
          <cell r="EC1348">
            <v>0</v>
          </cell>
          <cell r="ED1348">
            <v>0</v>
          </cell>
        </row>
        <row r="1349">
          <cell r="F1349">
            <v>90.445036297961195</v>
          </cell>
          <cell r="G1349">
            <v>74.210263872987838</v>
          </cell>
          <cell r="H1349">
            <v>33.353761364522278</v>
          </cell>
          <cell r="I1349">
            <v>18.068597671443975</v>
          </cell>
          <cell r="J1349">
            <v>16.313626483151726</v>
          </cell>
          <cell r="K1349">
            <v>70.167750002136259</v>
          </cell>
          <cell r="L1349">
            <v>243.90591667684245</v>
          </cell>
          <cell r="M1349">
            <v>186.6654489336411</v>
          </cell>
          <cell r="N1349">
            <v>122.878357143855</v>
          </cell>
          <cell r="O1349">
            <v>59.23532853813478</v>
          </cell>
          <cell r="P1349">
            <v>63.296953124262913</v>
          </cell>
          <cell r="Q1349">
            <v>96.346350652940842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  <cell r="DB1349">
            <v>0</v>
          </cell>
          <cell r="DC1349">
            <v>0</v>
          </cell>
          <cell r="DD1349">
            <v>0</v>
          </cell>
          <cell r="DE1349">
            <v>0</v>
          </cell>
          <cell r="DF1349">
            <v>0</v>
          </cell>
          <cell r="DG1349">
            <v>0</v>
          </cell>
          <cell r="DH1349">
            <v>0</v>
          </cell>
          <cell r="DI1349">
            <v>0</v>
          </cell>
          <cell r="DJ1349">
            <v>0</v>
          </cell>
          <cell r="DK1349">
            <v>0</v>
          </cell>
          <cell r="DL1349">
            <v>0</v>
          </cell>
          <cell r="DM1349">
            <v>0</v>
          </cell>
          <cell r="DN1349">
            <v>0</v>
          </cell>
          <cell r="DO1349">
            <v>0</v>
          </cell>
          <cell r="DP1349">
            <v>0</v>
          </cell>
          <cell r="DQ1349">
            <v>0</v>
          </cell>
          <cell r="DR1349">
            <v>0</v>
          </cell>
          <cell r="DS1349">
            <v>0</v>
          </cell>
          <cell r="DT1349">
            <v>0</v>
          </cell>
          <cell r="DU1349">
            <v>0</v>
          </cell>
          <cell r="DV1349">
            <v>0</v>
          </cell>
          <cell r="DW1349">
            <v>0</v>
          </cell>
          <cell r="DX1349">
            <v>0</v>
          </cell>
          <cell r="DY1349">
            <v>0</v>
          </cell>
          <cell r="DZ1349">
            <v>0</v>
          </cell>
          <cell r="EA1349">
            <v>0</v>
          </cell>
          <cell r="EB1349">
            <v>0</v>
          </cell>
          <cell r="EC1349">
            <v>0</v>
          </cell>
          <cell r="ED1349">
            <v>0</v>
          </cell>
        </row>
        <row r="1350">
          <cell r="F1350">
            <v>129.32457431246408</v>
          </cell>
          <cell r="G1350">
            <v>110.02100952328759</v>
          </cell>
          <cell r="H1350">
            <v>62.73298703841499</v>
          </cell>
          <cell r="I1350">
            <v>47.716152894286417</v>
          </cell>
          <cell r="J1350">
            <v>30.791008254414933</v>
          </cell>
          <cell r="K1350">
            <v>62.672029447527336</v>
          </cell>
          <cell r="L1350">
            <v>125.3142532094538</v>
          </cell>
          <cell r="M1350">
            <v>196.87390279398701</v>
          </cell>
          <cell r="N1350">
            <v>157.74202210761325</v>
          </cell>
          <cell r="O1350">
            <v>79.805406501310685</v>
          </cell>
          <cell r="P1350">
            <v>94.965469197549155</v>
          </cell>
          <cell r="Q1350">
            <v>127.3112989445961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  <cell r="DB1350">
            <v>0</v>
          </cell>
          <cell r="DC1350">
            <v>0</v>
          </cell>
          <cell r="DD1350">
            <v>0</v>
          </cell>
          <cell r="DE1350">
            <v>0</v>
          </cell>
          <cell r="DF1350">
            <v>0</v>
          </cell>
          <cell r="DG1350">
            <v>0</v>
          </cell>
          <cell r="DH1350">
            <v>0</v>
          </cell>
          <cell r="DI1350">
            <v>0</v>
          </cell>
          <cell r="DJ1350">
            <v>0</v>
          </cell>
          <cell r="DK1350">
            <v>0</v>
          </cell>
          <cell r="DL1350">
            <v>0</v>
          </cell>
          <cell r="DM1350">
            <v>0</v>
          </cell>
          <cell r="DN1350">
            <v>0</v>
          </cell>
          <cell r="DO1350">
            <v>0</v>
          </cell>
          <cell r="DP1350">
            <v>0</v>
          </cell>
          <cell r="DQ1350">
            <v>0</v>
          </cell>
          <cell r="DR1350">
            <v>0</v>
          </cell>
          <cell r="DS1350">
            <v>0</v>
          </cell>
          <cell r="DT1350">
            <v>0</v>
          </cell>
          <cell r="DU1350">
            <v>0</v>
          </cell>
          <cell r="DV1350">
            <v>0</v>
          </cell>
          <cell r="DW1350">
            <v>0</v>
          </cell>
          <cell r="DX1350">
            <v>0</v>
          </cell>
          <cell r="DY1350">
            <v>0</v>
          </cell>
          <cell r="DZ1350">
            <v>0</v>
          </cell>
          <cell r="EA1350">
            <v>0</v>
          </cell>
          <cell r="EB1350">
            <v>0</v>
          </cell>
          <cell r="EC1350">
            <v>0</v>
          </cell>
          <cell r="ED1350">
            <v>0</v>
          </cell>
        </row>
        <row r="1351">
          <cell r="F1351">
            <v>92.510321210496329</v>
          </cell>
          <cell r="G1351">
            <v>70.655476061813999</v>
          </cell>
          <cell r="H1351">
            <v>32.133336501763644</v>
          </cell>
          <cell r="I1351">
            <v>23.515611408843014</v>
          </cell>
          <cell r="J1351">
            <v>19.715456592414125</v>
          </cell>
          <cell r="K1351">
            <v>103.36990123388767</v>
          </cell>
          <cell r="L1351">
            <v>237.73442132282895</v>
          </cell>
          <cell r="M1351">
            <v>160.92667377820993</v>
          </cell>
          <cell r="N1351">
            <v>170.95965004236552</v>
          </cell>
          <cell r="O1351">
            <v>62.710255588330469</v>
          </cell>
          <cell r="P1351">
            <v>59.979302624585706</v>
          </cell>
          <cell r="Q1351">
            <v>99.380020532805375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0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0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0</v>
          </cell>
          <cell r="DA1351">
            <v>0</v>
          </cell>
          <cell r="DB1351">
            <v>0</v>
          </cell>
          <cell r="DC1351">
            <v>0</v>
          </cell>
          <cell r="DD1351">
            <v>0</v>
          </cell>
          <cell r="DE1351">
            <v>0</v>
          </cell>
          <cell r="DF1351">
            <v>0</v>
          </cell>
          <cell r="DG1351">
            <v>0</v>
          </cell>
          <cell r="DH1351">
            <v>0</v>
          </cell>
          <cell r="DI1351">
            <v>0</v>
          </cell>
          <cell r="DJ1351">
            <v>0</v>
          </cell>
          <cell r="DK1351">
            <v>0</v>
          </cell>
          <cell r="DL1351">
            <v>0</v>
          </cell>
          <cell r="DM1351">
            <v>0</v>
          </cell>
          <cell r="DN1351">
            <v>0</v>
          </cell>
          <cell r="DO1351">
            <v>0</v>
          </cell>
          <cell r="DP1351">
            <v>0</v>
          </cell>
          <cell r="DQ1351">
            <v>0</v>
          </cell>
          <cell r="DR1351">
            <v>0</v>
          </cell>
          <cell r="DS1351">
            <v>0</v>
          </cell>
          <cell r="DT1351">
            <v>0</v>
          </cell>
          <cell r="DU1351">
            <v>0</v>
          </cell>
          <cell r="DV1351">
            <v>0</v>
          </cell>
          <cell r="DW1351">
            <v>0</v>
          </cell>
          <cell r="DX1351">
            <v>0</v>
          </cell>
          <cell r="DY1351">
            <v>0</v>
          </cell>
          <cell r="DZ1351">
            <v>0</v>
          </cell>
          <cell r="EA1351">
            <v>0</v>
          </cell>
          <cell r="EB1351">
            <v>0</v>
          </cell>
          <cell r="EC1351">
            <v>0</v>
          </cell>
          <cell r="ED1351">
            <v>0</v>
          </cell>
        </row>
        <row r="1352">
          <cell r="F1352">
            <v>88.640163120731728</v>
          </cell>
          <cell r="G1352">
            <v>41.350794412152979</v>
          </cell>
          <cell r="H1352">
            <v>18.217318508516552</v>
          </cell>
          <cell r="I1352">
            <v>5.6756359323037939</v>
          </cell>
          <cell r="J1352">
            <v>9.0453512468260833</v>
          </cell>
          <cell r="K1352">
            <v>26.908689616207123</v>
          </cell>
          <cell r="L1352">
            <v>253.57779928869164</v>
          </cell>
          <cell r="M1352">
            <v>133.63099833005217</v>
          </cell>
          <cell r="N1352">
            <v>124.53595396685459</v>
          </cell>
          <cell r="O1352">
            <v>57.089864296489466</v>
          </cell>
          <cell r="P1352">
            <v>49.493578832030352</v>
          </cell>
          <cell r="Q1352">
            <v>98.338002026714094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0</v>
          </cell>
          <cell r="DA1352">
            <v>0</v>
          </cell>
          <cell r="DB1352">
            <v>0</v>
          </cell>
          <cell r="DC1352">
            <v>0</v>
          </cell>
          <cell r="DD1352">
            <v>0</v>
          </cell>
          <cell r="DE1352">
            <v>0</v>
          </cell>
          <cell r="DF1352">
            <v>0</v>
          </cell>
          <cell r="DG1352">
            <v>0</v>
          </cell>
          <cell r="DH1352">
            <v>0</v>
          </cell>
          <cell r="DI1352">
            <v>0</v>
          </cell>
          <cell r="DJ1352">
            <v>0</v>
          </cell>
          <cell r="DK1352">
            <v>0</v>
          </cell>
          <cell r="DL1352">
            <v>0</v>
          </cell>
          <cell r="DM1352">
            <v>0</v>
          </cell>
          <cell r="DN1352">
            <v>0</v>
          </cell>
          <cell r="DO1352">
            <v>0</v>
          </cell>
          <cell r="DP1352">
            <v>0</v>
          </cell>
          <cell r="DQ1352">
            <v>0</v>
          </cell>
          <cell r="DR1352">
            <v>0</v>
          </cell>
          <cell r="DS1352">
            <v>0</v>
          </cell>
          <cell r="DT1352">
            <v>0</v>
          </cell>
          <cell r="DU1352">
            <v>0</v>
          </cell>
          <cell r="DV1352">
            <v>0</v>
          </cell>
          <cell r="DW1352">
            <v>0</v>
          </cell>
          <cell r="DX1352">
            <v>0</v>
          </cell>
          <cell r="DY1352">
            <v>0</v>
          </cell>
          <cell r="DZ1352">
            <v>0</v>
          </cell>
          <cell r="EA1352">
            <v>0</v>
          </cell>
          <cell r="EB1352">
            <v>0</v>
          </cell>
          <cell r="EC1352">
            <v>0</v>
          </cell>
          <cell r="ED1352">
            <v>0</v>
          </cell>
        </row>
        <row r="1353"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  <cell r="BZ1353">
            <v>0</v>
          </cell>
          <cell r="CA1353">
            <v>0</v>
          </cell>
          <cell r="CB1353">
            <v>0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0</v>
          </cell>
          <cell r="DA1353">
            <v>0</v>
          </cell>
          <cell r="DB1353">
            <v>0</v>
          </cell>
          <cell r="DC1353">
            <v>0</v>
          </cell>
          <cell r="DD1353">
            <v>0</v>
          </cell>
          <cell r="DE1353">
            <v>0</v>
          </cell>
          <cell r="DF1353">
            <v>0</v>
          </cell>
          <cell r="DG1353">
            <v>0</v>
          </cell>
          <cell r="DH1353">
            <v>0</v>
          </cell>
          <cell r="DI1353">
            <v>0</v>
          </cell>
          <cell r="DJ1353">
            <v>0</v>
          </cell>
          <cell r="DK1353">
            <v>0</v>
          </cell>
          <cell r="DL1353">
            <v>0</v>
          </cell>
          <cell r="DM1353">
            <v>0</v>
          </cell>
          <cell r="DN1353">
            <v>0</v>
          </cell>
          <cell r="DO1353">
            <v>0</v>
          </cell>
          <cell r="DP1353">
            <v>0</v>
          </cell>
          <cell r="DQ1353">
            <v>0</v>
          </cell>
          <cell r="DR1353">
            <v>0</v>
          </cell>
          <cell r="DS1353">
            <v>0</v>
          </cell>
          <cell r="DT1353">
            <v>0</v>
          </cell>
          <cell r="DU1353">
            <v>0</v>
          </cell>
          <cell r="DV1353">
            <v>0</v>
          </cell>
          <cell r="DW1353">
            <v>0</v>
          </cell>
          <cell r="DX1353">
            <v>0</v>
          </cell>
          <cell r="DY1353">
            <v>0</v>
          </cell>
          <cell r="DZ1353">
            <v>0</v>
          </cell>
          <cell r="EA1353">
            <v>0</v>
          </cell>
          <cell r="EB1353">
            <v>0</v>
          </cell>
          <cell r="EC1353">
            <v>0</v>
          </cell>
          <cell r="ED1353">
            <v>0</v>
          </cell>
        </row>
        <row r="1354"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0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0</v>
          </cell>
          <cell r="DA1354">
            <v>0</v>
          </cell>
          <cell r="DB1354">
            <v>0</v>
          </cell>
          <cell r="DC1354">
            <v>0</v>
          </cell>
          <cell r="DD1354">
            <v>0</v>
          </cell>
          <cell r="DE1354">
            <v>0</v>
          </cell>
          <cell r="DF1354">
            <v>0</v>
          </cell>
          <cell r="DG1354">
            <v>0</v>
          </cell>
          <cell r="DH1354">
            <v>0</v>
          </cell>
          <cell r="DI1354">
            <v>0</v>
          </cell>
          <cell r="DJ1354">
            <v>0</v>
          </cell>
          <cell r="DK1354">
            <v>0</v>
          </cell>
          <cell r="DL1354">
            <v>0</v>
          </cell>
          <cell r="DM1354">
            <v>0</v>
          </cell>
          <cell r="DN1354">
            <v>0</v>
          </cell>
          <cell r="DO1354">
            <v>0</v>
          </cell>
          <cell r="DP1354">
            <v>0</v>
          </cell>
          <cell r="DQ1354">
            <v>0</v>
          </cell>
          <cell r="DR1354">
            <v>0</v>
          </cell>
          <cell r="DS1354">
            <v>0</v>
          </cell>
          <cell r="DT1354">
            <v>0</v>
          </cell>
          <cell r="DU1354">
            <v>0</v>
          </cell>
          <cell r="DV1354">
            <v>0</v>
          </cell>
          <cell r="DW1354">
            <v>0</v>
          </cell>
          <cell r="DX1354">
            <v>0</v>
          </cell>
          <cell r="DY1354">
            <v>0</v>
          </cell>
          <cell r="DZ1354">
            <v>0</v>
          </cell>
          <cell r="EA1354">
            <v>0</v>
          </cell>
          <cell r="EB1354">
            <v>0</v>
          </cell>
          <cell r="EC1354">
            <v>0</v>
          </cell>
          <cell r="ED1354">
            <v>0</v>
          </cell>
        </row>
        <row r="1355">
          <cell r="F1355">
            <v>115.29063252546946</v>
          </cell>
          <cell r="G1355">
            <v>93.504056520609268</v>
          </cell>
          <cell r="H1355">
            <v>49.165217249339825</v>
          </cell>
          <cell r="I1355">
            <v>30.544496772410799</v>
          </cell>
          <cell r="J1355">
            <v>23.470993459112492</v>
          </cell>
          <cell r="K1355">
            <v>65.056405747411674</v>
          </cell>
          <cell r="L1355">
            <v>149.66915015599224</v>
          </cell>
          <cell r="M1355">
            <v>198.47831151453545</v>
          </cell>
          <cell r="N1355">
            <v>166.75879016546705</v>
          </cell>
          <cell r="O1355">
            <v>74.468604933873621</v>
          </cell>
          <cell r="P1355">
            <v>86.549153624942534</v>
          </cell>
          <cell r="Q1355">
            <v>121.40028956629257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0</v>
          </cell>
          <cell r="CB1355">
            <v>0</v>
          </cell>
          <cell r="CC1355">
            <v>0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0</v>
          </cell>
          <cell r="DB1355">
            <v>0</v>
          </cell>
          <cell r="DC1355">
            <v>0</v>
          </cell>
          <cell r="DD1355">
            <v>0</v>
          </cell>
          <cell r="DE1355">
            <v>0</v>
          </cell>
          <cell r="DF1355">
            <v>0</v>
          </cell>
          <cell r="DG1355">
            <v>0</v>
          </cell>
          <cell r="DH1355">
            <v>0</v>
          </cell>
          <cell r="DI1355">
            <v>0</v>
          </cell>
          <cell r="DJ1355">
            <v>0</v>
          </cell>
          <cell r="DK1355">
            <v>0</v>
          </cell>
          <cell r="DL1355">
            <v>0</v>
          </cell>
          <cell r="DM1355">
            <v>0</v>
          </cell>
          <cell r="DN1355">
            <v>0</v>
          </cell>
          <cell r="DO1355">
            <v>0</v>
          </cell>
          <cell r="DP1355">
            <v>0</v>
          </cell>
          <cell r="DQ1355">
            <v>0</v>
          </cell>
          <cell r="DR1355">
            <v>0</v>
          </cell>
          <cell r="DS1355">
            <v>0</v>
          </cell>
          <cell r="DT1355">
            <v>0</v>
          </cell>
          <cell r="DU1355">
            <v>0</v>
          </cell>
          <cell r="DV1355">
            <v>0</v>
          </cell>
          <cell r="DW1355">
            <v>0</v>
          </cell>
          <cell r="DX1355">
            <v>0</v>
          </cell>
          <cell r="DY1355">
            <v>0</v>
          </cell>
          <cell r="DZ1355">
            <v>0</v>
          </cell>
          <cell r="EA1355">
            <v>0</v>
          </cell>
          <cell r="EB1355">
            <v>0</v>
          </cell>
          <cell r="EC1355">
            <v>0</v>
          </cell>
          <cell r="ED1355">
            <v>0</v>
          </cell>
        </row>
        <row r="1358">
          <cell r="F1358">
            <v>17.180999738949989</v>
          </cell>
          <cell r="G1358">
            <v>17.181000083946241</v>
          </cell>
          <cell r="H1358">
            <v>17.181000288416726</v>
          </cell>
          <cell r="I1358">
            <v>17.18099926094613</v>
          </cell>
          <cell r="J1358">
            <v>17.180999342236451</v>
          </cell>
          <cell r="K1358">
            <v>17.181000008597085</v>
          </cell>
          <cell r="L1358">
            <v>17.180999751021933</v>
          </cell>
          <cell r="M1358">
            <v>17.180999010817192</v>
          </cell>
          <cell r="N1358">
            <v>17.180999985344748</v>
          </cell>
          <cell r="O1358">
            <v>17.180999998009813</v>
          </cell>
          <cell r="P1358">
            <v>17.180999966398321</v>
          </cell>
          <cell r="Q1358">
            <v>17.181000000516725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0</v>
          </cell>
          <cell r="CA1358">
            <v>0</v>
          </cell>
          <cell r="CB1358">
            <v>0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0</v>
          </cell>
          <cell r="DA1358">
            <v>0</v>
          </cell>
          <cell r="DB1358">
            <v>0</v>
          </cell>
          <cell r="DC1358">
            <v>0</v>
          </cell>
          <cell r="DD1358">
            <v>0</v>
          </cell>
          <cell r="DE1358">
            <v>0</v>
          </cell>
          <cell r="DF1358">
            <v>0</v>
          </cell>
          <cell r="DG1358">
            <v>0</v>
          </cell>
          <cell r="DH1358">
            <v>0</v>
          </cell>
          <cell r="DI1358">
            <v>0</v>
          </cell>
          <cell r="DJ1358">
            <v>0</v>
          </cell>
          <cell r="DK1358">
            <v>0</v>
          </cell>
          <cell r="DL1358">
            <v>0</v>
          </cell>
          <cell r="DM1358">
            <v>0</v>
          </cell>
          <cell r="DN1358">
            <v>0</v>
          </cell>
          <cell r="DO1358">
            <v>0</v>
          </cell>
          <cell r="DP1358">
            <v>0</v>
          </cell>
          <cell r="DQ1358">
            <v>0</v>
          </cell>
          <cell r="DR1358">
            <v>0</v>
          </cell>
          <cell r="DS1358">
            <v>0</v>
          </cell>
          <cell r="DT1358">
            <v>0</v>
          </cell>
          <cell r="DU1358">
            <v>0</v>
          </cell>
          <cell r="DV1358">
            <v>0</v>
          </cell>
          <cell r="DW1358">
            <v>0</v>
          </cell>
          <cell r="DX1358">
            <v>0</v>
          </cell>
          <cell r="DY1358">
            <v>0</v>
          </cell>
          <cell r="DZ1358">
            <v>0</v>
          </cell>
          <cell r="EA1358">
            <v>0</v>
          </cell>
          <cell r="EB1358">
            <v>0</v>
          </cell>
          <cell r="EC1358">
            <v>0</v>
          </cell>
          <cell r="ED1358">
            <v>0</v>
          </cell>
        </row>
        <row r="1360"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  <cell r="DB1360">
            <v>0</v>
          </cell>
          <cell r="DC1360">
            <v>0</v>
          </cell>
          <cell r="DD1360">
            <v>0</v>
          </cell>
          <cell r="DE1360">
            <v>0</v>
          </cell>
          <cell r="DF1360">
            <v>0</v>
          </cell>
          <cell r="DG1360">
            <v>0</v>
          </cell>
          <cell r="DH1360">
            <v>0</v>
          </cell>
          <cell r="DI1360">
            <v>0</v>
          </cell>
          <cell r="DJ1360">
            <v>0</v>
          </cell>
          <cell r="DK1360">
            <v>0</v>
          </cell>
          <cell r="DL1360">
            <v>0</v>
          </cell>
          <cell r="DM1360">
            <v>0</v>
          </cell>
          <cell r="DN1360">
            <v>0</v>
          </cell>
          <cell r="DO1360">
            <v>0</v>
          </cell>
          <cell r="DP1360">
            <v>0</v>
          </cell>
          <cell r="DQ1360">
            <v>0</v>
          </cell>
          <cell r="DR1360">
            <v>0</v>
          </cell>
          <cell r="DS1360">
            <v>0</v>
          </cell>
          <cell r="DT1360">
            <v>0</v>
          </cell>
          <cell r="DU1360">
            <v>0</v>
          </cell>
          <cell r="DV1360">
            <v>0</v>
          </cell>
          <cell r="DW1360">
            <v>0</v>
          </cell>
          <cell r="DX1360">
            <v>0</v>
          </cell>
          <cell r="DY1360">
            <v>0</v>
          </cell>
          <cell r="DZ1360">
            <v>0</v>
          </cell>
          <cell r="EA1360">
            <v>0</v>
          </cell>
          <cell r="EB1360">
            <v>0</v>
          </cell>
          <cell r="EC1360">
            <v>0</v>
          </cell>
          <cell r="ED1360">
            <v>0</v>
          </cell>
        </row>
        <row r="1361">
          <cell r="F1361">
            <v>22.741878736429662</v>
          </cell>
          <cell r="G1361">
            <v>22.733985700693758</v>
          </cell>
          <cell r="H1361">
            <v>22.74840399653673</v>
          </cell>
          <cell r="I1361">
            <v>22.755855292733553</v>
          </cell>
          <cell r="J1361">
            <v>22.777262442026885</v>
          </cell>
          <cell r="K1361">
            <v>22.777770235964862</v>
          </cell>
          <cell r="L1361">
            <v>22.74536663912583</v>
          </cell>
          <cell r="M1361">
            <v>22.7447872983041</v>
          </cell>
          <cell r="N1361">
            <v>22.740049181565801</v>
          </cell>
          <cell r="O1361">
            <v>22.696010626327496</v>
          </cell>
          <cell r="P1361">
            <v>22.715003096254335</v>
          </cell>
          <cell r="Q1361">
            <v>22.759587531657051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0</v>
          </cell>
          <cell r="CB1361">
            <v>0</v>
          </cell>
          <cell r="CC1361">
            <v>0</v>
          </cell>
          <cell r="CD1361">
            <v>0</v>
          </cell>
          <cell r="CE1361">
            <v>0</v>
          </cell>
          <cell r="CF1361">
            <v>0</v>
          </cell>
          <cell r="CG1361">
            <v>0</v>
          </cell>
          <cell r="CH1361">
            <v>0</v>
          </cell>
          <cell r="CI1361">
            <v>0</v>
          </cell>
          <cell r="CJ1361">
            <v>0</v>
          </cell>
          <cell r="CK1361">
            <v>0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0</v>
          </cell>
          <cell r="DB1361">
            <v>0</v>
          </cell>
          <cell r="DC1361">
            <v>0</v>
          </cell>
          <cell r="DD1361">
            <v>0</v>
          </cell>
          <cell r="DE1361">
            <v>0</v>
          </cell>
          <cell r="DF1361">
            <v>0</v>
          </cell>
          <cell r="DG1361">
            <v>0</v>
          </cell>
          <cell r="DH1361">
            <v>0</v>
          </cell>
          <cell r="DI1361">
            <v>0</v>
          </cell>
          <cell r="DJ1361">
            <v>0</v>
          </cell>
          <cell r="DK1361">
            <v>0</v>
          </cell>
          <cell r="DL1361">
            <v>0</v>
          </cell>
          <cell r="DM1361">
            <v>0</v>
          </cell>
          <cell r="DN1361">
            <v>0</v>
          </cell>
          <cell r="DO1361">
            <v>0</v>
          </cell>
          <cell r="DP1361">
            <v>0</v>
          </cell>
          <cell r="DQ1361">
            <v>0</v>
          </cell>
          <cell r="DR1361">
            <v>0</v>
          </cell>
          <cell r="DS1361">
            <v>0</v>
          </cell>
          <cell r="DT1361">
            <v>0</v>
          </cell>
          <cell r="DU1361">
            <v>0</v>
          </cell>
          <cell r="DV1361">
            <v>0</v>
          </cell>
          <cell r="DW1361">
            <v>0</v>
          </cell>
          <cell r="DX1361">
            <v>0</v>
          </cell>
          <cell r="DY1361">
            <v>0</v>
          </cell>
          <cell r="DZ1361">
            <v>0</v>
          </cell>
          <cell r="EA1361">
            <v>0</v>
          </cell>
          <cell r="EB1361">
            <v>0</v>
          </cell>
          <cell r="EC1361">
            <v>0</v>
          </cell>
          <cell r="ED1361">
            <v>0</v>
          </cell>
        </row>
        <row r="1362">
          <cell r="F1362">
            <v>20.376696431843513</v>
          </cell>
          <cell r="G1362">
            <v>20.408472642902197</v>
          </cell>
          <cell r="H1362">
            <v>20.580910414511237</v>
          </cell>
          <cell r="I1362">
            <v>20.624309113142758</v>
          </cell>
          <cell r="J1362">
            <v>20.650735784124585</v>
          </cell>
          <cell r="K1362">
            <v>20.406194827382041</v>
          </cell>
          <cell r="L1362">
            <v>20.355878451376014</v>
          </cell>
          <cell r="M1362">
            <v>20.362044513447493</v>
          </cell>
          <cell r="N1362">
            <v>20.373901480249362</v>
          </cell>
          <cell r="O1362">
            <v>20.351830515919755</v>
          </cell>
          <cell r="P1362">
            <v>20.360013246791169</v>
          </cell>
          <cell r="Q1362">
            <v>20.361003781311144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0</v>
          </cell>
          <cell r="CB1362">
            <v>0</v>
          </cell>
          <cell r="CC1362">
            <v>0</v>
          </cell>
          <cell r="CD1362">
            <v>0</v>
          </cell>
          <cell r="CE1362">
            <v>0</v>
          </cell>
          <cell r="CF1362">
            <v>0</v>
          </cell>
          <cell r="CG1362">
            <v>0</v>
          </cell>
          <cell r="CH1362">
            <v>0</v>
          </cell>
          <cell r="CI1362">
            <v>0</v>
          </cell>
          <cell r="CJ1362">
            <v>0</v>
          </cell>
          <cell r="CK1362">
            <v>0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0</v>
          </cell>
          <cell r="DB1362">
            <v>0</v>
          </cell>
          <cell r="DC1362">
            <v>0</v>
          </cell>
          <cell r="DD1362">
            <v>0</v>
          </cell>
          <cell r="DE1362">
            <v>0</v>
          </cell>
          <cell r="DF1362">
            <v>0</v>
          </cell>
          <cell r="DG1362">
            <v>0</v>
          </cell>
          <cell r="DH1362">
            <v>0</v>
          </cell>
          <cell r="DI1362">
            <v>0</v>
          </cell>
          <cell r="DJ1362">
            <v>0</v>
          </cell>
          <cell r="DK1362">
            <v>0</v>
          </cell>
          <cell r="DL1362">
            <v>0</v>
          </cell>
          <cell r="DM1362">
            <v>0</v>
          </cell>
          <cell r="DN1362">
            <v>0</v>
          </cell>
          <cell r="DO1362">
            <v>0</v>
          </cell>
          <cell r="DP1362">
            <v>0</v>
          </cell>
          <cell r="DQ1362">
            <v>0</v>
          </cell>
          <cell r="DR1362">
            <v>0</v>
          </cell>
          <cell r="DS1362">
            <v>0</v>
          </cell>
          <cell r="DT1362">
            <v>0</v>
          </cell>
          <cell r="DU1362">
            <v>0</v>
          </cell>
          <cell r="DV1362">
            <v>0</v>
          </cell>
          <cell r="DW1362">
            <v>0</v>
          </cell>
          <cell r="DX1362">
            <v>0</v>
          </cell>
          <cell r="DY1362">
            <v>0</v>
          </cell>
          <cell r="DZ1362">
            <v>0</v>
          </cell>
          <cell r="EA1362">
            <v>0</v>
          </cell>
          <cell r="EB1362">
            <v>0</v>
          </cell>
          <cell r="EC1362">
            <v>0</v>
          </cell>
          <cell r="ED1362">
            <v>0</v>
          </cell>
        </row>
        <row r="1363">
          <cell r="F1363">
            <v>12.846836562460105</v>
          </cell>
          <cell r="G1363">
            <v>12.78321755852642</v>
          </cell>
          <cell r="H1363">
            <v>12.606051149057024</v>
          </cell>
          <cell r="I1363">
            <v>12.797898840260236</v>
          </cell>
          <cell r="J1363">
            <v>12.629122763366148</v>
          </cell>
          <cell r="K1363">
            <v>12.581219187938796</v>
          </cell>
          <cell r="L1363">
            <v>12.582952569445171</v>
          </cell>
          <cell r="M1363">
            <v>12.550167902284871</v>
          </cell>
          <cell r="N1363">
            <v>12.603234878494357</v>
          </cell>
          <cell r="O1363">
            <v>12.690763464373868</v>
          </cell>
          <cell r="P1363">
            <v>12.792073881523438</v>
          </cell>
          <cell r="Q1363">
            <v>12.817137978079513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  <cell r="DB1363">
            <v>0</v>
          </cell>
          <cell r="DC1363">
            <v>0</v>
          </cell>
          <cell r="DD1363">
            <v>0</v>
          </cell>
          <cell r="DE1363">
            <v>0</v>
          </cell>
          <cell r="DF1363">
            <v>0</v>
          </cell>
          <cell r="DG1363">
            <v>0</v>
          </cell>
          <cell r="DH1363">
            <v>0</v>
          </cell>
          <cell r="DI1363">
            <v>0</v>
          </cell>
          <cell r="DJ1363">
            <v>0</v>
          </cell>
          <cell r="DK1363">
            <v>0</v>
          </cell>
          <cell r="DL1363">
            <v>0</v>
          </cell>
          <cell r="DM1363">
            <v>0</v>
          </cell>
          <cell r="DN1363">
            <v>0</v>
          </cell>
          <cell r="DO1363">
            <v>0</v>
          </cell>
          <cell r="DP1363">
            <v>0</v>
          </cell>
          <cell r="DQ1363">
            <v>0</v>
          </cell>
          <cell r="DR1363">
            <v>0</v>
          </cell>
          <cell r="DS1363">
            <v>0</v>
          </cell>
          <cell r="DT1363">
            <v>0</v>
          </cell>
          <cell r="DU1363">
            <v>0</v>
          </cell>
          <cell r="DV1363">
            <v>0</v>
          </cell>
          <cell r="DW1363">
            <v>0</v>
          </cell>
          <cell r="DX1363">
            <v>0</v>
          </cell>
          <cell r="DY1363">
            <v>0</v>
          </cell>
          <cell r="DZ1363">
            <v>0</v>
          </cell>
          <cell r="EA1363">
            <v>0</v>
          </cell>
          <cell r="EB1363">
            <v>0</v>
          </cell>
          <cell r="EC1363">
            <v>0</v>
          </cell>
          <cell r="ED1363">
            <v>0</v>
          </cell>
        </row>
        <row r="1364">
          <cell r="F1364">
            <v>23.568244995280349</v>
          </cell>
          <cell r="G1364">
            <v>23.53503023357894</v>
          </cell>
          <cell r="H1364">
            <v>23.600055632742219</v>
          </cell>
          <cell r="I1364">
            <v>23.793512174135653</v>
          </cell>
          <cell r="J1364">
            <v>23.811417230402711</v>
          </cell>
          <cell r="K1364">
            <v>23.553807179705359</v>
          </cell>
          <cell r="L1364">
            <v>23.380717464521314</v>
          </cell>
          <cell r="M1364">
            <v>23.385395036277888</v>
          </cell>
          <cell r="N1364">
            <v>23.290168794223547</v>
          </cell>
          <cell r="O1364">
            <v>23.43043896963286</v>
          </cell>
          <cell r="P1364">
            <v>23.395546864679453</v>
          </cell>
          <cell r="Q1364">
            <v>23.384101730935985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0</v>
          </cell>
          <cell r="CB1364">
            <v>0</v>
          </cell>
          <cell r="CC1364">
            <v>0</v>
          </cell>
          <cell r="CD1364">
            <v>0</v>
          </cell>
          <cell r="CE1364">
            <v>0</v>
          </cell>
          <cell r="CF1364">
            <v>0</v>
          </cell>
          <cell r="CG1364">
            <v>0</v>
          </cell>
          <cell r="CH1364">
            <v>0</v>
          </cell>
          <cell r="CI1364">
            <v>0</v>
          </cell>
          <cell r="CJ1364">
            <v>0</v>
          </cell>
          <cell r="CK1364">
            <v>0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0</v>
          </cell>
          <cell r="DB1364">
            <v>0</v>
          </cell>
          <cell r="DC1364">
            <v>0</v>
          </cell>
          <cell r="DD1364">
            <v>0</v>
          </cell>
          <cell r="DE1364">
            <v>0</v>
          </cell>
          <cell r="DF1364">
            <v>0</v>
          </cell>
          <cell r="DG1364">
            <v>0</v>
          </cell>
          <cell r="DH1364">
            <v>0</v>
          </cell>
          <cell r="DI1364">
            <v>0</v>
          </cell>
          <cell r="DJ1364">
            <v>0</v>
          </cell>
          <cell r="DK1364">
            <v>0</v>
          </cell>
          <cell r="DL1364">
            <v>0</v>
          </cell>
          <cell r="DM1364">
            <v>0</v>
          </cell>
          <cell r="DN1364">
            <v>0</v>
          </cell>
          <cell r="DO1364">
            <v>0</v>
          </cell>
          <cell r="DP1364">
            <v>0</v>
          </cell>
          <cell r="DQ1364">
            <v>0</v>
          </cell>
          <cell r="DR1364">
            <v>0</v>
          </cell>
          <cell r="DS1364">
            <v>0</v>
          </cell>
          <cell r="DT1364">
            <v>0</v>
          </cell>
          <cell r="DU1364">
            <v>0</v>
          </cell>
          <cell r="DV1364">
            <v>0</v>
          </cell>
          <cell r="DW1364">
            <v>0</v>
          </cell>
          <cell r="DX1364">
            <v>0</v>
          </cell>
          <cell r="DY1364">
            <v>0</v>
          </cell>
          <cell r="DZ1364">
            <v>0</v>
          </cell>
          <cell r="EA1364">
            <v>0</v>
          </cell>
          <cell r="EB1364">
            <v>0</v>
          </cell>
          <cell r="EC1364">
            <v>0</v>
          </cell>
          <cell r="ED1364">
            <v>0</v>
          </cell>
        </row>
        <row r="1365">
          <cell r="F1365">
            <v>23.657401897407162</v>
          </cell>
          <cell r="G1365">
            <v>23.700413746851439</v>
          </cell>
          <cell r="H1365">
            <v>23.997846590790708</v>
          </cell>
          <cell r="I1365">
            <v>25.356560720446762</v>
          </cell>
          <cell r="J1365">
            <v>25.353198161903748</v>
          </cell>
          <cell r="K1365">
            <v>24.400762783623456</v>
          </cell>
          <cell r="L1365">
            <v>23.397332864810863</v>
          </cell>
          <cell r="M1365">
            <v>23.468861837290213</v>
          </cell>
          <cell r="N1365">
            <v>23.888684991974859</v>
          </cell>
          <cell r="O1365">
            <v>23.862452725437706</v>
          </cell>
          <cell r="P1365">
            <v>23.485174690248016</v>
          </cell>
          <cell r="Q1365">
            <v>23.396313097680785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  <cell r="DB1365">
            <v>0</v>
          </cell>
          <cell r="DC1365">
            <v>0</v>
          </cell>
          <cell r="DD1365">
            <v>0</v>
          </cell>
          <cell r="DE1365">
            <v>0</v>
          </cell>
          <cell r="DF1365">
            <v>0</v>
          </cell>
          <cell r="DG1365">
            <v>0</v>
          </cell>
          <cell r="DH1365">
            <v>0</v>
          </cell>
          <cell r="DI1365">
            <v>0</v>
          </cell>
          <cell r="DJ1365">
            <v>0</v>
          </cell>
          <cell r="DK1365">
            <v>0</v>
          </cell>
          <cell r="DL1365">
            <v>0</v>
          </cell>
          <cell r="DM1365">
            <v>0</v>
          </cell>
          <cell r="DN1365">
            <v>0</v>
          </cell>
          <cell r="DO1365">
            <v>0</v>
          </cell>
          <cell r="DP1365">
            <v>0</v>
          </cell>
          <cell r="DQ1365">
            <v>0</v>
          </cell>
          <cell r="DR1365">
            <v>0</v>
          </cell>
          <cell r="DS1365">
            <v>0</v>
          </cell>
          <cell r="DT1365">
            <v>0</v>
          </cell>
          <cell r="DU1365">
            <v>0</v>
          </cell>
          <cell r="DV1365">
            <v>0</v>
          </cell>
          <cell r="DW1365">
            <v>0</v>
          </cell>
          <cell r="DX1365">
            <v>0</v>
          </cell>
          <cell r="DY1365">
            <v>0</v>
          </cell>
          <cell r="DZ1365">
            <v>0</v>
          </cell>
          <cell r="EA1365">
            <v>0</v>
          </cell>
          <cell r="EB1365">
            <v>0</v>
          </cell>
          <cell r="EC1365">
            <v>0</v>
          </cell>
          <cell r="ED1365">
            <v>0</v>
          </cell>
        </row>
        <row r="1366">
          <cell r="F1366">
            <v>21.548293971275143</v>
          </cell>
          <cell r="G1366">
            <v>21.721728392040433</v>
          </cell>
          <cell r="H1366">
            <v>21.973508686702225</v>
          </cell>
          <cell r="I1366">
            <v>22.187462792154612</v>
          </cell>
          <cell r="J1366">
            <v>22.369127930917035</v>
          </cell>
          <cell r="K1366">
            <v>21.794758157931408</v>
          </cell>
          <cell r="L1366">
            <v>21.628660357850237</v>
          </cell>
          <cell r="M1366">
            <v>21.53734408945645</v>
          </cell>
          <cell r="N1366">
            <v>21.680585033436532</v>
          </cell>
          <cell r="O1366">
            <v>21.65557470652838</v>
          </cell>
          <cell r="P1366">
            <v>21.418790088653044</v>
          </cell>
          <cell r="Q1366">
            <v>21.512920653589731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0</v>
          </cell>
          <cell r="BU1366">
            <v>0</v>
          </cell>
          <cell r="BV1366">
            <v>0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  <cell r="DB1366">
            <v>0</v>
          </cell>
          <cell r="DC1366">
            <v>0</v>
          </cell>
          <cell r="DD1366">
            <v>0</v>
          </cell>
          <cell r="DE1366">
            <v>0</v>
          </cell>
          <cell r="DF1366">
            <v>0</v>
          </cell>
          <cell r="DG1366">
            <v>0</v>
          </cell>
          <cell r="DH1366">
            <v>0</v>
          </cell>
          <cell r="DI1366">
            <v>0</v>
          </cell>
          <cell r="DJ1366">
            <v>0</v>
          </cell>
          <cell r="DK1366">
            <v>0</v>
          </cell>
          <cell r="DL1366">
            <v>0</v>
          </cell>
          <cell r="DM1366">
            <v>0</v>
          </cell>
          <cell r="DN1366">
            <v>0</v>
          </cell>
          <cell r="DO1366">
            <v>0</v>
          </cell>
          <cell r="DP1366">
            <v>0</v>
          </cell>
          <cell r="DQ1366">
            <v>0</v>
          </cell>
          <cell r="DR1366">
            <v>0</v>
          </cell>
          <cell r="DS1366">
            <v>0</v>
          </cell>
          <cell r="DT1366">
            <v>0</v>
          </cell>
          <cell r="DU1366">
            <v>0</v>
          </cell>
          <cell r="DV1366">
            <v>0</v>
          </cell>
          <cell r="DW1366">
            <v>0</v>
          </cell>
          <cell r="DX1366">
            <v>0</v>
          </cell>
          <cell r="DY1366">
            <v>0</v>
          </cell>
          <cell r="DZ1366">
            <v>0</v>
          </cell>
          <cell r="EA1366">
            <v>0</v>
          </cell>
          <cell r="EB1366">
            <v>0</v>
          </cell>
          <cell r="EC1366">
            <v>0</v>
          </cell>
          <cell r="ED1366">
            <v>0</v>
          </cell>
        </row>
        <row r="1367">
          <cell r="F1367">
            <v>15.784822815665647</v>
          </cell>
          <cell r="G1367">
            <v>15.772614186422553</v>
          </cell>
          <cell r="H1367">
            <v>15.84675107514528</v>
          </cell>
          <cell r="I1367">
            <v>15.93447694811911</v>
          </cell>
          <cell r="J1367">
            <v>15.881807270710102</v>
          </cell>
          <cell r="K1367">
            <v>15.808588365682738</v>
          </cell>
          <cell r="L1367">
            <v>15.804042516540589</v>
          </cell>
          <cell r="M1367">
            <v>15.808376464145336</v>
          </cell>
          <cell r="N1367">
            <v>15.832240705029074</v>
          </cell>
          <cell r="O1367">
            <v>15.802692791825061</v>
          </cell>
          <cell r="P1367">
            <v>15.800811479657824</v>
          </cell>
          <cell r="Q1367">
            <v>15.75290061184211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0</v>
          </cell>
          <cell r="BQ1367">
            <v>0</v>
          </cell>
          <cell r="BR1367">
            <v>0</v>
          </cell>
          <cell r="BS1367">
            <v>0</v>
          </cell>
          <cell r="BT1367">
            <v>0</v>
          </cell>
          <cell r="BU1367">
            <v>0</v>
          </cell>
          <cell r="BV1367">
            <v>0</v>
          </cell>
          <cell r="BW1367">
            <v>0</v>
          </cell>
          <cell r="BX1367">
            <v>0</v>
          </cell>
          <cell r="BY1367">
            <v>0</v>
          </cell>
          <cell r="BZ1367">
            <v>0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0</v>
          </cell>
          <cell r="CZ1367">
            <v>0</v>
          </cell>
          <cell r="DA1367">
            <v>0</v>
          </cell>
          <cell r="DB1367">
            <v>0</v>
          </cell>
          <cell r="DC1367">
            <v>0</v>
          </cell>
          <cell r="DD1367">
            <v>0</v>
          </cell>
          <cell r="DE1367">
            <v>0</v>
          </cell>
          <cell r="DF1367">
            <v>0</v>
          </cell>
          <cell r="DG1367">
            <v>0</v>
          </cell>
          <cell r="DH1367">
            <v>0</v>
          </cell>
          <cell r="DI1367">
            <v>0</v>
          </cell>
          <cell r="DJ1367">
            <v>0</v>
          </cell>
          <cell r="DK1367">
            <v>0</v>
          </cell>
          <cell r="DL1367">
            <v>0</v>
          </cell>
          <cell r="DM1367">
            <v>0</v>
          </cell>
          <cell r="DN1367">
            <v>0</v>
          </cell>
          <cell r="DO1367">
            <v>0</v>
          </cell>
          <cell r="DP1367">
            <v>0</v>
          </cell>
          <cell r="DQ1367">
            <v>0</v>
          </cell>
          <cell r="DR1367">
            <v>0</v>
          </cell>
          <cell r="DS1367">
            <v>0</v>
          </cell>
          <cell r="DT1367">
            <v>0</v>
          </cell>
          <cell r="DU1367">
            <v>0</v>
          </cell>
          <cell r="DV1367">
            <v>0</v>
          </cell>
          <cell r="DW1367">
            <v>0</v>
          </cell>
          <cell r="DX1367">
            <v>0</v>
          </cell>
          <cell r="DY1367">
            <v>0</v>
          </cell>
          <cell r="DZ1367">
            <v>0</v>
          </cell>
          <cell r="EA1367">
            <v>0</v>
          </cell>
          <cell r="EB1367">
            <v>0</v>
          </cell>
          <cell r="EC1367">
            <v>0</v>
          </cell>
          <cell r="ED1367">
            <v>0</v>
          </cell>
        </row>
        <row r="1368">
          <cell r="F1368">
            <v>29.619133458492531</v>
          </cell>
          <cell r="G1368">
            <v>29.85029501257802</v>
          </cell>
          <cell r="H1368">
            <v>31.119529887349149</v>
          </cell>
          <cell r="I1368">
            <v>36.502302768908812</v>
          </cell>
          <cell r="J1368">
            <v>35.877189403780051</v>
          </cell>
          <cell r="K1368">
            <v>33.667968583509825</v>
          </cell>
          <cell r="L1368">
            <v>32.549835799791133</v>
          </cell>
          <cell r="M1368">
            <v>31.274774205834238</v>
          </cell>
          <cell r="N1368">
            <v>34.37128221755583</v>
          </cell>
          <cell r="O1368">
            <v>33.817727554314459</v>
          </cell>
          <cell r="P1368">
            <v>28.967259794752078</v>
          </cell>
          <cell r="Q1368">
            <v>28.895508993417394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0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0</v>
          </cell>
          <cell r="CZ1368">
            <v>0</v>
          </cell>
          <cell r="DA1368">
            <v>0</v>
          </cell>
          <cell r="DB1368">
            <v>0</v>
          </cell>
          <cell r="DC1368">
            <v>0</v>
          </cell>
          <cell r="DD1368">
            <v>0</v>
          </cell>
          <cell r="DE1368">
            <v>0</v>
          </cell>
          <cell r="DF1368">
            <v>0</v>
          </cell>
          <cell r="DG1368">
            <v>0</v>
          </cell>
          <cell r="DH1368">
            <v>0</v>
          </cell>
          <cell r="DI1368">
            <v>0</v>
          </cell>
          <cell r="DJ1368">
            <v>0</v>
          </cell>
          <cell r="DK1368">
            <v>0</v>
          </cell>
          <cell r="DL1368">
            <v>0</v>
          </cell>
          <cell r="DM1368">
            <v>0</v>
          </cell>
          <cell r="DN1368">
            <v>0</v>
          </cell>
          <cell r="DO1368">
            <v>0</v>
          </cell>
          <cell r="DP1368">
            <v>0</v>
          </cell>
          <cell r="DQ1368">
            <v>0</v>
          </cell>
          <cell r="DR1368">
            <v>0</v>
          </cell>
          <cell r="DS1368">
            <v>0</v>
          </cell>
          <cell r="DT1368">
            <v>0</v>
          </cell>
          <cell r="DU1368">
            <v>0</v>
          </cell>
          <cell r="DV1368">
            <v>0</v>
          </cell>
          <cell r="DW1368">
            <v>0</v>
          </cell>
          <cell r="DX1368">
            <v>0</v>
          </cell>
          <cell r="DY1368">
            <v>0</v>
          </cell>
          <cell r="DZ1368">
            <v>0</v>
          </cell>
          <cell r="EA1368">
            <v>0</v>
          </cell>
          <cell r="EB1368">
            <v>0</v>
          </cell>
          <cell r="EC1368">
            <v>0</v>
          </cell>
          <cell r="ED1368">
            <v>0</v>
          </cell>
        </row>
        <row r="1369">
          <cell r="F1369">
            <v>19.538342351731767</v>
          </cell>
          <cell r="G1369">
            <v>19.317465983087406</v>
          </cell>
          <cell r="H1369">
            <v>19.23368794083585</v>
          </cell>
          <cell r="I1369">
            <v>19.26625697425073</v>
          </cell>
          <cell r="J1369">
            <v>19.338330917586049</v>
          </cell>
          <cell r="K1369">
            <v>18.75554806311029</v>
          </cell>
          <cell r="L1369">
            <v>18.794413185246071</v>
          </cell>
          <cell r="M1369">
            <v>18.809207218619449</v>
          </cell>
          <cell r="N1369">
            <v>18.888988328030816</v>
          </cell>
          <cell r="O1369">
            <v>19.007421295095373</v>
          </cell>
          <cell r="P1369">
            <v>19.228714230996026</v>
          </cell>
          <cell r="Q1369">
            <v>19.429957252137594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0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0</v>
          </cell>
          <cell r="DB1369">
            <v>0</v>
          </cell>
          <cell r="DC1369">
            <v>0</v>
          </cell>
          <cell r="DD1369">
            <v>0</v>
          </cell>
          <cell r="DE1369">
            <v>0</v>
          </cell>
          <cell r="DF1369">
            <v>0</v>
          </cell>
          <cell r="DG1369">
            <v>0</v>
          </cell>
          <cell r="DH1369">
            <v>0</v>
          </cell>
          <cell r="DI1369">
            <v>0</v>
          </cell>
          <cell r="DJ1369">
            <v>0</v>
          </cell>
          <cell r="DK1369">
            <v>0</v>
          </cell>
          <cell r="DL1369">
            <v>0</v>
          </cell>
          <cell r="DM1369">
            <v>0</v>
          </cell>
          <cell r="DN1369">
            <v>0</v>
          </cell>
          <cell r="DO1369">
            <v>0</v>
          </cell>
          <cell r="DP1369">
            <v>0</v>
          </cell>
          <cell r="DQ1369">
            <v>0</v>
          </cell>
          <cell r="DR1369">
            <v>0</v>
          </cell>
          <cell r="DS1369">
            <v>0</v>
          </cell>
          <cell r="DT1369">
            <v>0</v>
          </cell>
          <cell r="DU1369">
            <v>0</v>
          </cell>
          <cell r="DV1369">
            <v>0</v>
          </cell>
          <cell r="DW1369">
            <v>0</v>
          </cell>
          <cell r="DX1369">
            <v>0</v>
          </cell>
          <cell r="DY1369">
            <v>0</v>
          </cell>
          <cell r="DZ1369">
            <v>0</v>
          </cell>
          <cell r="EA1369">
            <v>0</v>
          </cell>
          <cell r="EB1369">
            <v>0</v>
          </cell>
          <cell r="EC1369">
            <v>0</v>
          </cell>
          <cell r="ED1369">
            <v>0</v>
          </cell>
        </row>
        <row r="1371">
          <cell r="F1371">
            <v>20.17770843477977</v>
          </cell>
          <cell r="G1371">
            <v>20.118143508674436</v>
          </cell>
          <cell r="H1371">
            <v>20.168323453731727</v>
          </cell>
          <cell r="I1371">
            <v>19.859854420852681</v>
          </cell>
          <cell r="J1371">
            <v>19.474570451205246</v>
          </cell>
          <cell r="K1371">
            <v>19.321641327999366</v>
          </cell>
          <cell r="L1371">
            <v>19.632126977931364</v>
          </cell>
          <cell r="M1371">
            <v>19.595389357048667</v>
          </cell>
          <cell r="N1371">
            <v>19.758020800837755</v>
          </cell>
          <cell r="O1371">
            <v>19.530614321770454</v>
          </cell>
          <cell r="P1371">
            <v>20.046722683319675</v>
          </cell>
          <cell r="Q1371">
            <v>20.058278846983004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0</v>
          </cell>
          <cell r="BS1371">
            <v>0</v>
          </cell>
          <cell r="BT1371">
            <v>0</v>
          </cell>
          <cell r="BU1371">
            <v>0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0</v>
          </cell>
          <cell r="DA1371">
            <v>0</v>
          </cell>
          <cell r="DB1371">
            <v>0</v>
          </cell>
          <cell r="DC1371">
            <v>0</v>
          </cell>
          <cell r="DD1371">
            <v>0</v>
          </cell>
          <cell r="DE1371">
            <v>0</v>
          </cell>
          <cell r="DF1371">
            <v>0</v>
          </cell>
          <cell r="DG1371">
            <v>0</v>
          </cell>
          <cell r="DH1371">
            <v>0</v>
          </cell>
          <cell r="DI1371">
            <v>0</v>
          </cell>
          <cell r="DJ1371">
            <v>0</v>
          </cell>
          <cell r="DK1371">
            <v>0</v>
          </cell>
          <cell r="DL1371">
            <v>0</v>
          </cell>
          <cell r="DM1371">
            <v>0</v>
          </cell>
          <cell r="DN1371">
            <v>0</v>
          </cell>
          <cell r="DO1371">
            <v>0</v>
          </cell>
          <cell r="DP1371">
            <v>0</v>
          </cell>
          <cell r="DQ1371">
            <v>0</v>
          </cell>
          <cell r="DR1371">
            <v>0</v>
          </cell>
          <cell r="DS1371">
            <v>0</v>
          </cell>
          <cell r="DT1371">
            <v>0</v>
          </cell>
          <cell r="DU1371">
            <v>0</v>
          </cell>
          <cell r="DV1371">
            <v>0</v>
          </cell>
          <cell r="DW1371">
            <v>0</v>
          </cell>
          <cell r="DX1371">
            <v>0</v>
          </cell>
          <cell r="DY1371">
            <v>0</v>
          </cell>
          <cell r="DZ1371">
            <v>0</v>
          </cell>
          <cell r="EA1371">
            <v>0</v>
          </cell>
          <cell r="EB1371">
            <v>0</v>
          </cell>
          <cell r="EC1371">
            <v>0</v>
          </cell>
          <cell r="ED1371">
            <v>0</v>
          </cell>
        </row>
        <row r="1373">
          <cell r="F1373">
            <v>69.472344696229982</v>
          </cell>
          <cell r="G1373">
            <v>62.913540634723041</v>
          </cell>
          <cell r="H1373">
            <v>48.402055771845106</v>
          </cell>
          <cell r="I1373">
            <v>23.426446413462045</v>
          </cell>
          <cell r="J1373">
            <v>21.297440317054534</v>
          </cell>
          <cell r="K1373">
            <v>22.135230076989725</v>
          </cell>
          <cell r="L1373">
            <v>25.332366035622332</v>
          </cell>
          <cell r="M1373">
            <v>26.631579336694596</v>
          </cell>
          <cell r="N1373">
            <v>25.518957000749005</v>
          </cell>
          <cell r="O1373">
            <v>24.988635725881853</v>
          </cell>
          <cell r="P1373">
            <v>42.21131570279578</v>
          </cell>
          <cell r="Q1373">
            <v>56.759180219540852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  <cell r="DB1373">
            <v>0</v>
          </cell>
          <cell r="DC1373">
            <v>0</v>
          </cell>
          <cell r="DD1373">
            <v>0</v>
          </cell>
          <cell r="DE1373">
            <v>0</v>
          </cell>
          <cell r="DF1373">
            <v>0</v>
          </cell>
          <cell r="DG1373">
            <v>0</v>
          </cell>
          <cell r="DH1373">
            <v>0</v>
          </cell>
          <cell r="DI1373">
            <v>0</v>
          </cell>
          <cell r="DJ1373">
            <v>0</v>
          </cell>
          <cell r="DK1373">
            <v>0</v>
          </cell>
          <cell r="DL1373">
            <v>0</v>
          </cell>
          <cell r="DM1373">
            <v>0</v>
          </cell>
          <cell r="DN1373">
            <v>0</v>
          </cell>
          <cell r="DO1373">
            <v>0</v>
          </cell>
          <cell r="DP1373">
            <v>0</v>
          </cell>
          <cell r="DQ1373">
            <v>0</v>
          </cell>
          <cell r="DR1373">
            <v>0</v>
          </cell>
          <cell r="DS1373">
            <v>0</v>
          </cell>
          <cell r="DT1373">
            <v>0</v>
          </cell>
          <cell r="DU1373">
            <v>0</v>
          </cell>
          <cell r="DV1373">
            <v>0</v>
          </cell>
          <cell r="DW1373">
            <v>0</v>
          </cell>
          <cell r="DX1373">
            <v>0</v>
          </cell>
          <cell r="DY1373">
            <v>0</v>
          </cell>
          <cell r="DZ1373">
            <v>0</v>
          </cell>
          <cell r="EA1373">
            <v>0</v>
          </cell>
          <cell r="EB1373">
            <v>0</v>
          </cell>
          <cell r="EC1373">
            <v>0</v>
          </cell>
          <cell r="ED1373">
            <v>0</v>
          </cell>
        </row>
        <row r="1374"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0</v>
          </cell>
          <cell r="DA1374">
            <v>0</v>
          </cell>
          <cell r="DB1374">
            <v>0</v>
          </cell>
          <cell r="DC1374">
            <v>0</v>
          </cell>
          <cell r="DD1374">
            <v>0</v>
          </cell>
          <cell r="DE1374">
            <v>0</v>
          </cell>
          <cell r="DF1374">
            <v>0</v>
          </cell>
          <cell r="DG1374">
            <v>0</v>
          </cell>
          <cell r="DH1374">
            <v>0</v>
          </cell>
          <cell r="DI1374">
            <v>0</v>
          </cell>
          <cell r="DJ1374">
            <v>0</v>
          </cell>
          <cell r="DK1374">
            <v>0</v>
          </cell>
          <cell r="DL1374">
            <v>0</v>
          </cell>
          <cell r="DM1374">
            <v>0</v>
          </cell>
          <cell r="DN1374">
            <v>0</v>
          </cell>
          <cell r="DO1374">
            <v>0</v>
          </cell>
          <cell r="DP1374">
            <v>0</v>
          </cell>
          <cell r="DQ1374">
            <v>0</v>
          </cell>
          <cell r="DR1374">
            <v>0</v>
          </cell>
          <cell r="DS1374">
            <v>0</v>
          </cell>
          <cell r="DT1374">
            <v>0</v>
          </cell>
          <cell r="DU1374">
            <v>0</v>
          </cell>
          <cell r="DV1374">
            <v>0</v>
          </cell>
          <cell r="DW1374">
            <v>0</v>
          </cell>
          <cell r="DX1374">
            <v>0</v>
          </cell>
          <cell r="DY1374">
            <v>0</v>
          </cell>
          <cell r="DZ1374">
            <v>0</v>
          </cell>
          <cell r="EA1374">
            <v>0</v>
          </cell>
          <cell r="EB1374">
            <v>0</v>
          </cell>
          <cell r="EC1374">
            <v>0</v>
          </cell>
          <cell r="ED1374">
            <v>0</v>
          </cell>
        </row>
        <row r="1375"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  <cell r="DB1375">
            <v>0</v>
          </cell>
          <cell r="DC1375">
            <v>0</v>
          </cell>
          <cell r="DD1375">
            <v>0</v>
          </cell>
          <cell r="DE1375">
            <v>0</v>
          </cell>
          <cell r="DF1375">
            <v>0</v>
          </cell>
          <cell r="DG1375">
            <v>0</v>
          </cell>
          <cell r="DH1375">
            <v>0</v>
          </cell>
          <cell r="DI1375">
            <v>0</v>
          </cell>
          <cell r="DJ1375">
            <v>0</v>
          </cell>
          <cell r="DK1375">
            <v>0</v>
          </cell>
          <cell r="DL1375">
            <v>0</v>
          </cell>
          <cell r="DM1375">
            <v>0</v>
          </cell>
          <cell r="DN1375">
            <v>0</v>
          </cell>
          <cell r="DO1375">
            <v>0</v>
          </cell>
          <cell r="DP1375">
            <v>0</v>
          </cell>
          <cell r="DQ1375">
            <v>0</v>
          </cell>
          <cell r="DR1375">
            <v>0</v>
          </cell>
          <cell r="DS1375">
            <v>0</v>
          </cell>
          <cell r="DT1375">
            <v>0</v>
          </cell>
          <cell r="DU1375">
            <v>0</v>
          </cell>
          <cell r="DV1375">
            <v>0</v>
          </cell>
          <cell r="DW1375">
            <v>0</v>
          </cell>
          <cell r="DX1375">
            <v>0</v>
          </cell>
          <cell r="DY1375">
            <v>0</v>
          </cell>
          <cell r="DZ1375">
            <v>0</v>
          </cell>
          <cell r="EA1375">
            <v>0</v>
          </cell>
          <cell r="EB1375">
            <v>0</v>
          </cell>
          <cell r="EC1375">
            <v>0</v>
          </cell>
          <cell r="ED1375">
            <v>0</v>
          </cell>
        </row>
        <row r="1376">
          <cell r="F1376">
            <v>91.280111940367817</v>
          </cell>
          <cell r="G1376">
            <v>89.799012058480869</v>
          </cell>
          <cell r="H1376">
            <v>78.849490250521526</v>
          </cell>
          <cell r="I1376">
            <v>55.865181565659618</v>
          </cell>
          <cell r="J1376">
            <v>52.979075264595672</v>
          </cell>
          <cell r="K1376">
            <v>54.024297465815501</v>
          </cell>
          <cell r="L1376">
            <v>57.855015757728594</v>
          </cell>
          <cell r="M1376">
            <v>58.430962289698627</v>
          </cell>
          <cell r="N1376">
            <v>57.629582055640249</v>
          </cell>
          <cell r="O1376">
            <v>61.681454958310248</v>
          </cell>
          <cell r="P1376">
            <v>77.637450951770361</v>
          </cell>
          <cell r="Q1376">
            <v>94.804431617957221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0</v>
          </cell>
          <cell r="CB1376">
            <v>0</v>
          </cell>
          <cell r="CC1376">
            <v>0</v>
          </cell>
          <cell r="CD1376">
            <v>0</v>
          </cell>
          <cell r="CE1376">
            <v>0</v>
          </cell>
          <cell r="CF1376">
            <v>0</v>
          </cell>
          <cell r="CG1376">
            <v>0</v>
          </cell>
          <cell r="CH1376">
            <v>0</v>
          </cell>
          <cell r="CI1376">
            <v>0</v>
          </cell>
          <cell r="CJ1376">
            <v>0</v>
          </cell>
          <cell r="CK1376">
            <v>0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0</v>
          </cell>
          <cell r="DB1376">
            <v>0</v>
          </cell>
          <cell r="DC1376">
            <v>0</v>
          </cell>
          <cell r="DD1376">
            <v>0</v>
          </cell>
          <cell r="DE1376">
            <v>0</v>
          </cell>
          <cell r="DF1376">
            <v>0</v>
          </cell>
          <cell r="DG1376">
            <v>0</v>
          </cell>
          <cell r="DH1376">
            <v>0</v>
          </cell>
          <cell r="DI1376">
            <v>0</v>
          </cell>
          <cell r="DJ1376">
            <v>0</v>
          </cell>
          <cell r="DK1376">
            <v>0</v>
          </cell>
          <cell r="DL1376">
            <v>0</v>
          </cell>
          <cell r="DM1376">
            <v>0</v>
          </cell>
          <cell r="DN1376">
            <v>0</v>
          </cell>
          <cell r="DO1376">
            <v>0</v>
          </cell>
          <cell r="DP1376">
            <v>0</v>
          </cell>
          <cell r="DQ1376">
            <v>0</v>
          </cell>
          <cell r="DR1376">
            <v>0</v>
          </cell>
          <cell r="DS1376">
            <v>0</v>
          </cell>
          <cell r="DT1376">
            <v>0</v>
          </cell>
          <cell r="DU1376">
            <v>0</v>
          </cell>
          <cell r="DV1376">
            <v>0</v>
          </cell>
          <cell r="DW1376">
            <v>0</v>
          </cell>
          <cell r="DX1376">
            <v>0</v>
          </cell>
          <cell r="DY1376">
            <v>0</v>
          </cell>
          <cell r="DZ1376">
            <v>0</v>
          </cell>
          <cell r="EA1376">
            <v>0</v>
          </cell>
          <cell r="EB1376">
            <v>0</v>
          </cell>
          <cell r="EC1376">
            <v>0</v>
          </cell>
          <cell r="ED1376">
            <v>0</v>
          </cell>
        </row>
        <row r="1377">
          <cell r="F1377">
            <v>93.920907320777388</v>
          </cell>
          <cell r="G1377">
            <v>91.45374702680769</v>
          </cell>
          <cell r="H1377">
            <v>79.6842800261051</v>
          </cell>
          <cell r="I1377">
            <v>55.490638371730945</v>
          </cell>
          <cell r="J1377">
            <v>44.329076932454555</v>
          </cell>
          <cell r="K1377">
            <v>53.060753017680874</v>
          </cell>
          <cell r="L1377">
            <v>59.111834027864795</v>
          </cell>
          <cell r="M1377">
            <v>57.790281907149314</v>
          </cell>
          <cell r="N1377">
            <v>58.218193841688077</v>
          </cell>
          <cell r="O1377">
            <v>58.530316559784644</v>
          </cell>
          <cell r="P1377">
            <v>79.561742745792301</v>
          </cell>
          <cell r="Q1377">
            <v>96.996322263719861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0</v>
          </cell>
          <cell r="CB1377">
            <v>0</v>
          </cell>
          <cell r="CC1377">
            <v>0</v>
          </cell>
          <cell r="CD1377">
            <v>0</v>
          </cell>
          <cell r="CE1377">
            <v>0</v>
          </cell>
          <cell r="CF1377">
            <v>0</v>
          </cell>
          <cell r="CG1377">
            <v>0</v>
          </cell>
          <cell r="CH1377">
            <v>0</v>
          </cell>
          <cell r="CI1377">
            <v>0</v>
          </cell>
          <cell r="CJ1377">
            <v>0</v>
          </cell>
          <cell r="CK1377">
            <v>0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0</v>
          </cell>
          <cell r="DB1377">
            <v>0</v>
          </cell>
          <cell r="DC1377">
            <v>0</v>
          </cell>
          <cell r="DD1377">
            <v>0</v>
          </cell>
          <cell r="DE1377">
            <v>0</v>
          </cell>
          <cell r="DF1377">
            <v>0</v>
          </cell>
          <cell r="DG1377">
            <v>0</v>
          </cell>
          <cell r="DH1377">
            <v>0</v>
          </cell>
          <cell r="DI1377">
            <v>0</v>
          </cell>
          <cell r="DJ1377">
            <v>0</v>
          </cell>
          <cell r="DK1377">
            <v>0</v>
          </cell>
          <cell r="DL1377">
            <v>0</v>
          </cell>
          <cell r="DM1377">
            <v>0</v>
          </cell>
          <cell r="DN1377">
            <v>0</v>
          </cell>
          <cell r="DO1377">
            <v>0</v>
          </cell>
          <cell r="DP1377">
            <v>0</v>
          </cell>
          <cell r="DQ1377">
            <v>0</v>
          </cell>
          <cell r="DR1377">
            <v>0</v>
          </cell>
          <cell r="DS1377">
            <v>0</v>
          </cell>
          <cell r="DT1377">
            <v>0</v>
          </cell>
          <cell r="DU1377">
            <v>0</v>
          </cell>
          <cell r="DV1377">
            <v>0</v>
          </cell>
          <cell r="DW1377">
            <v>0</v>
          </cell>
          <cell r="DX1377">
            <v>0</v>
          </cell>
          <cell r="DY1377">
            <v>0</v>
          </cell>
          <cell r="DZ1377">
            <v>0</v>
          </cell>
          <cell r="EA1377">
            <v>0</v>
          </cell>
          <cell r="EB1377">
            <v>0</v>
          </cell>
          <cell r="EC1377">
            <v>0</v>
          </cell>
          <cell r="ED1377">
            <v>0</v>
          </cell>
        </row>
        <row r="1378">
          <cell r="F1378">
            <v>29.411186262101758</v>
          </cell>
          <cell r="G1378">
            <v>31.553889219893204</v>
          </cell>
          <cell r="H1378">
            <v>31.339221254321298</v>
          </cell>
          <cell r="I1378">
            <v>21.268291373356963</v>
          </cell>
          <cell r="J1378">
            <v>20.341881321704491</v>
          </cell>
          <cell r="K1378">
            <v>20.1366868020861</v>
          </cell>
          <cell r="L1378">
            <v>20.715577835671951</v>
          </cell>
          <cell r="M1378">
            <v>20.803701324799857</v>
          </cell>
          <cell r="N1378">
            <v>21.125445883839987</v>
          </cell>
          <cell r="O1378">
            <v>21.273949153293259</v>
          </cell>
          <cell r="P1378">
            <v>26.869845887871303</v>
          </cell>
          <cell r="Q1378">
            <v>33.270966671805901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0</v>
          </cell>
          <cell r="CF1378">
            <v>0</v>
          </cell>
          <cell r="CG1378">
            <v>0</v>
          </cell>
          <cell r="CH1378">
            <v>0</v>
          </cell>
          <cell r="CI1378">
            <v>0</v>
          </cell>
          <cell r="CJ1378">
            <v>0</v>
          </cell>
          <cell r="CK1378">
            <v>0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0</v>
          </cell>
          <cell r="DB1378">
            <v>0</v>
          </cell>
          <cell r="DC1378">
            <v>0</v>
          </cell>
          <cell r="DD1378">
            <v>0</v>
          </cell>
          <cell r="DE1378">
            <v>0</v>
          </cell>
          <cell r="DF1378">
            <v>0</v>
          </cell>
          <cell r="DG1378">
            <v>0</v>
          </cell>
          <cell r="DH1378">
            <v>0</v>
          </cell>
          <cell r="DI1378">
            <v>0</v>
          </cell>
          <cell r="DJ1378">
            <v>0</v>
          </cell>
          <cell r="DK1378">
            <v>0</v>
          </cell>
          <cell r="DL1378">
            <v>0</v>
          </cell>
          <cell r="DM1378">
            <v>0</v>
          </cell>
          <cell r="DN1378">
            <v>0</v>
          </cell>
          <cell r="DO1378">
            <v>0</v>
          </cell>
          <cell r="DP1378">
            <v>0</v>
          </cell>
          <cell r="DQ1378">
            <v>0</v>
          </cell>
          <cell r="DR1378">
            <v>0</v>
          </cell>
          <cell r="DS1378">
            <v>0</v>
          </cell>
          <cell r="DT1378">
            <v>0</v>
          </cell>
          <cell r="DU1378">
            <v>0</v>
          </cell>
          <cell r="DV1378">
            <v>0</v>
          </cell>
          <cell r="DW1378">
            <v>0</v>
          </cell>
          <cell r="DX1378">
            <v>0</v>
          </cell>
          <cell r="DY1378">
            <v>0</v>
          </cell>
          <cell r="DZ1378">
            <v>0</v>
          </cell>
          <cell r="EA1378">
            <v>0</v>
          </cell>
          <cell r="EB1378">
            <v>0</v>
          </cell>
          <cell r="EC1378">
            <v>0</v>
          </cell>
          <cell r="ED1378">
            <v>0</v>
          </cell>
        </row>
        <row r="1379">
          <cell r="F1379">
            <v>41.484926729727107</v>
          </cell>
          <cell r="G1379">
            <v>40.349246073781956</v>
          </cell>
          <cell r="H1379">
            <v>35.365593798603278</v>
          </cell>
          <cell r="I1379">
            <v>24.31952293979635</v>
          </cell>
          <cell r="J1379">
            <v>22.63549189679312</v>
          </cell>
          <cell r="K1379">
            <v>23.207855474828097</v>
          </cell>
          <cell r="L1379">
            <v>27.638644791488762</v>
          </cell>
          <cell r="M1379">
            <v>27.666261054979685</v>
          </cell>
          <cell r="N1379">
            <v>25.200293783467366</v>
          </cell>
          <cell r="O1379">
            <v>27.208272110730285</v>
          </cell>
          <cell r="P1379">
            <v>35.303601976226211</v>
          </cell>
          <cell r="Q1379">
            <v>43.24324187234857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0</v>
          </cell>
          <cell r="CF1379">
            <v>0</v>
          </cell>
          <cell r="CG1379">
            <v>0</v>
          </cell>
          <cell r="CH1379">
            <v>0</v>
          </cell>
          <cell r="CI1379">
            <v>0</v>
          </cell>
          <cell r="CJ1379">
            <v>0</v>
          </cell>
          <cell r="CK1379">
            <v>0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0</v>
          </cell>
          <cell r="DB1379">
            <v>0</v>
          </cell>
          <cell r="DC1379">
            <v>0</v>
          </cell>
          <cell r="DD1379">
            <v>0</v>
          </cell>
          <cell r="DE1379">
            <v>0</v>
          </cell>
          <cell r="DF1379">
            <v>0</v>
          </cell>
          <cell r="DG1379">
            <v>0</v>
          </cell>
          <cell r="DH1379">
            <v>0</v>
          </cell>
          <cell r="DI1379">
            <v>0</v>
          </cell>
          <cell r="DJ1379">
            <v>0</v>
          </cell>
          <cell r="DK1379">
            <v>0</v>
          </cell>
          <cell r="DL1379">
            <v>0</v>
          </cell>
          <cell r="DM1379">
            <v>0</v>
          </cell>
          <cell r="DN1379">
            <v>0</v>
          </cell>
          <cell r="DO1379">
            <v>0</v>
          </cell>
          <cell r="DP1379">
            <v>0</v>
          </cell>
          <cell r="DQ1379">
            <v>0</v>
          </cell>
          <cell r="DR1379">
            <v>0</v>
          </cell>
          <cell r="DS1379">
            <v>0</v>
          </cell>
          <cell r="DT1379">
            <v>0</v>
          </cell>
          <cell r="DU1379">
            <v>0</v>
          </cell>
          <cell r="DV1379">
            <v>0</v>
          </cell>
          <cell r="DW1379">
            <v>0</v>
          </cell>
          <cell r="DX1379">
            <v>0</v>
          </cell>
          <cell r="DY1379">
            <v>0</v>
          </cell>
          <cell r="DZ1379">
            <v>0</v>
          </cell>
          <cell r="EA1379">
            <v>0</v>
          </cell>
          <cell r="EB1379">
            <v>0</v>
          </cell>
          <cell r="EC1379">
            <v>0</v>
          </cell>
          <cell r="ED1379">
            <v>0</v>
          </cell>
        </row>
        <row r="1380">
          <cell r="F1380">
            <v>42.238302861731043</v>
          </cell>
          <cell r="G1380">
            <v>41.368828125276963</v>
          </cell>
          <cell r="H1380">
            <v>37.434486637463024</v>
          </cell>
          <cell r="I1380">
            <v>25.769878320642022</v>
          </cell>
          <cell r="J1380">
            <v>25.346243076229523</v>
          </cell>
          <cell r="K1380">
            <v>26.201232047107379</v>
          </cell>
          <cell r="L1380">
            <v>28.817047855218391</v>
          </cell>
          <cell r="M1380">
            <v>29.097334259663569</v>
          </cell>
          <cell r="N1380">
            <v>28.570831774522535</v>
          </cell>
          <cell r="O1380">
            <v>29.681501808505523</v>
          </cell>
          <cell r="P1380">
            <v>37.487526470908627</v>
          </cell>
          <cell r="Q1380">
            <v>46.012609874241377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0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0</v>
          </cell>
          <cell r="CG1380">
            <v>0</v>
          </cell>
          <cell r="CH1380">
            <v>0</v>
          </cell>
          <cell r="CI1380">
            <v>0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0</v>
          </cell>
          <cell r="DB1380">
            <v>0</v>
          </cell>
          <cell r="DC1380">
            <v>0</v>
          </cell>
          <cell r="DD1380">
            <v>0</v>
          </cell>
          <cell r="DE1380">
            <v>0</v>
          </cell>
          <cell r="DF1380">
            <v>0</v>
          </cell>
          <cell r="DG1380">
            <v>0</v>
          </cell>
          <cell r="DH1380">
            <v>0</v>
          </cell>
          <cell r="DI1380">
            <v>0</v>
          </cell>
          <cell r="DJ1380">
            <v>0</v>
          </cell>
          <cell r="DK1380">
            <v>0</v>
          </cell>
          <cell r="DL1380">
            <v>0</v>
          </cell>
          <cell r="DM1380">
            <v>0</v>
          </cell>
          <cell r="DN1380">
            <v>0</v>
          </cell>
          <cell r="DO1380">
            <v>0</v>
          </cell>
          <cell r="DP1380">
            <v>0</v>
          </cell>
          <cell r="DQ1380">
            <v>0</v>
          </cell>
          <cell r="DR1380">
            <v>0</v>
          </cell>
          <cell r="DS1380">
            <v>0</v>
          </cell>
          <cell r="DT1380">
            <v>0</v>
          </cell>
          <cell r="DU1380">
            <v>0</v>
          </cell>
          <cell r="DV1380">
            <v>0</v>
          </cell>
          <cell r="DW1380">
            <v>0</v>
          </cell>
          <cell r="DX1380">
            <v>0</v>
          </cell>
          <cell r="DY1380">
            <v>0</v>
          </cell>
          <cell r="DZ1380">
            <v>0</v>
          </cell>
          <cell r="EA1380">
            <v>0</v>
          </cell>
          <cell r="EB1380">
            <v>0</v>
          </cell>
          <cell r="EC1380">
            <v>0</v>
          </cell>
          <cell r="ED1380">
            <v>0</v>
          </cell>
        </row>
        <row r="1381">
          <cell r="F1381">
            <v>48.963766559455351</v>
          </cell>
          <cell r="G1381">
            <v>48.315334580518801</v>
          </cell>
          <cell r="H1381">
            <v>43.844550617144925</v>
          </cell>
          <cell r="I1381">
            <v>36.114368617918821</v>
          </cell>
          <cell r="J1381">
            <v>32.30924120228017</v>
          </cell>
          <cell r="K1381">
            <v>57.260255895870579</v>
          </cell>
          <cell r="L1381">
            <v>34.430078745607133</v>
          </cell>
          <cell r="M1381">
            <v>48.763042416612116</v>
          </cell>
          <cell r="N1381">
            <v>72.015327254942008</v>
          </cell>
          <cell r="O1381">
            <v>43.325948225356996</v>
          </cell>
          <cell r="P1381">
            <v>64.223428168447597</v>
          </cell>
          <cell r="Q1381">
            <v>66.400877405290856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0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0</v>
          </cell>
          <cell r="CG1381">
            <v>0</v>
          </cell>
          <cell r="CH1381">
            <v>0</v>
          </cell>
          <cell r="CI1381">
            <v>0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0</v>
          </cell>
          <cell r="DB1381">
            <v>0</v>
          </cell>
          <cell r="DC1381">
            <v>0</v>
          </cell>
          <cell r="DD1381">
            <v>0</v>
          </cell>
          <cell r="DE1381">
            <v>0</v>
          </cell>
          <cell r="DF1381">
            <v>0</v>
          </cell>
          <cell r="DG1381">
            <v>0</v>
          </cell>
          <cell r="DH1381">
            <v>0</v>
          </cell>
          <cell r="DI1381">
            <v>0</v>
          </cell>
          <cell r="DJ1381">
            <v>0</v>
          </cell>
          <cell r="DK1381">
            <v>0</v>
          </cell>
          <cell r="DL1381">
            <v>0</v>
          </cell>
          <cell r="DM1381">
            <v>0</v>
          </cell>
          <cell r="DN1381">
            <v>0</v>
          </cell>
          <cell r="DO1381">
            <v>0</v>
          </cell>
          <cell r="DP1381">
            <v>0</v>
          </cell>
          <cell r="DQ1381">
            <v>0</v>
          </cell>
          <cell r="DR1381">
            <v>0</v>
          </cell>
          <cell r="DS1381">
            <v>0</v>
          </cell>
          <cell r="DT1381">
            <v>0</v>
          </cell>
          <cell r="DU1381">
            <v>0</v>
          </cell>
          <cell r="DV1381">
            <v>0</v>
          </cell>
          <cell r="DW1381">
            <v>0</v>
          </cell>
          <cell r="DX1381">
            <v>0</v>
          </cell>
          <cell r="DY1381">
            <v>0</v>
          </cell>
          <cell r="DZ1381">
            <v>0</v>
          </cell>
          <cell r="EA1381">
            <v>0</v>
          </cell>
          <cell r="EB1381">
            <v>0</v>
          </cell>
          <cell r="EC1381">
            <v>0</v>
          </cell>
          <cell r="ED1381">
            <v>0</v>
          </cell>
        </row>
        <row r="1384"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0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0</v>
          </cell>
          <cell r="CG1384">
            <v>0</v>
          </cell>
          <cell r="CH1384">
            <v>0</v>
          </cell>
          <cell r="CI1384">
            <v>0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0</v>
          </cell>
          <cell r="DB1384">
            <v>0</v>
          </cell>
          <cell r="DC1384">
            <v>0</v>
          </cell>
          <cell r="DD1384">
            <v>0</v>
          </cell>
          <cell r="DE1384">
            <v>0</v>
          </cell>
          <cell r="DF1384">
            <v>0</v>
          </cell>
          <cell r="DG1384">
            <v>0</v>
          </cell>
          <cell r="DH1384">
            <v>0</v>
          </cell>
          <cell r="DI1384">
            <v>0</v>
          </cell>
          <cell r="DJ1384">
            <v>0</v>
          </cell>
          <cell r="DK1384">
            <v>0</v>
          </cell>
          <cell r="DL1384">
            <v>0</v>
          </cell>
          <cell r="DM1384">
            <v>0</v>
          </cell>
          <cell r="DN1384">
            <v>0</v>
          </cell>
          <cell r="DO1384">
            <v>0</v>
          </cell>
          <cell r="DP1384">
            <v>0</v>
          </cell>
          <cell r="DQ1384">
            <v>0</v>
          </cell>
          <cell r="DR1384">
            <v>0</v>
          </cell>
          <cell r="DS1384">
            <v>0</v>
          </cell>
          <cell r="DT1384">
            <v>0</v>
          </cell>
          <cell r="DU1384">
            <v>0</v>
          </cell>
          <cell r="DV1384">
            <v>0</v>
          </cell>
          <cell r="DW1384">
            <v>0</v>
          </cell>
          <cell r="DX1384">
            <v>0</v>
          </cell>
          <cell r="DY1384">
            <v>0</v>
          </cell>
          <cell r="DZ1384">
            <v>0</v>
          </cell>
          <cell r="EA1384">
            <v>0</v>
          </cell>
          <cell r="EB1384">
            <v>0</v>
          </cell>
          <cell r="EC1384">
            <v>0</v>
          </cell>
          <cell r="ED1384">
            <v>0</v>
          </cell>
        </row>
        <row r="1385"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163.42007921213511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0</v>
          </cell>
          <cell r="CB1385">
            <v>0</v>
          </cell>
          <cell r="CC1385">
            <v>0</v>
          </cell>
          <cell r="CD1385">
            <v>0</v>
          </cell>
          <cell r="CE1385">
            <v>0</v>
          </cell>
          <cell r="CF1385">
            <v>0</v>
          </cell>
          <cell r="CG1385">
            <v>0</v>
          </cell>
          <cell r="CH1385">
            <v>0</v>
          </cell>
          <cell r="CI1385">
            <v>0</v>
          </cell>
          <cell r="CJ1385">
            <v>0</v>
          </cell>
          <cell r="CK1385">
            <v>0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0</v>
          </cell>
          <cell r="DB1385">
            <v>0</v>
          </cell>
          <cell r="DC1385">
            <v>0</v>
          </cell>
          <cell r="DD1385">
            <v>0</v>
          </cell>
          <cell r="DE1385">
            <v>0</v>
          </cell>
          <cell r="DF1385">
            <v>0</v>
          </cell>
          <cell r="DG1385">
            <v>0</v>
          </cell>
          <cell r="DH1385">
            <v>0</v>
          </cell>
          <cell r="DI1385">
            <v>0</v>
          </cell>
          <cell r="DJ1385">
            <v>0</v>
          </cell>
          <cell r="DK1385">
            <v>0</v>
          </cell>
          <cell r="DL1385">
            <v>0</v>
          </cell>
          <cell r="DM1385">
            <v>0</v>
          </cell>
          <cell r="DN1385">
            <v>0</v>
          </cell>
          <cell r="DO1385">
            <v>0</v>
          </cell>
          <cell r="DP1385">
            <v>0</v>
          </cell>
          <cell r="DQ1385">
            <v>0</v>
          </cell>
          <cell r="DR1385">
            <v>0</v>
          </cell>
          <cell r="DS1385">
            <v>0</v>
          </cell>
          <cell r="DT1385">
            <v>0</v>
          </cell>
          <cell r="DU1385">
            <v>0</v>
          </cell>
          <cell r="DV1385">
            <v>0</v>
          </cell>
          <cell r="DW1385">
            <v>0</v>
          </cell>
          <cell r="DX1385">
            <v>0</v>
          </cell>
          <cell r="DY1385">
            <v>0</v>
          </cell>
          <cell r="DZ1385">
            <v>0</v>
          </cell>
          <cell r="EA1385">
            <v>0</v>
          </cell>
          <cell r="EB1385">
            <v>0</v>
          </cell>
          <cell r="EC1385">
            <v>0</v>
          </cell>
          <cell r="ED1385">
            <v>0</v>
          </cell>
        </row>
        <row r="1386">
          <cell r="F1386">
            <v>138.74684031159697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0</v>
          </cell>
          <cell r="CB1386">
            <v>0</v>
          </cell>
          <cell r="CC1386">
            <v>0</v>
          </cell>
          <cell r="CD1386">
            <v>0</v>
          </cell>
          <cell r="CE1386">
            <v>0</v>
          </cell>
          <cell r="CF1386">
            <v>0</v>
          </cell>
          <cell r="CG1386">
            <v>0</v>
          </cell>
          <cell r="CH1386">
            <v>0</v>
          </cell>
          <cell r="CI1386">
            <v>0</v>
          </cell>
          <cell r="CJ1386">
            <v>0</v>
          </cell>
          <cell r="CK1386">
            <v>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0</v>
          </cell>
          <cell r="DB1386">
            <v>0</v>
          </cell>
          <cell r="DC1386">
            <v>0</v>
          </cell>
          <cell r="DD1386">
            <v>0</v>
          </cell>
          <cell r="DE1386">
            <v>0</v>
          </cell>
          <cell r="DF1386">
            <v>0</v>
          </cell>
          <cell r="DG1386">
            <v>0</v>
          </cell>
          <cell r="DH1386">
            <v>0</v>
          </cell>
          <cell r="DI1386">
            <v>0</v>
          </cell>
          <cell r="DJ1386">
            <v>0</v>
          </cell>
          <cell r="DK1386">
            <v>0</v>
          </cell>
          <cell r="DL1386">
            <v>0</v>
          </cell>
          <cell r="DM1386">
            <v>0</v>
          </cell>
          <cell r="DN1386">
            <v>0</v>
          </cell>
          <cell r="DO1386">
            <v>0</v>
          </cell>
          <cell r="DP1386">
            <v>0</v>
          </cell>
          <cell r="DQ1386">
            <v>0</v>
          </cell>
          <cell r="DR1386">
            <v>0</v>
          </cell>
          <cell r="DS1386">
            <v>0</v>
          </cell>
          <cell r="DT1386">
            <v>0</v>
          </cell>
          <cell r="DU1386">
            <v>0</v>
          </cell>
          <cell r="DV1386">
            <v>0</v>
          </cell>
          <cell r="DW1386">
            <v>0</v>
          </cell>
          <cell r="DX1386">
            <v>0</v>
          </cell>
          <cell r="DY1386">
            <v>0</v>
          </cell>
          <cell r="DZ1386">
            <v>0</v>
          </cell>
          <cell r="EA1386">
            <v>0</v>
          </cell>
          <cell r="EB1386">
            <v>0</v>
          </cell>
          <cell r="EC1386">
            <v>0</v>
          </cell>
          <cell r="ED1386">
            <v>0</v>
          </cell>
        </row>
        <row r="1387">
          <cell r="F1387">
            <v>88.090439680651144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0</v>
          </cell>
          <cell r="CF1387">
            <v>0</v>
          </cell>
          <cell r="CG1387">
            <v>0</v>
          </cell>
          <cell r="CH1387">
            <v>0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0</v>
          </cell>
          <cell r="DB1387">
            <v>0</v>
          </cell>
          <cell r="DC1387">
            <v>0</v>
          </cell>
          <cell r="DD1387">
            <v>0</v>
          </cell>
          <cell r="DE1387">
            <v>0</v>
          </cell>
          <cell r="DF1387">
            <v>0</v>
          </cell>
          <cell r="DG1387">
            <v>0</v>
          </cell>
          <cell r="DH1387">
            <v>0</v>
          </cell>
          <cell r="DI1387">
            <v>0</v>
          </cell>
          <cell r="DJ1387">
            <v>0</v>
          </cell>
          <cell r="DK1387">
            <v>0</v>
          </cell>
          <cell r="DL1387">
            <v>0</v>
          </cell>
          <cell r="DM1387">
            <v>0</v>
          </cell>
          <cell r="DN1387">
            <v>0</v>
          </cell>
          <cell r="DO1387">
            <v>0</v>
          </cell>
          <cell r="DP1387">
            <v>0</v>
          </cell>
          <cell r="DQ1387">
            <v>0</v>
          </cell>
          <cell r="DR1387">
            <v>0</v>
          </cell>
          <cell r="DS1387">
            <v>0</v>
          </cell>
          <cell r="DT1387">
            <v>0</v>
          </cell>
          <cell r="DU1387">
            <v>0</v>
          </cell>
          <cell r="DV1387">
            <v>0</v>
          </cell>
          <cell r="DW1387">
            <v>0</v>
          </cell>
          <cell r="DX1387">
            <v>0</v>
          </cell>
          <cell r="DY1387">
            <v>0</v>
          </cell>
          <cell r="DZ1387">
            <v>0</v>
          </cell>
          <cell r="EA1387">
            <v>0</v>
          </cell>
          <cell r="EB1387">
            <v>0</v>
          </cell>
          <cell r="EC1387">
            <v>0</v>
          </cell>
          <cell r="ED1387">
            <v>0</v>
          </cell>
        </row>
        <row r="1388"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0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0</v>
          </cell>
          <cell r="DB1388">
            <v>0</v>
          </cell>
          <cell r="DC1388">
            <v>0</v>
          </cell>
          <cell r="DD1388">
            <v>0</v>
          </cell>
          <cell r="DE1388">
            <v>0</v>
          </cell>
          <cell r="DF1388">
            <v>0</v>
          </cell>
          <cell r="DG1388">
            <v>0</v>
          </cell>
          <cell r="DH1388">
            <v>0</v>
          </cell>
          <cell r="DI1388">
            <v>0</v>
          </cell>
          <cell r="DJ1388">
            <v>0</v>
          </cell>
          <cell r="DK1388">
            <v>0</v>
          </cell>
          <cell r="DL1388">
            <v>0</v>
          </cell>
          <cell r="DM1388">
            <v>0</v>
          </cell>
          <cell r="DN1388">
            <v>0</v>
          </cell>
          <cell r="DO1388">
            <v>0</v>
          </cell>
          <cell r="DP1388">
            <v>0</v>
          </cell>
          <cell r="DQ1388">
            <v>0</v>
          </cell>
          <cell r="DR1388">
            <v>0</v>
          </cell>
          <cell r="DS1388">
            <v>0</v>
          </cell>
          <cell r="DT1388">
            <v>0</v>
          </cell>
          <cell r="DU1388">
            <v>0</v>
          </cell>
          <cell r="DV1388">
            <v>0</v>
          </cell>
          <cell r="DW1388">
            <v>0</v>
          </cell>
          <cell r="DX1388">
            <v>0</v>
          </cell>
          <cell r="DY1388">
            <v>0</v>
          </cell>
          <cell r="DZ1388">
            <v>0</v>
          </cell>
          <cell r="EA1388">
            <v>0</v>
          </cell>
          <cell r="EB1388">
            <v>0</v>
          </cell>
          <cell r="EC1388">
            <v>0</v>
          </cell>
          <cell r="ED1388">
            <v>0</v>
          </cell>
        </row>
        <row r="1389"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0</v>
          </cell>
          <cell r="CF1389">
            <v>0</v>
          </cell>
          <cell r="CG1389">
            <v>0</v>
          </cell>
          <cell r="CH1389">
            <v>0</v>
          </cell>
          <cell r="CI1389">
            <v>0</v>
          </cell>
          <cell r="CJ1389">
            <v>0</v>
          </cell>
          <cell r="CK1389">
            <v>0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0</v>
          </cell>
          <cell r="DB1389">
            <v>0</v>
          </cell>
          <cell r="DC1389">
            <v>0</v>
          </cell>
          <cell r="DD1389">
            <v>0</v>
          </cell>
          <cell r="DE1389">
            <v>0</v>
          </cell>
          <cell r="DF1389">
            <v>0</v>
          </cell>
          <cell r="DG1389">
            <v>0</v>
          </cell>
          <cell r="DH1389">
            <v>0</v>
          </cell>
          <cell r="DI1389">
            <v>0</v>
          </cell>
          <cell r="DJ1389">
            <v>0</v>
          </cell>
          <cell r="DK1389">
            <v>0</v>
          </cell>
          <cell r="DL1389">
            <v>0</v>
          </cell>
          <cell r="DM1389">
            <v>0</v>
          </cell>
          <cell r="DN1389">
            <v>0</v>
          </cell>
          <cell r="DO1389">
            <v>0</v>
          </cell>
          <cell r="DP1389">
            <v>0</v>
          </cell>
          <cell r="DQ1389">
            <v>0</v>
          </cell>
          <cell r="DR1389">
            <v>0</v>
          </cell>
          <cell r="DS1389">
            <v>0</v>
          </cell>
          <cell r="DT1389">
            <v>0</v>
          </cell>
          <cell r="DU1389">
            <v>0</v>
          </cell>
          <cell r="DV1389">
            <v>0</v>
          </cell>
          <cell r="DW1389">
            <v>0</v>
          </cell>
          <cell r="DX1389">
            <v>0</v>
          </cell>
          <cell r="DY1389">
            <v>0</v>
          </cell>
          <cell r="DZ1389">
            <v>0</v>
          </cell>
          <cell r="EA1389">
            <v>0</v>
          </cell>
          <cell r="EB1389">
            <v>0</v>
          </cell>
          <cell r="EC1389">
            <v>0</v>
          </cell>
          <cell r="ED1389">
            <v>0</v>
          </cell>
        </row>
        <row r="1390"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0</v>
          </cell>
          <cell r="CF1390">
            <v>0</v>
          </cell>
          <cell r="CG1390">
            <v>0</v>
          </cell>
          <cell r="CH1390">
            <v>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0</v>
          </cell>
          <cell r="DB1390">
            <v>0</v>
          </cell>
          <cell r="DC1390">
            <v>0</v>
          </cell>
          <cell r="DD1390">
            <v>0</v>
          </cell>
          <cell r="DE1390">
            <v>0</v>
          </cell>
          <cell r="DF1390">
            <v>0</v>
          </cell>
          <cell r="DG1390">
            <v>0</v>
          </cell>
          <cell r="DH1390">
            <v>0</v>
          </cell>
          <cell r="DI1390">
            <v>0</v>
          </cell>
          <cell r="DJ1390">
            <v>0</v>
          </cell>
          <cell r="DK1390">
            <v>0</v>
          </cell>
          <cell r="DL1390">
            <v>0</v>
          </cell>
          <cell r="DM1390">
            <v>0</v>
          </cell>
          <cell r="DN1390">
            <v>0</v>
          </cell>
          <cell r="DO1390">
            <v>0</v>
          </cell>
          <cell r="DP1390">
            <v>0</v>
          </cell>
          <cell r="DQ1390">
            <v>0</v>
          </cell>
          <cell r="DR1390">
            <v>0</v>
          </cell>
          <cell r="DS1390">
            <v>0</v>
          </cell>
          <cell r="DT1390">
            <v>0</v>
          </cell>
          <cell r="DU1390">
            <v>0</v>
          </cell>
          <cell r="DV1390">
            <v>0</v>
          </cell>
          <cell r="DW1390">
            <v>0</v>
          </cell>
          <cell r="DX1390">
            <v>0</v>
          </cell>
          <cell r="DY1390">
            <v>0</v>
          </cell>
          <cell r="DZ1390">
            <v>0</v>
          </cell>
          <cell r="EA1390">
            <v>0</v>
          </cell>
          <cell r="EB1390">
            <v>0</v>
          </cell>
          <cell r="EC1390">
            <v>0</v>
          </cell>
          <cell r="ED1390">
            <v>0</v>
          </cell>
        </row>
        <row r="1391"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0</v>
          </cell>
          <cell r="CB1391">
            <v>0</v>
          </cell>
          <cell r="CC1391">
            <v>0</v>
          </cell>
          <cell r="CD1391">
            <v>0</v>
          </cell>
          <cell r="CE1391">
            <v>0</v>
          </cell>
          <cell r="CF1391">
            <v>0</v>
          </cell>
          <cell r="CG1391">
            <v>0</v>
          </cell>
          <cell r="CH1391">
            <v>0</v>
          </cell>
          <cell r="CI1391">
            <v>0</v>
          </cell>
          <cell r="CJ1391">
            <v>0</v>
          </cell>
          <cell r="CK1391">
            <v>0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0</v>
          </cell>
          <cell r="DB1391">
            <v>0</v>
          </cell>
          <cell r="DC1391">
            <v>0</v>
          </cell>
          <cell r="DD1391">
            <v>0</v>
          </cell>
          <cell r="DE1391">
            <v>0</v>
          </cell>
          <cell r="DF1391">
            <v>0</v>
          </cell>
          <cell r="DG1391">
            <v>0</v>
          </cell>
          <cell r="DH1391">
            <v>0</v>
          </cell>
          <cell r="DI1391">
            <v>0</v>
          </cell>
          <cell r="DJ1391">
            <v>0</v>
          </cell>
          <cell r="DK1391">
            <v>0</v>
          </cell>
          <cell r="DL1391">
            <v>0</v>
          </cell>
          <cell r="DM1391">
            <v>0</v>
          </cell>
          <cell r="DN1391">
            <v>0</v>
          </cell>
          <cell r="DO1391">
            <v>0</v>
          </cell>
          <cell r="DP1391">
            <v>0</v>
          </cell>
          <cell r="DQ1391">
            <v>0</v>
          </cell>
          <cell r="DR1391">
            <v>0</v>
          </cell>
          <cell r="DS1391">
            <v>0</v>
          </cell>
          <cell r="DT1391">
            <v>0</v>
          </cell>
          <cell r="DU1391">
            <v>0</v>
          </cell>
          <cell r="DV1391">
            <v>0</v>
          </cell>
          <cell r="DW1391">
            <v>0</v>
          </cell>
          <cell r="DX1391">
            <v>0</v>
          </cell>
          <cell r="DY1391">
            <v>0</v>
          </cell>
          <cell r="DZ1391">
            <v>0</v>
          </cell>
          <cell r="EA1391">
            <v>0</v>
          </cell>
          <cell r="EB1391">
            <v>0</v>
          </cell>
          <cell r="EC1391">
            <v>0</v>
          </cell>
          <cell r="ED1391">
            <v>0</v>
          </cell>
        </row>
        <row r="1392"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0</v>
          </cell>
          <cell r="CF1392">
            <v>0</v>
          </cell>
          <cell r="CG1392">
            <v>0</v>
          </cell>
          <cell r="CH1392">
            <v>0</v>
          </cell>
          <cell r="CI1392">
            <v>0</v>
          </cell>
          <cell r="CJ1392">
            <v>0</v>
          </cell>
          <cell r="CK1392">
            <v>0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0</v>
          </cell>
          <cell r="DB1392">
            <v>0</v>
          </cell>
          <cell r="DC1392">
            <v>0</v>
          </cell>
          <cell r="DD1392">
            <v>0</v>
          </cell>
          <cell r="DE1392">
            <v>0</v>
          </cell>
          <cell r="DF1392">
            <v>0</v>
          </cell>
          <cell r="DG1392">
            <v>0</v>
          </cell>
          <cell r="DH1392">
            <v>0</v>
          </cell>
          <cell r="DI1392">
            <v>0</v>
          </cell>
          <cell r="DJ1392">
            <v>0</v>
          </cell>
          <cell r="DK1392">
            <v>0</v>
          </cell>
          <cell r="DL1392">
            <v>0</v>
          </cell>
          <cell r="DM1392">
            <v>0</v>
          </cell>
          <cell r="DN1392">
            <v>0</v>
          </cell>
          <cell r="DO1392">
            <v>0</v>
          </cell>
          <cell r="DP1392">
            <v>0</v>
          </cell>
          <cell r="DQ1392">
            <v>0</v>
          </cell>
          <cell r="DR1392">
            <v>0</v>
          </cell>
          <cell r="DS1392">
            <v>0</v>
          </cell>
          <cell r="DT1392">
            <v>0</v>
          </cell>
          <cell r="DU1392">
            <v>0</v>
          </cell>
          <cell r="DV1392">
            <v>0</v>
          </cell>
          <cell r="DW1392">
            <v>0</v>
          </cell>
          <cell r="DX1392">
            <v>0</v>
          </cell>
          <cell r="DY1392">
            <v>0</v>
          </cell>
          <cell r="DZ1392">
            <v>0</v>
          </cell>
          <cell r="EA1392">
            <v>0</v>
          </cell>
          <cell r="EB1392">
            <v>0</v>
          </cell>
          <cell r="EC1392">
            <v>0</v>
          </cell>
          <cell r="ED1392">
            <v>0</v>
          </cell>
        </row>
        <row r="1393"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0</v>
          </cell>
          <cell r="CG1393">
            <v>0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  <cell r="DB1393">
            <v>0</v>
          </cell>
          <cell r="DC1393">
            <v>0</v>
          </cell>
          <cell r="DD1393">
            <v>0</v>
          </cell>
          <cell r="DE1393">
            <v>0</v>
          </cell>
          <cell r="DF1393">
            <v>0</v>
          </cell>
          <cell r="DG1393">
            <v>0</v>
          </cell>
          <cell r="DH1393">
            <v>0</v>
          </cell>
          <cell r="DI1393">
            <v>0</v>
          </cell>
          <cell r="DJ1393">
            <v>0</v>
          </cell>
          <cell r="DK1393">
            <v>0</v>
          </cell>
          <cell r="DL1393">
            <v>0</v>
          </cell>
          <cell r="DM1393">
            <v>0</v>
          </cell>
          <cell r="DN1393">
            <v>0</v>
          </cell>
          <cell r="DO1393">
            <v>0</v>
          </cell>
          <cell r="DP1393">
            <v>0</v>
          </cell>
          <cell r="DQ1393">
            <v>0</v>
          </cell>
          <cell r="DR1393">
            <v>0</v>
          </cell>
          <cell r="DS1393">
            <v>0</v>
          </cell>
          <cell r="DT1393">
            <v>0</v>
          </cell>
          <cell r="DU1393">
            <v>0</v>
          </cell>
          <cell r="DV1393">
            <v>0</v>
          </cell>
          <cell r="DW1393">
            <v>0</v>
          </cell>
          <cell r="DX1393">
            <v>0</v>
          </cell>
          <cell r="DY1393">
            <v>0</v>
          </cell>
          <cell r="DZ1393">
            <v>0</v>
          </cell>
          <cell r="EA1393">
            <v>0</v>
          </cell>
          <cell r="EB1393">
            <v>0</v>
          </cell>
          <cell r="EC1393">
            <v>0</v>
          </cell>
          <cell r="ED1393">
            <v>0</v>
          </cell>
        </row>
        <row r="1394"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0</v>
          </cell>
          <cell r="CG1394">
            <v>0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  <cell r="DB1394">
            <v>0</v>
          </cell>
          <cell r="DC1394">
            <v>0</v>
          </cell>
          <cell r="DD1394">
            <v>0</v>
          </cell>
          <cell r="DE1394">
            <v>0</v>
          </cell>
          <cell r="DF1394">
            <v>0</v>
          </cell>
          <cell r="DG1394">
            <v>0</v>
          </cell>
          <cell r="DH1394">
            <v>0</v>
          </cell>
          <cell r="DI1394">
            <v>0</v>
          </cell>
          <cell r="DJ1394">
            <v>0</v>
          </cell>
          <cell r="DK1394">
            <v>0</v>
          </cell>
          <cell r="DL1394">
            <v>0</v>
          </cell>
          <cell r="DM1394">
            <v>0</v>
          </cell>
          <cell r="DN1394">
            <v>0</v>
          </cell>
          <cell r="DO1394">
            <v>0</v>
          </cell>
          <cell r="DP1394">
            <v>0</v>
          </cell>
          <cell r="DQ1394">
            <v>0</v>
          </cell>
          <cell r="DR1394">
            <v>0</v>
          </cell>
          <cell r="DS1394">
            <v>0</v>
          </cell>
          <cell r="DT1394">
            <v>0</v>
          </cell>
          <cell r="DU1394">
            <v>0</v>
          </cell>
          <cell r="DV1394">
            <v>0</v>
          </cell>
          <cell r="DW1394">
            <v>0</v>
          </cell>
          <cell r="DX1394">
            <v>0</v>
          </cell>
          <cell r="DY1394">
            <v>0</v>
          </cell>
          <cell r="DZ1394">
            <v>0</v>
          </cell>
          <cell r="EA1394">
            <v>0</v>
          </cell>
          <cell r="EB1394">
            <v>0</v>
          </cell>
          <cell r="EC1394">
            <v>0</v>
          </cell>
          <cell r="ED1394">
            <v>0</v>
          </cell>
        </row>
        <row r="1395"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0</v>
          </cell>
          <cell r="DB1395">
            <v>0</v>
          </cell>
          <cell r="DC1395">
            <v>0</v>
          </cell>
          <cell r="DD1395">
            <v>0</v>
          </cell>
          <cell r="DE1395">
            <v>0</v>
          </cell>
          <cell r="DF1395">
            <v>0</v>
          </cell>
          <cell r="DG1395">
            <v>0</v>
          </cell>
          <cell r="DH1395">
            <v>0</v>
          </cell>
          <cell r="DI1395">
            <v>0</v>
          </cell>
          <cell r="DJ1395">
            <v>0</v>
          </cell>
          <cell r="DK1395">
            <v>0</v>
          </cell>
          <cell r="DL1395">
            <v>0</v>
          </cell>
          <cell r="DM1395">
            <v>0</v>
          </cell>
          <cell r="DN1395">
            <v>0</v>
          </cell>
          <cell r="DO1395">
            <v>0</v>
          </cell>
          <cell r="DP1395">
            <v>0</v>
          </cell>
          <cell r="DQ1395">
            <v>0</v>
          </cell>
          <cell r="DR1395">
            <v>0</v>
          </cell>
          <cell r="DS1395">
            <v>0</v>
          </cell>
          <cell r="DT1395">
            <v>0</v>
          </cell>
          <cell r="DU1395">
            <v>0</v>
          </cell>
          <cell r="DV1395">
            <v>0</v>
          </cell>
          <cell r="DW1395">
            <v>0</v>
          </cell>
          <cell r="DX1395">
            <v>0</v>
          </cell>
          <cell r="DY1395">
            <v>0</v>
          </cell>
          <cell r="DZ1395">
            <v>0</v>
          </cell>
          <cell r="EA1395">
            <v>0</v>
          </cell>
          <cell r="EB1395">
            <v>0</v>
          </cell>
          <cell r="EC1395">
            <v>0</v>
          </cell>
          <cell r="ED1395">
            <v>0</v>
          </cell>
        </row>
        <row r="1396"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33.357384485835567</v>
          </cell>
          <cell r="L1396">
            <v>35.159994084302582</v>
          </cell>
          <cell r="M1396">
            <v>36.354325331209154</v>
          </cell>
          <cell r="N1396">
            <v>36.879413920039688</v>
          </cell>
          <cell r="O1396">
            <v>34.258421846587268</v>
          </cell>
          <cell r="P1396">
            <v>46.646155437191027</v>
          </cell>
          <cell r="Q1396">
            <v>66.237841734205844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0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0</v>
          </cell>
          <cell r="DB1396">
            <v>0</v>
          </cell>
          <cell r="DC1396">
            <v>0</v>
          </cell>
          <cell r="DD1396">
            <v>0</v>
          </cell>
          <cell r="DE1396">
            <v>0</v>
          </cell>
          <cell r="DF1396">
            <v>0</v>
          </cell>
          <cell r="DG1396">
            <v>0</v>
          </cell>
          <cell r="DH1396">
            <v>0</v>
          </cell>
          <cell r="DI1396">
            <v>0</v>
          </cell>
          <cell r="DJ1396">
            <v>0</v>
          </cell>
          <cell r="DK1396">
            <v>0</v>
          </cell>
          <cell r="DL1396">
            <v>0</v>
          </cell>
          <cell r="DM1396">
            <v>0</v>
          </cell>
          <cell r="DN1396">
            <v>0</v>
          </cell>
          <cell r="DO1396">
            <v>0</v>
          </cell>
          <cell r="DP1396">
            <v>0</v>
          </cell>
          <cell r="DQ1396">
            <v>0</v>
          </cell>
          <cell r="DR1396">
            <v>0</v>
          </cell>
          <cell r="DS1396">
            <v>0</v>
          </cell>
          <cell r="DT1396">
            <v>0</v>
          </cell>
          <cell r="DU1396">
            <v>0</v>
          </cell>
          <cell r="DV1396">
            <v>0</v>
          </cell>
          <cell r="DW1396">
            <v>0</v>
          </cell>
          <cell r="DX1396">
            <v>0</v>
          </cell>
          <cell r="DY1396">
            <v>0</v>
          </cell>
          <cell r="DZ1396">
            <v>0</v>
          </cell>
          <cell r="EA1396">
            <v>0</v>
          </cell>
          <cell r="EB1396">
            <v>0</v>
          </cell>
          <cell r="EC1396">
            <v>0</v>
          </cell>
          <cell r="ED1396">
            <v>0</v>
          </cell>
        </row>
        <row r="1397"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34.910378107368004</v>
          </cell>
          <cell r="L1397">
            <v>35.717248007654767</v>
          </cell>
          <cell r="M1397">
            <v>37.607310942128386</v>
          </cell>
          <cell r="N1397">
            <v>39.222064953246786</v>
          </cell>
          <cell r="O1397">
            <v>35.186481613372251</v>
          </cell>
          <cell r="P1397">
            <v>48.815585213807239</v>
          </cell>
          <cell r="Q1397">
            <v>68.289213265425317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0</v>
          </cell>
          <cell r="DB1397">
            <v>0</v>
          </cell>
          <cell r="DC1397">
            <v>0</v>
          </cell>
          <cell r="DD1397">
            <v>0</v>
          </cell>
          <cell r="DE1397">
            <v>0</v>
          </cell>
          <cell r="DF1397">
            <v>0</v>
          </cell>
          <cell r="DG1397">
            <v>0</v>
          </cell>
          <cell r="DH1397">
            <v>0</v>
          </cell>
          <cell r="DI1397">
            <v>0</v>
          </cell>
          <cell r="DJ1397">
            <v>0</v>
          </cell>
          <cell r="DK1397">
            <v>0</v>
          </cell>
          <cell r="DL1397">
            <v>0</v>
          </cell>
          <cell r="DM1397">
            <v>0</v>
          </cell>
          <cell r="DN1397">
            <v>0</v>
          </cell>
          <cell r="DO1397">
            <v>0</v>
          </cell>
          <cell r="DP1397">
            <v>0</v>
          </cell>
          <cell r="DQ1397">
            <v>0</v>
          </cell>
          <cell r="DR1397">
            <v>0</v>
          </cell>
          <cell r="DS1397">
            <v>0</v>
          </cell>
          <cell r="DT1397">
            <v>0</v>
          </cell>
          <cell r="DU1397">
            <v>0</v>
          </cell>
          <cell r="DV1397">
            <v>0</v>
          </cell>
          <cell r="DW1397">
            <v>0</v>
          </cell>
          <cell r="DX1397">
            <v>0</v>
          </cell>
          <cell r="DY1397">
            <v>0</v>
          </cell>
          <cell r="DZ1397">
            <v>0</v>
          </cell>
          <cell r="EA1397">
            <v>0</v>
          </cell>
          <cell r="EB1397">
            <v>0</v>
          </cell>
          <cell r="EC1397">
            <v>0</v>
          </cell>
          <cell r="ED1397">
            <v>0</v>
          </cell>
        </row>
        <row r="1398"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0</v>
          </cell>
          <cell r="DB1398">
            <v>0</v>
          </cell>
          <cell r="DC1398">
            <v>0</v>
          </cell>
          <cell r="DD1398">
            <v>0</v>
          </cell>
          <cell r="DE1398">
            <v>0</v>
          </cell>
          <cell r="DF1398">
            <v>0</v>
          </cell>
          <cell r="DG1398">
            <v>0</v>
          </cell>
          <cell r="DH1398">
            <v>0</v>
          </cell>
          <cell r="DI1398">
            <v>0</v>
          </cell>
          <cell r="DJ1398">
            <v>0</v>
          </cell>
          <cell r="DK1398">
            <v>0</v>
          </cell>
          <cell r="DL1398">
            <v>0</v>
          </cell>
          <cell r="DM1398">
            <v>0</v>
          </cell>
          <cell r="DN1398">
            <v>0</v>
          </cell>
          <cell r="DO1398">
            <v>0</v>
          </cell>
          <cell r="DP1398">
            <v>0</v>
          </cell>
          <cell r="DQ1398">
            <v>0</v>
          </cell>
          <cell r="DR1398">
            <v>0</v>
          </cell>
          <cell r="DS1398">
            <v>0</v>
          </cell>
          <cell r="DT1398">
            <v>0</v>
          </cell>
          <cell r="DU1398">
            <v>0</v>
          </cell>
          <cell r="DV1398">
            <v>0</v>
          </cell>
          <cell r="DW1398">
            <v>0</v>
          </cell>
          <cell r="DX1398">
            <v>0</v>
          </cell>
          <cell r="DY1398">
            <v>0</v>
          </cell>
          <cell r="DZ1398">
            <v>0</v>
          </cell>
          <cell r="EA1398">
            <v>0</v>
          </cell>
          <cell r="EB1398">
            <v>0</v>
          </cell>
          <cell r="EC1398">
            <v>0</v>
          </cell>
          <cell r="ED1398">
            <v>0</v>
          </cell>
        </row>
        <row r="1399"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0</v>
          </cell>
          <cell r="DB1399">
            <v>0</v>
          </cell>
          <cell r="DC1399">
            <v>0</v>
          </cell>
          <cell r="DD1399">
            <v>0</v>
          </cell>
          <cell r="DE1399">
            <v>0</v>
          </cell>
          <cell r="DF1399">
            <v>0</v>
          </cell>
          <cell r="DG1399">
            <v>0</v>
          </cell>
          <cell r="DH1399">
            <v>0</v>
          </cell>
          <cell r="DI1399">
            <v>0</v>
          </cell>
          <cell r="DJ1399">
            <v>0</v>
          </cell>
          <cell r="DK1399">
            <v>0</v>
          </cell>
          <cell r="DL1399">
            <v>0</v>
          </cell>
          <cell r="DM1399">
            <v>0</v>
          </cell>
          <cell r="DN1399">
            <v>0</v>
          </cell>
          <cell r="DO1399">
            <v>0</v>
          </cell>
          <cell r="DP1399">
            <v>0</v>
          </cell>
          <cell r="DQ1399">
            <v>0</v>
          </cell>
          <cell r="DR1399">
            <v>0</v>
          </cell>
          <cell r="DS1399">
            <v>0</v>
          </cell>
          <cell r="DT1399">
            <v>0</v>
          </cell>
          <cell r="DU1399">
            <v>0</v>
          </cell>
          <cell r="DV1399">
            <v>0</v>
          </cell>
          <cell r="DW1399">
            <v>0</v>
          </cell>
          <cell r="DX1399">
            <v>0</v>
          </cell>
          <cell r="DY1399">
            <v>0</v>
          </cell>
          <cell r="DZ1399">
            <v>0</v>
          </cell>
          <cell r="EA1399">
            <v>0</v>
          </cell>
          <cell r="EB1399">
            <v>0</v>
          </cell>
          <cell r="EC1399">
            <v>0</v>
          </cell>
          <cell r="ED1399">
            <v>0</v>
          </cell>
        </row>
        <row r="1400"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0</v>
          </cell>
          <cell r="DB1400">
            <v>0</v>
          </cell>
          <cell r="DC1400">
            <v>0</v>
          </cell>
          <cell r="DD1400">
            <v>0</v>
          </cell>
          <cell r="DE1400">
            <v>0</v>
          </cell>
          <cell r="DF1400">
            <v>0</v>
          </cell>
          <cell r="DG1400">
            <v>0</v>
          </cell>
          <cell r="DH1400">
            <v>0</v>
          </cell>
          <cell r="DI1400">
            <v>0</v>
          </cell>
          <cell r="DJ1400">
            <v>0</v>
          </cell>
          <cell r="DK1400">
            <v>0</v>
          </cell>
          <cell r="DL1400">
            <v>0</v>
          </cell>
          <cell r="DM1400">
            <v>0</v>
          </cell>
          <cell r="DN1400">
            <v>0</v>
          </cell>
          <cell r="DO1400">
            <v>0</v>
          </cell>
          <cell r="DP1400">
            <v>0</v>
          </cell>
          <cell r="DQ1400">
            <v>0</v>
          </cell>
          <cell r="DR1400">
            <v>0</v>
          </cell>
          <cell r="DS1400">
            <v>0</v>
          </cell>
          <cell r="DT1400">
            <v>0</v>
          </cell>
          <cell r="DU1400">
            <v>0</v>
          </cell>
          <cell r="DV1400">
            <v>0</v>
          </cell>
          <cell r="DW1400">
            <v>0</v>
          </cell>
          <cell r="DX1400">
            <v>0</v>
          </cell>
          <cell r="DY1400">
            <v>0</v>
          </cell>
          <cell r="DZ1400">
            <v>0</v>
          </cell>
          <cell r="EA1400">
            <v>0</v>
          </cell>
          <cell r="EB1400">
            <v>0</v>
          </cell>
          <cell r="EC1400">
            <v>0</v>
          </cell>
          <cell r="ED1400">
            <v>0</v>
          </cell>
        </row>
        <row r="1401"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0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0</v>
          </cell>
          <cell r="DB1401">
            <v>0</v>
          </cell>
          <cell r="DC1401">
            <v>0</v>
          </cell>
          <cell r="DD1401">
            <v>0</v>
          </cell>
          <cell r="DE1401">
            <v>0</v>
          </cell>
          <cell r="DF1401">
            <v>0</v>
          </cell>
          <cell r="DG1401">
            <v>0</v>
          </cell>
          <cell r="DH1401">
            <v>0</v>
          </cell>
          <cell r="DI1401">
            <v>0</v>
          </cell>
          <cell r="DJ1401">
            <v>0</v>
          </cell>
          <cell r="DK1401">
            <v>0</v>
          </cell>
          <cell r="DL1401">
            <v>0</v>
          </cell>
          <cell r="DM1401">
            <v>0</v>
          </cell>
          <cell r="DN1401">
            <v>0</v>
          </cell>
          <cell r="DO1401">
            <v>0</v>
          </cell>
          <cell r="DP1401">
            <v>0</v>
          </cell>
          <cell r="DQ1401">
            <v>0</v>
          </cell>
          <cell r="DR1401">
            <v>0</v>
          </cell>
          <cell r="DS1401">
            <v>0</v>
          </cell>
          <cell r="DT1401">
            <v>0</v>
          </cell>
          <cell r="DU1401">
            <v>0</v>
          </cell>
          <cell r="DV1401">
            <v>0</v>
          </cell>
          <cell r="DW1401">
            <v>0</v>
          </cell>
          <cell r="DX1401">
            <v>0</v>
          </cell>
          <cell r="DY1401">
            <v>0</v>
          </cell>
          <cell r="DZ1401">
            <v>0</v>
          </cell>
          <cell r="EA1401">
            <v>0</v>
          </cell>
          <cell r="EB1401">
            <v>0</v>
          </cell>
          <cell r="EC1401">
            <v>0</v>
          </cell>
          <cell r="ED1401">
            <v>0</v>
          </cell>
        </row>
        <row r="1402"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0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0</v>
          </cell>
          <cell r="DB1402">
            <v>0</v>
          </cell>
          <cell r="DC1402">
            <v>0</v>
          </cell>
          <cell r="DD1402">
            <v>0</v>
          </cell>
          <cell r="DE1402">
            <v>0</v>
          </cell>
          <cell r="DF1402">
            <v>0</v>
          </cell>
          <cell r="DG1402">
            <v>0</v>
          </cell>
          <cell r="DH1402">
            <v>0</v>
          </cell>
          <cell r="DI1402">
            <v>0</v>
          </cell>
          <cell r="DJ1402">
            <v>0</v>
          </cell>
          <cell r="DK1402">
            <v>0</v>
          </cell>
          <cell r="DL1402">
            <v>0</v>
          </cell>
          <cell r="DM1402">
            <v>0</v>
          </cell>
          <cell r="DN1402">
            <v>0</v>
          </cell>
          <cell r="DO1402">
            <v>0</v>
          </cell>
          <cell r="DP1402">
            <v>0</v>
          </cell>
          <cell r="DQ1402">
            <v>0</v>
          </cell>
          <cell r="DR1402">
            <v>0</v>
          </cell>
          <cell r="DS1402">
            <v>0</v>
          </cell>
          <cell r="DT1402">
            <v>0</v>
          </cell>
          <cell r="DU1402">
            <v>0</v>
          </cell>
          <cell r="DV1402">
            <v>0</v>
          </cell>
          <cell r="DW1402">
            <v>0</v>
          </cell>
          <cell r="DX1402">
            <v>0</v>
          </cell>
          <cell r="DY1402">
            <v>0</v>
          </cell>
          <cell r="DZ1402">
            <v>0</v>
          </cell>
          <cell r="EA1402">
            <v>0</v>
          </cell>
          <cell r="EB1402">
            <v>0</v>
          </cell>
          <cell r="EC1402">
            <v>0</v>
          </cell>
          <cell r="ED1402">
            <v>0</v>
          </cell>
        </row>
        <row r="1403"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0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0</v>
          </cell>
          <cell r="DB1403">
            <v>0</v>
          </cell>
          <cell r="DC1403">
            <v>0</v>
          </cell>
          <cell r="DD1403">
            <v>0</v>
          </cell>
          <cell r="DE1403">
            <v>0</v>
          </cell>
          <cell r="DF1403">
            <v>0</v>
          </cell>
          <cell r="DG1403">
            <v>0</v>
          </cell>
          <cell r="DH1403">
            <v>0</v>
          </cell>
          <cell r="DI1403">
            <v>0</v>
          </cell>
          <cell r="DJ1403">
            <v>0</v>
          </cell>
          <cell r="DK1403">
            <v>0</v>
          </cell>
          <cell r="DL1403">
            <v>0</v>
          </cell>
          <cell r="DM1403">
            <v>0</v>
          </cell>
          <cell r="DN1403">
            <v>0</v>
          </cell>
          <cell r="DO1403">
            <v>0</v>
          </cell>
          <cell r="DP1403">
            <v>0</v>
          </cell>
          <cell r="DQ1403">
            <v>0</v>
          </cell>
          <cell r="DR1403">
            <v>0</v>
          </cell>
          <cell r="DS1403">
            <v>0</v>
          </cell>
          <cell r="DT1403">
            <v>0</v>
          </cell>
          <cell r="DU1403">
            <v>0</v>
          </cell>
          <cell r="DV1403">
            <v>0</v>
          </cell>
          <cell r="DW1403">
            <v>0</v>
          </cell>
          <cell r="DX1403">
            <v>0</v>
          </cell>
          <cell r="DY1403">
            <v>0</v>
          </cell>
          <cell r="DZ1403">
            <v>0</v>
          </cell>
          <cell r="EA1403">
            <v>0</v>
          </cell>
          <cell r="EB1403">
            <v>0</v>
          </cell>
          <cell r="EC1403">
            <v>0</v>
          </cell>
          <cell r="ED1403">
            <v>0</v>
          </cell>
        </row>
        <row r="1404"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  <cell r="DB1404">
            <v>0</v>
          </cell>
          <cell r="DC1404">
            <v>0</v>
          </cell>
          <cell r="DD1404">
            <v>0</v>
          </cell>
          <cell r="DE1404">
            <v>0</v>
          </cell>
          <cell r="DF1404">
            <v>0</v>
          </cell>
          <cell r="DG1404">
            <v>0</v>
          </cell>
          <cell r="DH1404">
            <v>0</v>
          </cell>
          <cell r="DI1404">
            <v>0</v>
          </cell>
          <cell r="DJ1404">
            <v>0</v>
          </cell>
          <cell r="DK1404">
            <v>0</v>
          </cell>
          <cell r="DL1404">
            <v>0</v>
          </cell>
          <cell r="DM1404">
            <v>0</v>
          </cell>
          <cell r="DN1404">
            <v>0</v>
          </cell>
          <cell r="DO1404">
            <v>0</v>
          </cell>
          <cell r="DP1404">
            <v>0</v>
          </cell>
          <cell r="DQ1404">
            <v>0</v>
          </cell>
          <cell r="DR1404">
            <v>0</v>
          </cell>
          <cell r="DS1404">
            <v>0</v>
          </cell>
          <cell r="DT1404">
            <v>0</v>
          </cell>
          <cell r="DU1404">
            <v>0</v>
          </cell>
          <cell r="DV1404">
            <v>0</v>
          </cell>
          <cell r="DW1404">
            <v>0</v>
          </cell>
          <cell r="DX1404">
            <v>0</v>
          </cell>
          <cell r="DY1404">
            <v>0</v>
          </cell>
          <cell r="DZ1404">
            <v>0</v>
          </cell>
          <cell r="EA1404">
            <v>0</v>
          </cell>
          <cell r="EB1404">
            <v>0</v>
          </cell>
          <cell r="EC1404">
            <v>0</v>
          </cell>
          <cell r="ED1404">
            <v>0</v>
          </cell>
        </row>
        <row r="1405"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  <cell r="DB1405">
            <v>0</v>
          </cell>
          <cell r="DC1405">
            <v>0</v>
          </cell>
          <cell r="DD1405">
            <v>0</v>
          </cell>
          <cell r="DE1405">
            <v>0</v>
          </cell>
          <cell r="DF1405">
            <v>0</v>
          </cell>
          <cell r="DG1405">
            <v>0</v>
          </cell>
          <cell r="DH1405">
            <v>0</v>
          </cell>
          <cell r="DI1405">
            <v>0</v>
          </cell>
          <cell r="DJ1405">
            <v>0</v>
          </cell>
          <cell r="DK1405">
            <v>0</v>
          </cell>
          <cell r="DL1405">
            <v>0</v>
          </cell>
          <cell r="DM1405">
            <v>0</v>
          </cell>
          <cell r="DN1405">
            <v>0</v>
          </cell>
          <cell r="DO1405">
            <v>0</v>
          </cell>
          <cell r="DP1405">
            <v>0</v>
          </cell>
          <cell r="DQ1405">
            <v>0</v>
          </cell>
          <cell r="DR1405">
            <v>0</v>
          </cell>
          <cell r="DS1405">
            <v>0</v>
          </cell>
          <cell r="DT1405">
            <v>0</v>
          </cell>
          <cell r="DU1405">
            <v>0</v>
          </cell>
          <cell r="DV1405">
            <v>0</v>
          </cell>
          <cell r="DW1405">
            <v>0</v>
          </cell>
          <cell r="DX1405">
            <v>0</v>
          </cell>
          <cell r="DY1405">
            <v>0</v>
          </cell>
          <cell r="DZ1405">
            <v>0</v>
          </cell>
          <cell r="EA1405">
            <v>0</v>
          </cell>
          <cell r="EB1405">
            <v>0</v>
          </cell>
          <cell r="EC1405">
            <v>0</v>
          </cell>
          <cell r="ED1405">
            <v>0</v>
          </cell>
        </row>
        <row r="1406"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  <cell r="DB1406">
            <v>0</v>
          </cell>
          <cell r="DC1406">
            <v>0</v>
          </cell>
          <cell r="DD1406">
            <v>0</v>
          </cell>
          <cell r="DE1406">
            <v>0</v>
          </cell>
          <cell r="DF1406">
            <v>0</v>
          </cell>
          <cell r="DG1406">
            <v>0</v>
          </cell>
          <cell r="DH1406">
            <v>0</v>
          </cell>
          <cell r="DI1406">
            <v>0</v>
          </cell>
          <cell r="DJ1406">
            <v>0</v>
          </cell>
          <cell r="DK1406">
            <v>0</v>
          </cell>
          <cell r="DL1406">
            <v>0</v>
          </cell>
          <cell r="DM1406">
            <v>0</v>
          </cell>
          <cell r="DN1406">
            <v>0</v>
          </cell>
          <cell r="DO1406">
            <v>0</v>
          </cell>
          <cell r="DP1406">
            <v>0</v>
          </cell>
          <cell r="DQ1406">
            <v>0</v>
          </cell>
          <cell r="DR1406">
            <v>0</v>
          </cell>
          <cell r="DS1406">
            <v>0</v>
          </cell>
          <cell r="DT1406">
            <v>0</v>
          </cell>
          <cell r="DU1406">
            <v>0</v>
          </cell>
          <cell r="DV1406">
            <v>0</v>
          </cell>
          <cell r="DW1406">
            <v>0</v>
          </cell>
          <cell r="DX1406">
            <v>0</v>
          </cell>
          <cell r="DY1406">
            <v>0</v>
          </cell>
          <cell r="DZ1406">
            <v>0</v>
          </cell>
          <cell r="EA1406">
            <v>0</v>
          </cell>
          <cell r="EB1406">
            <v>0</v>
          </cell>
          <cell r="EC1406">
            <v>0</v>
          </cell>
          <cell r="ED1406">
            <v>0</v>
          </cell>
        </row>
        <row r="1407"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  <cell r="DB1407">
            <v>0</v>
          </cell>
          <cell r="DC1407">
            <v>0</v>
          </cell>
          <cell r="DD1407">
            <v>0</v>
          </cell>
          <cell r="DE1407">
            <v>0</v>
          </cell>
          <cell r="DF1407">
            <v>0</v>
          </cell>
          <cell r="DG1407">
            <v>0</v>
          </cell>
          <cell r="DH1407">
            <v>0</v>
          </cell>
          <cell r="DI1407">
            <v>0</v>
          </cell>
          <cell r="DJ1407">
            <v>0</v>
          </cell>
          <cell r="DK1407">
            <v>0</v>
          </cell>
          <cell r="DL1407">
            <v>0</v>
          </cell>
          <cell r="DM1407">
            <v>0</v>
          </cell>
          <cell r="DN1407">
            <v>0</v>
          </cell>
          <cell r="DO1407">
            <v>0</v>
          </cell>
          <cell r="DP1407">
            <v>0</v>
          </cell>
          <cell r="DQ1407">
            <v>0</v>
          </cell>
          <cell r="DR1407">
            <v>0</v>
          </cell>
          <cell r="DS1407">
            <v>0</v>
          </cell>
          <cell r="DT1407">
            <v>0</v>
          </cell>
          <cell r="DU1407">
            <v>0</v>
          </cell>
          <cell r="DV1407">
            <v>0</v>
          </cell>
          <cell r="DW1407">
            <v>0</v>
          </cell>
          <cell r="DX1407">
            <v>0</v>
          </cell>
          <cell r="DY1407">
            <v>0</v>
          </cell>
          <cell r="DZ1407">
            <v>0</v>
          </cell>
          <cell r="EA1407">
            <v>0</v>
          </cell>
          <cell r="EB1407">
            <v>0</v>
          </cell>
          <cell r="EC1407">
            <v>0</v>
          </cell>
          <cell r="ED1407">
            <v>0</v>
          </cell>
        </row>
        <row r="1408"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  <cell r="DB1408">
            <v>0</v>
          </cell>
          <cell r="DC1408">
            <v>0</v>
          </cell>
          <cell r="DD1408">
            <v>0</v>
          </cell>
          <cell r="DE1408">
            <v>0</v>
          </cell>
          <cell r="DF1408">
            <v>0</v>
          </cell>
          <cell r="DG1408">
            <v>0</v>
          </cell>
          <cell r="DH1408">
            <v>0</v>
          </cell>
          <cell r="DI1408">
            <v>0</v>
          </cell>
          <cell r="DJ1408">
            <v>0</v>
          </cell>
          <cell r="DK1408">
            <v>0</v>
          </cell>
          <cell r="DL1408">
            <v>0</v>
          </cell>
          <cell r="DM1408">
            <v>0</v>
          </cell>
          <cell r="DN1408">
            <v>0</v>
          </cell>
          <cell r="DO1408">
            <v>0</v>
          </cell>
          <cell r="DP1408">
            <v>0</v>
          </cell>
          <cell r="DQ1408">
            <v>0</v>
          </cell>
          <cell r="DR1408">
            <v>0</v>
          </cell>
          <cell r="DS1408">
            <v>0</v>
          </cell>
          <cell r="DT1408">
            <v>0</v>
          </cell>
          <cell r="DU1408">
            <v>0</v>
          </cell>
          <cell r="DV1408">
            <v>0</v>
          </cell>
          <cell r="DW1408">
            <v>0</v>
          </cell>
          <cell r="DX1408">
            <v>0</v>
          </cell>
          <cell r="DY1408">
            <v>0</v>
          </cell>
          <cell r="DZ1408">
            <v>0</v>
          </cell>
          <cell r="EA1408">
            <v>0</v>
          </cell>
          <cell r="EB1408">
            <v>0</v>
          </cell>
          <cell r="EC1408">
            <v>0</v>
          </cell>
          <cell r="ED1408">
            <v>0</v>
          </cell>
        </row>
        <row r="1409"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  <cell r="DB1409">
            <v>0</v>
          </cell>
          <cell r="DC1409">
            <v>0</v>
          </cell>
          <cell r="DD1409">
            <v>0</v>
          </cell>
          <cell r="DE1409">
            <v>0</v>
          </cell>
          <cell r="DF1409">
            <v>0</v>
          </cell>
          <cell r="DG1409">
            <v>0</v>
          </cell>
          <cell r="DH1409">
            <v>0</v>
          </cell>
          <cell r="DI1409">
            <v>0</v>
          </cell>
          <cell r="DJ1409">
            <v>0</v>
          </cell>
          <cell r="DK1409">
            <v>0</v>
          </cell>
          <cell r="DL1409">
            <v>0</v>
          </cell>
          <cell r="DM1409">
            <v>0</v>
          </cell>
          <cell r="DN1409">
            <v>0</v>
          </cell>
          <cell r="DO1409">
            <v>0</v>
          </cell>
          <cell r="DP1409">
            <v>0</v>
          </cell>
          <cell r="DQ1409">
            <v>0</v>
          </cell>
          <cell r="DR1409">
            <v>0</v>
          </cell>
          <cell r="DS1409">
            <v>0</v>
          </cell>
          <cell r="DT1409">
            <v>0</v>
          </cell>
          <cell r="DU1409">
            <v>0</v>
          </cell>
          <cell r="DV1409">
            <v>0</v>
          </cell>
          <cell r="DW1409">
            <v>0</v>
          </cell>
          <cell r="DX1409">
            <v>0</v>
          </cell>
          <cell r="DY1409">
            <v>0</v>
          </cell>
          <cell r="DZ1409">
            <v>0</v>
          </cell>
          <cell r="EA1409">
            <v>0</v>
          </cell>
          <cell r="EB1409">
            <v>0</v>
          </cell>
          <cell r="EC1409">
            <v>0</v>
          </cell>
          <cell r="ED1409">
            <v>0</v>
          </cell>
        </row>
        <row r="1410"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  <cell r="DB1410">
            <v>0</v>
          </cell>
          <cell r="DC1410">
            <v>0</v>
          </cell>
          <cell r="DD1410">
            <v>0</v>
          </cell>
          <cell r="DE1410">
            <v>0</v>
          </cell>
          <cell r="DF1410">
            <v>0</v>
          </cell>
          <cell r="DG1410">
            <v>0</v>
          </cell>
          <cell r="DH1410">
            <v>0</v>
          </cell>
          <cell r="DI1410">
            <v>0</v>
          </cell>
          <cell r="DJ1410">
            <v>0</v>
          </cell>
          <cell r="DK1410">
            <v>0</v>
          </cell>
          <cell r="DL1410">
            <v>0</v>
          </cell>
          <cell r="DM1410">
            <v>0</v>
          </cell>
          <cell r="DN1410">
            <v>0</v>
          </cell>
          <cell r="DO1410">
            <v>0</v>
          </cell>
          <cell r="DP1410">
            <v>0</v>
          </cell>
          <cell r="DQ1410">
            <v>0</v>
          </cell>
          <cell r="DR1410">
            <v>0</v>
          </cell>
          <cell r="DS1410">
            <v>0</v>
          </cell>
          <cell r="DT1410">
            <v>0</v>
          </cell>
          <cell r="DU1410">
            <v>0</v>
          </cell>
          <cell r="DV1410">
            <v>0</v>
          </cell>
          <cell r="DW1410">
            <v>0</v>
          </cell>
          <cell r="DX1410">
            <v>0</v>
          </cell>
          <cell r="DY1410">
            <v>0</v>
          </cell>
          <cell r="DZ1410">
            <v>0</v>
          </cell>
          <cell r="EA1410">
            <v>0</v>
          </cell>
          <cell r="EB1410">
            <v>0</v>
          </cell>
          <cell r="EC1410">
            <v>0</v>
          </cell>
          <cell r="ED1410">
            <v>0</v>
          </cell>
        </row>
        <row r="1411"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  <cell r="DB1411">
            <v>0</v>
          </cell>
          <cell r="DC1411">
            <v>0</v>
          </cell>
          <cell r="DD1411">
            <v>0</v>
          </cell>
          <cell r="DE1411">
            <v>0</v>
          </cell>
          <cell r="DF1411">
            <v>0</v>
          </cell>
          <cell r="DG1411">
            <v>0</v>
          </cell>
          <cell r="DH1411">
            <v>0</v>
          </cell>
          <cell r="DI1411">
            <v>0</v>
          </cell>
          <cell r="DJ1411">
            <v>0</v>
          </cell>
          <cell r="DK1411">
            <v>0</v>
          </cell>
          <cell r="DL1411">
            <v>0</v>
          </cell>
          <cell r="DM1411">
            <v>0</v>
          </cell>
          <cell r="DN1411">
            <v>0</v>
          </cell>
          <cell r="DO1411">
            <v>0</v>
          </cell>
          <cell r="DP1411">
            <v>0</v>
          </cell>
          <cell r="DQ1411">
            <v>0</v>
          </cell>
          <cell r="DR1411">
            <v>0</v>
          </cell>
          <cell r="DS1411">
            <v>0</v>
          </cell>
          <cell r="DT1411">
            <v>0</v>
          </cell>
          <cell r="DU1411">
            <v>0</v>
          </cell>
          <cell r="DV1411">
            <v>0</v>
          </cell>
          <cell r="DW1411">
            <v>0</v>
          </cell>
          <cell r="DX1411">
            <v>0</v>
          </cell>
          <cell r="DY1411">
            <v>0</v>
          </cell>
          <cell r="DZ1411">
            <v>0</v>
          </cell>
          <cell r="EA1411">
            <v>0</v>
          </cell>
          <cell r="EB1411">
            <v>0</v>
          </cell>
          <cell r="EC1411">
            <v>0</v>
          </cell>
          <cell r="ED1411">
            <v>0</v>
          </cell>
        </row>
        <row r="1412"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  <cell r="DB1412">
            <v>0</v>
          </cell>
          <cell r="DC1412">
            <v>0</v>
          </cell>
          <cell r="DD1412">
            <v>0</v>
          </cell>
          <cell r="DE1412">
            <v>0</v>
          </cell>
          <cell r="DF1412">
            <v>0</v>
          </cell>
          <cell r="DG1412">
            <v>0</v>
          </cell>
          <cell r="DH1412">
            <v>0</v>
          </cell>
          <cell r="DI1412">
            <v>0</v>
          </cell>
          <cell r="DJ1412">
            <v>0</v>
          </cell>
          <cell r="DK1412">
            <v>0</v>
          </cell>
          <cell r="DL1412">
            <v>0</v>
          </cell>
          <cell r="DM1412">
            <v>0</v>
          </cell>
          <cell r="DN1412">
            <v>0</v>
          </cell>
          <cell r="DO1412">
            <v>0</v>
          </cell>
          <cell r="DP1412">
            <v>0</v>
          </cell>
          <cell r="DQ1412">
            <v>0</v>
          </cell>
          <cell r="DR1412">
            <v>0</v>
          </cell>
          <cell r="DS1412">
            <v>0</v>
          </cell>
          <cell r="DT1412">
            <v>0</v>
          </cell>
          <cell r="DU1412">
            <v>0</v>
          </cell>
          <cell r="DV1412">
            <v>0</v>
          </cell>
          <cell r="DW1412">
            <v>0</v>
          </cell>
          <cell r="DX1412">
            <v>0</v>
          </cell>
          <cell r="DY1412">
            <v>0</v>
          </cell>
          <cell r="DZ1412">
            <v>0</v>
          </cell>
          <cell r="EA1412">
            <v>0</v>
          </cell>
          <cell r="EB1412">
            <v>0</v>
          </cell>
          <cell r="EC1412">
            <v>0</v>
          </cell>
          <cell r="ED1412">
            <v>0</v>
          </cell>
        </row>
        <row r="1413"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  <cell r="DB1413">
            <v>0</v>
          </cell>
          <cell r="DC1413">
            <v>0</v>
          </cell>
          <cell r="DD1413">
            <v>0</v>
          </cell>
          <cell r="DE1413">
            <v>0</v>
          </cell>
          <cell r="DF1413">
            <v>0</v>
          </cell>
          <cell r="DG1413">
            <v>0</v>
          </cell>
          <cell r="DH1413">
            <v>0</v>
          </cell>
          <cell r="DI1413">
            <v>0</v>
          </cell>
          <cell r="DJ1413">
            <v>0</v>
          </cell>
          <cell r="DK1413">
            <v>0</v>
          </cell>
          <cell r="DL1413">
            <v>0</v>
          </cell>
          <cell r="DM1413">
            <v>0</v>
          </cell>
          <cell r="DN1413">
            <v>0</v>
          </cell>
          <cell r="DO1413">
            <v>0</v>
          </cell>
          <cell r="DP1413">
            <v>0</v>
          </cell>
          <cell r="DQ1413">
            <v>0</v>
          </cell>
          <cell r="DR1413">
            <v>0</v>
          </cell>
          <cell r="DS1413">
            <v>0</v>
          </cell>
          <cell r="DT1413">
            <v>0</v>
          </cell>
          <cell r="DU1413">
            <v>0</v>
          </cell>
          <cell r="DV1413">
            <v>0</v>
          </cell>
          <cell r="DW1413">
            <v>0</v>
          </cell>
          <cell r="DX1413">
            <v>0</v>
          </cell>
          <cell r="DY1413">
            <v>0</v>
          </cell>
          <cell r="DZ1413">
            <v>0</v>
          </cell>
          <cell r="EA1413">
            <v>0</v>
          </cell>
          <cell r="EB1413">
            <v>0</v>
          </cell>
          <cell r="EC1413">
            <v>0</v>
          </cell>
          <cell r="ED1413">
            <v>0</v>
          </cell>
        </row>
        <row r="1414"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  <cell r="DB1414">
            <v>0</v>
          </cell>
          <cell r="DC1414">
            <v>0</v>
          </cell>
          <cell r="DD1414">
            <v>0</v>
          </cell>
          <cell r="DE1414">
            <v>0</v>
          </cell>
          <cell r="DF1414">
            <v>0</v>
          </cell>
          <cell r="DG1414">
            <v>0</v>
          </cell>
          <cell r="DH1414">
            <v>0</v>
          </cell>
          <cell r="DI1414">
            <v>0</v>
          </cell>
          <cell r="DJ1414">
            <v>0</v>
          </cell>
          <cell r="DK1414">
            <v>0</v>
          </cell>
          <cell r="DL1414">
            <v>0</v>
          </cell>
          <cell r="DM1414">
            <v>0</v>
          </cell>
          <cell r="DN1414">
            <v>0</v>
          </cell>
          <cell r="DO1414">
            <v>0</v>
          </cell>
          <cell r="DP1414">
            <v>0</v>
          </cell>
          <cell r="DQ1414">
            <v>0</v>
          </cell>
          <cell r="DR1414">
            <v>0</v>
          </cell>
          <cell r="DS1414">
            <v>0</v>
          </cell>
          <cell r="DT1414">
            <v>0</v>
          </cell>
          <cell r="DU1414">
            <v>0</v>
          </cell>
          <cell r="DV1414">
            <v>0</v>
          </cell>
          <cell r="DW1414">
            <v>0</v>
          </cell>
          <cell r="DX1414">
            <v>0</v>
          </cell>
          <cell r="DY1414">
            <v>0</v>
          </cell>
          <cell r="DZ1414">
            <v>0</v>
          </cell>
          <cell r="EA1414">
            <v>0</v>
          </cell>
          <cell r="EB1414">
            <v>0</v>
          </cell>
          <cell r="EC1414">
            <v>0</v>
          </cell>
          <cell r="ED1414">
            <v>0</v>
          </cell>
        </row>
        <row r="1415"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  <cell r="DB1415">
            <v>0</v>
          </cell>
          <cell r="DC1415">
            <v>0</v>
          </cell>
          <cell r="DD1415">
            <v>0</v>
          </cell>
          <cell r="DE1415">
            <v>0</v>
          </cell>
          <cell r="DF1415">
            <v>0</v>
          </cell>
          <cell r="DG1415">
            <v>0</v>
          </cell>
          <cell r="DH1415">
            <v>0</v>
          </cell>
          <cell r="DI1415">
            <v>0</v>
          </cell>
          <cell r="DJ1415">
            <v>0</v>
          </cell>
          <cell r="DK1415">
            <v>0</v>
          </cell>
          <cell r="DL1415">
            <v>0</v>
          </cell>
          <cell r="DM1415">
            <v>0</v>
          </cell>
          <cell r="DN1415">
            <v>0</v>
          </cell>
          <cell r="DO1415">
            <v>0</v>
          </cell>
          <cell r="DP1415">
            <v>0</v>
          </cell>
          <cell r="DQ1415">
            <v>0</v>
          </cell>
          <cell r="DR1415">
            <v>0</v>
          </cell>
          <cell r="DS1415">
            <v>0</v>
          </cell>
          <cell r="DT1415">
            <v>0</v>
          </cell>
          <cell r="DU1415">
            <v>0</v>
          </cell>
          <cell r="DV1415">
            <v>0</v>
          </cell>
          <cell r="DW1415">
            <v>0</v>
          </cell>
          <cell r="DX1415">
            <v>0</v>
          </cell>
          <cell r="DY1415">
            <v>0</v>
          </cell>
          <cell r="DZ1415">
            <v>0</v>
          </cell>
          <cell r="EA1415">
            <v>0</v>
          </cell>
          <cell r="EB1415">
            <v>0</v>
          </cell>
          <cell r="EC1415">
            <v>0</v>
          </cell>
          <cell r="ED1415">
            <v>0</v>
          </cell>
        </row>
        <row r="1416"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  <cell r="DB1416">
            <v>0</v>
          </cell>
          <cell r="DC1416">
            <v>0</v>
          </cell>
          <cell r="DD1416">
            <v>0</v>
          </cell>
          <cell r="DE1416">
            <v>0</v>
          </cell>
          <cell r="DF1416">
            <v>0</v>
          </cell>
          <cell r="DG1416">
            <v>0</v>
          </cell>
          <cell r="DH1416">
            <v>0</v>
          </cell>
          <cell r="DI1416">
            <v>0</v>
          </cell>
          <cell r="DJ1416">
            <v>0</v>
          </cell>
          <cell r="DK1416">
            <v>0</v>
          </cell>
          <cell r="DL1416">
            <v>0</v>
          </cell>
          <cell r="DM1416">
            <v>0</v>
          </cell>
          <cell r="DN1416">
            <v>0</v>
          </cell>
          <cell r="DO1416">
            <v>0</v>
          </cell>
          <cell r="DP1416">
            <v>0</v>
          </cell>
          <cell r="DQ1416">
            <v>0</v>
          </cell>
          <cell r="DR1416">
            <v>0</v>
          </cell>
          <cell r="DS1416">
            <v>0</v>
          </cell>
          <cell r="DT1416">
            <v>0</v>
          </cell>
          <cell r="DU1416">
            <v>0</v>
          </cell>
          <cell r="DV1416">
            <v>0</v>
          </cell>
          <cell r="DW1416">
            <v>0</v>
          </cell>
          <cell r="DX1416">
            <v>0</v>
          </cell>
          <cell r="DY1416">
            <v>0</v>
          </cell>
          <cell r="DZ1416">
            <v>0</v>
          </cell>
          <cell r="EA1416">
            <v>0</v>
          </cell>
          <cell r="EB1416">
            <v>0</v>
          </cell>
          <cell r="EC1416">
            <v>0</v>
          </cell>
          <cell r="ED1416">
            <v>0</v>
          </cell>
        </row>
        <row r="1417"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  <cell r="DB1417">
            <v>0</v>
          </cell>
          <cell r="DC1417">
            <v>0</v>
          </cell>
          <cell r="DD1417">
            <v>0</v>
          </cell>
          <cell r="DE1417">
            <v>0</v>
          </cell>
          <cell r="DF1417">
            <v>0</v>
          </cell>
          <cell r="DG1417">
            <v>0</v>
          </cell>
          <cell r="DH1417">
            <v>0</v>
          </cell>
          <cell r="DI1417">
            <v>0</v>
          </cell>
          <cell r="DJ1417">
            <v>0</v>
          </cell>
          <cell r="DK1417">
            <v>0</v>
          </cell>
          <cell r="DL1417">
            <v>0</v>
          </cell>
          <cell r="DM1417">
            <v>0</v>
          </cell>
          <cell r="DN1417">
            <v>0</v>
          </cell>
          <cell r="DO1417">
            <v>0</v>
          </cell>
          <cell r="DP1417">
            <v>0</v>
          </cell>
          <cell r="DQ1417">
            <v>0</v>
          </cell>
          <cell r="DR1417">
            <v>0</v>
          </cell>
          <cell r="DS1417">
            <v>0</v>
          </cell>
          <cell r="DT1417">
            <v>0</v>
          </cell>
          <cell r="DU1417">
            <v>0</v>
          </cell>
          <cell r="DV1417">
            <v>0</v>
          </cell>
          <cell r="DW1417">
            <v>0</v>
          </cell>
          <cell r="DX1417">
            <v>0</v>
          </cell>
          <cell r="DY1417">
            <v>0</v>
          </cell>
          <cell r="DZ1417">
            <v>0</v>
          </cell>
          <cell r="EA1417">
            <v>0</v>
          </cell>
          <cell r="EB1417">
            <v>0</v>
          </cell>
          <cell r="EC1417">
            <v>0</v>
          </cell>
          <cell r="ED1417">
            <v>0</v>
          </cell>
        </row>
        <row r="1418"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  <cell r="DB1418">
            <v>0</v>
          </cell>
          <cell r="DC1418">
            <v>0</v>
          </cell>
          <cell r="DD1418">
            <v>0</v>
          </cell>
          <cell r="DE1418">
            <v>0</v>
          </cell>
          <cell r="DF1418">
            <v>0</v>
          </cell>
          <cell r="DG1418">
            <v>0</v>
          </cell>
          <cell r="DH1418">
            <v>0</v>
          </cell>
          <cell r="DI1418">
            <v>0</v>
          </cell>
          <cell r="DJ1418">
            <v>0</v>
          </cell>
          <cell r="DK1418">
            <v>0</v>
          </cell>
          <cell r="DL1418">
            <v>0</v>
          </cell>
          <cell r="DM1418">
            <v>0</v>
          </cell>
          <cell r="DN1418">
            <v>0</v>
          </cell>
          <cell r="DO1418">
            <v>0</v>
          </cell>
          <cell r="DP1418">
            <v>0</v>
          </cell>
          <cell r="DQ1418">
            <v>0</v>
          </cell>
          <cell r="DR1418">
            <v>0</v>
          </cell>
          <cell r="DS1418">
            <v>0</v>
          </cell>
          <cell r="DT1418">
            <v>0</v>
          </cell>
          <cell r="DU1418">
            <v>0</v>
          </cell>
          <cell r="DV1418">
            <v>0</v>
          </cell>
          <cell r="DW1418">
            <v>0</v>
          </cell>
          <cell r="DX1418">
            <v>0</v>
          </cell>
          <cell r="DY1418">
            <v>0</v>
          </cell>
          <cell r="DZ1418">
            <v>0</v>
          </cell>
          <cell r="EA1418">
            <v>0</v>
          </cell>
          <cell r="EB1418">
            <v>0</v>
          </cell>
          <cell r="EC1418">
            <v>0</v>
          </cell>
          <cell r="ED1418">
            <v>0</v>
          </cell>
        </row>
        <row r="1419"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  <cell r="DB1419">
            <v>0</v>
          </cell>
          <cell r="DC1419">
            <v>0</v>
          </cell>
          <cell r="DD1419">
            <v>0</v>
          </cell>
          <cell r="DE1419">
            <v>0</v>
          </cell>
          <cell r="DF1419">
            <v>0</v>
          </cell>
          <cell r="DG1419">
            <v>0</v>
          </cell>
          <cell r="DH1419">
            <v>0</v>
          </cell>
          <cell r="DI1419">
            <v>0</v>
          </cell>
          <cell r="DJ1419">
            <v>0</v>
          </cell>
          <cell r="DK1419">
            <v>0</v>
          </cell>
          <cell r="DL1419">
            <v>0</v>
          </cell>
          <cell r="DM1419">
            <v>0</v>
          </cell>
          <cell r="DN1419">
            <v>0</v>
          </cell>
          <cell r="DO1419">
            <v>0</v>
          </cell>
          <cell r="DP1419">
            <v>0</v>
          </cell>
          <cell r="DQ1419">
            <v>0</v>
          </cell>
          <cell r="DR1419">
            <v>0</v>
          </cell>
          <cell r="DS1419">
            <v>0</v>
          </cell>
          <cell r="DT1419">
            <v>0</v>
          </cell>
          <cell r="DU1419">
            <v>0</v>
          </cell>
          <cell r="DV1419">
            <v>0</v>
          </cell>
          <cell r="DW1419">
            <v>0</v>
          </cell>
          <cell r="DX1419">
            <v>0</v>
          </cell>
          <cell r="DY1419">
            <v>0</v>
          </cell>
          <cell r="DZ1419">
            <v>0</v>
          </cell>
          <cell r="EA1419">
            <v>0</v>
          </cell>
          <cell r="EB1419">
            <v>0</v>
          </cell>
          <cell r="EC1419">
            <v>0</v>
          </cell>
          <cell r="ED1419">
            <v>0</v>
          </cell>
        </row>
        <row r="1420"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  <cell r="DB1420">
            <v>0</v>
          </cell>
          <cell r="DC1420">
            <v>0</v>
          </cell>
          <cell r="DD1420">
            <v>0</v>
          </cell>
          <cell r="DE1420">
            <v>0</v>
          </cell>
          <cell r="DF1420">
            <v>0</v>
          </cell>
          <cell r="DG1420">
            <v>0</v>
          </cell>
          <cell r="DH1420">
            <v>0</v>
          </cell>
          <cell r="DI1420">
            <v>0</v>
          </cell>
          <cell r="DJ1420">
            <v>0</v>
          </cell>
          <cell r="DK1420">
            <v>0</v>
          </cell>
          <cell r="DL1420">
            <v>0</v>
          </cell>
          <cell r="DM1420">
            <v>0</v>
          </cell>
          <cell r="DN1420">
            <v>0</v>
          </cell>
          <cell r="DO1420">
            <v>0</v>
          </cell>
          <cell r="DP1420">
            <v>0</v>
          </cell>
          <cell r="DQ1420">
            <v>0</v>
          </cell>
          <cell r="DR1420">
            <v>0</v>
          </cell>
          <cell r="DS1420">
            <v>0</v>
          </cell>
          <cell r="DT1420">
            <v>0</v>
          </cell>
          <cell r="DU1420">
            <v>0</v>
          </cell>
          <cell r="DV1420">
            <v>0</v>
          </cell>
          <cell r="DW1420">
            <v>0</v>
          </cell>
          <cell r="DX1420">
            <v>0</v>
          </cell>
          <cell r="DY1420">
            <v>0</v>
          </cell>
          <cell r="DZ1420">
            <v>0</v>
          </cell>
          <cell r="EA1420">
            <v>0</v>
          </cell>
          <cell r="EB1420">
            <v>0</v>
          </cell>
          <cell r="EC1420">
            <v>0</v>
          </cell>
          <cell r="ED1420">
            <v>0</v>
          </cell>
        </row>
        <row r="1421"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  <cell r="DB1421">
            <v>0</v>
          </cell>
          <cell r="DC1421">
            <v>0</v>
          </cell>
          <cell r="DD1421">
            <v>0</v>
          </cell>
          <cell r="DE1421">
            <v>0</v>
          </cell>
          <cell r="DF1421">
            <v>0</v>
          </cell>
          <cell r="DG1421">
            <v>0</v>
          </cell>
          <cell r="DH1421">
            <v>0</v>
          </cell>
          <cell r="DI1421">
            <v>0</v>
          </cell>
          <cell r="DJ1421">
            <v>0</v>
          </cell>
          <cell r="DK1421">
            <v>0</v>
          </cell>
          <cell r="DL1421">
            <v>0</v>
          </cell>
          <cell r="DM1421">
            <v>0</v>
          </cell>
          <cell r="DN1421">
            <v>0</v>
          </cell>
          <cell r="DO1421">
            <v>0</v>
          </cell>
          <cell r="DP1421">
            <v>0</v>
          </cell>
          <cell r="DQ1421">
            <v>0</v>
          </cell>
          <cell r="DR1421">
            <v>0</v>
          </cell>
          <cell r="DS1421">
            <v>0</v>
          </cell>
          <cell r="DT1421">
            <v>0</v>
          </cell>
          <cell r="DU1421">
            <v>0</v>
          </cell>
          <cell r="DV1421">
            <v>0</v>
          </cell>
          <cell r="DW1421">
            <v>0</v>
          </cell>
          <cell r="DX1421">
            <v>0</v>
          </cell>
          <cell r="DY1421">
            <v>0</v>
          </cell>
          <cell r="DZ1421">
            <v>0</v>
          </cell>
          <cell r="EA1421">
            <v>0</v>
          </cell>
          <cell r="EB1421">
            <v>0</v>
          </cell>
          <cell r="EC1421">
            <v>0</v>
          </cell>
          <cell r="ED1421">
            <v>0</v>
          </cell>
        </row>
        <row r="1422"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  <cell r="DB1422">
            <v>0</v>
          </cell>
          <cell r="DC1422">
            <v>0</v>
          </cell>
          <cell r="DD1422">
            <v>0</v>
          </cell>
          <cell r="DE1422">
            <v>0</v>
          </cell>
          <cell r="DF1422">
            <v>0</v>
          </cell>
          <cell r="DG1422">
            <v>0</v>
          </cell>
          <cell r="DH1422">
            <v>0</v>
          </cell>
          <cell r="DI1422">
            <v>0</v>
          </cell>
          <cell r="DJ1422">
            <v>0</v>
          </cell>
          <cell r="DK1422">
            <v>0</v>
          </cell>
          <cell r="DL1422">
            <v>0</v>
          </cell>
          <cell r="DM1422">
            <v>0</v>
          </cell>
          <cell r="DN1422">
            <v>0</v>
          </cell>
          <cell r="DO1422">
            <v>0</v>
          </cell>
          <cell r="DP1422">
            <v>0</v>
          </cell>
          <cell r="DQ1422">
            <v>0</v>
          </cell>
          <cell r="DR1422">
            <v>0</v>
          </cell>
          <cell r="DS1422">
            <v>0</v>
          </cell>
          <cell r="DT1422">
            <v>0</v>
          </cell>
          <cell r="DU1422">
            <v>0</v>
          </cell>
          <cell r="DV1422">
            <v>0</v>
          </cell>
          <cell r="DW1422">
            <v>0</v>
          </cell>
          <cell r="DX1422">
            <v>0</v>
          </cell>
          <cell r="DY1422">
            <v>0</v>
          </cell>
          <cell r="DZ1422">
            <v>0</v>
          </cell>
          <cell r="EA1422">
            <v>0</v>
          </cell>
          <cell r="EB1422">
            <v>0</v>
          </cell>
          <cell r="EC1422">
            <v>0</v>
          </cell>
          <cell r="ED1422">
            <v>0</v>
          </cell>
        </row>
        <row r="1423"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  <cell r="DB1423">
            <v>0</v>
          </cell>
          <cell r="DC1423">
            <v>0</v>
          </cell>
          <cell r="DD1423">
            <v>0</v>
          </cell>
          <cell r="DE1423">
            <v>0</v>
          </cell>
          <cell r="DF1423">
            <v>0</v>
          </cell>
          <cell r="DG1423">
            <v>0</v>
          </cell>
          <cell r="DH1423">
            <v>0</v>
          </cell>
          <cell r="DI1423">
            <v>0</v>
          </cell>
          <cell r="DJ1423">
            <v>0</v>
          </cell>
          <cell r="DK1423">
            <v>0</v>
          </cell>
          <cell r="DL1423">
            <v>0</v>
          </cell>
          <cell r="DM1423">
            <v>0</v>
          </cell>
          <cell r="DN1423">
            <v>0</v>
          </cell>
          <cell r="DO1423">
            <v>0</v>
          </cell>
          <cell r="DP1423">
            <v>0</v>
          </cell>
          <cell r="DQ1423">
            <v>0</v>
          </cell>
          <cell r="DR1423">
            <v>0</v>
          </cell>
          <cell r="DS1423">
            <v>0</v>
          </cell>
          <cell r="DT1423">
            <v>0</v>
          </cell>
          <cell r="DU1423">
            <v>0</v>
          </cell>
          <cell r="DV1423">
            <v>0</v>
          </cell>
          <cell r="DW1423">
            <v>0</v>
          </cell>
          <cell r="DX1423">
            <v>0</v>
          </cell>
          <cell r="DY1423">
            <v>0</v>
          </cell>
          <cell r="DZ1423">
            <v>0</v>
          </cell>
          <cell r="EA1423">
            <v>0</v>
          </cell>
          <cell r="EB1423">
            <v>0</v>
          </cell>
          <cell r="EC1423">
            <v>0</v>
          </cell>
          <cell r="ED1423">
            <v>0</v>
          </cell>
        </row>
        <row r="1424"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  <cell r="DB1424">
            <v>0</v>
          </cell>
          <cell r="DC1424">
            <v>0</v>
          </cell>
          <cell r="DD1424">
            <v>0</v>
          </cell>
          <cell r="DE1424">
            <v>0</v>
          </cell>
          <cell r="DF1424">
            <v>0</v>
          </cell>
          <cell r="DG1424">
            <v>0</v>
          </cell>
          <cell r="DH1424">
            <v>0</v>
          </cell>
          <cell r="DI1424">
            <v>0</v>
          </cell>
          <cell r="DJ1424">
            <v>0</v>
          </cell>
          <cell r="DK1424">
            <v>0</v>
          </cell>
          <cell r="DL1424">
            <v>0</v>
          </cell>
          <cell r="DM1424">
            <v>0</v>
          </cell>
          <cell r="DN1424">
            <v>0</v>
          </cell>
          <cell r="DO1424">
            <v>0</v>
          </cell>
          <cell r="DP1424">
            <v>0</v>
          </cell>
          <cell r="DQ1424">
            <v>0</v>
          </cell>
          <cell r="DR1424">
            <v>0</v>
          </cell>
          <cell r="DS1424">
            <v>0</v>
          </cell>
          <cell r="DT1424">
            <v>0</v>
          </cell>
          <cell r="DU1424">
            <v>0</v>
          </cell>
          <cell r="DV1424">
            <v>0</v>
          </cell>
          <cell r="DW1424">
            <v>0</v>
          </cell>
          <cell r="DX1424">
            <v>0</v>
          </cell>
          <cell r="DY1424">
            <v>0</v>
          </cell>
          <cell r="DZ1424">
            <v>0</v>
          </cell>
          <cell r="EA1424">
            <v>0</v>
          </cell>
          <cell r="EB1424">
            <v>0</v>
          </cell>
          <cell r="EC1424">
            <v>0</v>
          </cell>
          <cell r="ED1424">
            <v>0</v>
          </cell>
        </row>
        <row r="1425"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  <cell r="DB1425">
            <v>0</v>
          </cell>
          <cell r="DC1425">
            <v>0</v>
          </cell>
          <cell r="DD1425">
            <v>0</v>
          </cell>
          <cell r="DE1425">
            <v>0</v>
          </cell>
          <cell r="DF1425">
            <v>0</v>
          </cell>
          <cell r="DG1425">
            <v>0</v>
          </cell>
          <cell r="DH1425">
            <v>0</v>
          </cell>
          <cell r="DI1425">
            <v>0</v>
          </cell>
          <cell r="DJ1425">
            <v>0</v>
          </cell>
          <cell r="DK1425">
            <v>0</v>
          </cell>
          <cell r="DL1425">
            <v>0</v>
          </cell>
          <cell r="DM1425">
            <v>0</v>
          </cell>
          <cell r="DN1425">
            <v>0</v>
          </cell>
          <cell r="DO1425">
            <v>0</v>
          </cell>
          <cell r="DP1425">
            <v>0</v>
          </cell>
          <cell r="DQ1425">
            <v>0</v>
          </cell>
          <cell r="DR1425">
            <v>0</v>
          </cell>
          <cell r="DS1425">
            <v>0</v>
          </cell>
          <cell r="DT1425">
            <v>0</v>
          </cell>
          <cell r="DU1425">
            <v>0</v>
          </cell>
          <cell r="DV1425">
            <v>0</v>
          </cell>
          <cell r="DW1425">
            <v>0</v>
          </cell>
          <cell r="DX1425">
            <v>0</v>
          </cell>
          <cell r="DY1425">
            <v>0</v>
          </cell>
          <cell r="DZ1425">
            <v>0</v>
          </cell>
          <cell r="EA1425">
            <v>0</v>
          </cell>
          <cell r="EB1425">
            <v>0</v>
          </cell>
          <cell r="EC1425">
            <v>0</v>
          </cell>
          <cell r="ED1425">
            <v>0</v>
          </cell>
        </row>
        <row r="1426"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  <cell r="DB1426">
            <v>0</v>
          </cell>
          <cell r="DC1426">
            <v>0</v>
          </cell>
          <cell r="DD1426">
            <v>0</v>
          </cell>
          <cell r="DE1426">
            <v>0</v>
          </cell>
          <cell r="DF1426">
            <v>0</v>
          </cell>
          <cell r="DG1426">
            <v>0</v>
          </cell>
          <cell r="DH1426">
            <v>0</v>
          </cell>
          <cell r="DI1426">
            <v>0</v>
          </cell>
          <cell r="DJ1426">
            <v>0</v>
          </cell>
          <cell r="DK1426">
            <v>0</v>
          </cell>
          <cell r="DL1426">
            <v>0</v>
          </cell>
          <cell r="DM1426">
            <v>0</v>
          </cell>
          <cell r="DN1426">
            <v>0</v>
          </cell>
          <cell r="DO1426">
            <v>0</v>
          </cell>
          <cell r="DP1426">
            <v>0</v>
          </cell>
          <cell r="DQ1426">
            <v>0</v>
          </cell>
          <cell r="DR1426">
            <v>0</v>
          </cell>
          <cell r="DS1426">
            <v>0</v>
          </cell>
          <cell r="DT1426">
            <v>0</v>
          </cell>
          <cell r="DU1426">
            <v>0</v>
          </cell>
          <cell r="DV1426">
            <v>0</v>
          </cell>
          <cell r="DW1426">
            <v>0</v>
          </cell>
          <cell r="DX1426">
            <v>0</v>
          </cell>
          <cell r="DY1426">
            <v>0</v>
          </cell>
          <cell r="DZ1426">
            <v>0</v>
          </cell>
          <cell r="EA1426">
            <v>0</v>
          </cell>
          <cell r="EB1426">
            <v>0</v>
          </cell>
          <cell r="EC1426">
            <v>0</v>
          </cell>
          <cell r="ED1426">
            <v>0</v>
          </cell>
        </row>
        <row r="1427"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  <cell r="DB1427">
            <v>0</v>
          </cell>
          <cell r="DC1427">
            <v>0</v>
          </cell>
          <cell r="DD1427">
            <v>0</v>
          </cell>
          <cell r="DE1427">
            <v>0</v>
          </cell>
          <cell r="DF1427">
            <v>0</v>
          </cell>
          <cell r="DG1427">
            <v>0</v>
          </cell>
          <cell r="DH1427">
            <v>0</v>
          </cell>
          <cell r="DI1427">
            <v>0</v>
          </cell>
          <cell r="DJ1427">
            <v>0</v>
          </cell>
          <cell r="DK1427">
            <v>0</v>
          </cell>
          <cell r="DL1427">
            <v>0</v>
          </cell>
          <cell r="DM1427">
            <v>0</v>
          </cell>
          <cell r="DN1427">
            <v>0</v>
          </cell>
          <cell r="DO1427">
            <v>0</v>
          </cell>
          <cell r="DP1427">
            <v>0</v>
          </cell>
          <cell r="DQ1427">
            <v>0</v>
          </cell>
          <cell r="DR1427">
            <v>0</v>
          </cell>
          <cell r="DS1427">
            <v>0</v>
          </cell>
          <cell r="DT1427">
            <v>0</v>
          </cell>
          <cell r="DU1427">
            <v>0</v>
          </cell>
          <cell r="DV1427">
            <v>0</v>
          </cell>
          <cell r="DW1427">
            <v>0</v>
          </cell>
          <cell r="DX1427">
            <v>0</v>
          </cell>
          <cell r="DY1427">
            <v>0</v>
          </cell>
          <cell r="DZ1427">
            <v>0</v>
          </cell>
          <cell r="EA1427">
            <v>0</v>
          </cell>
          <cell r="EB1427">
            <v>0</v>
          </cell>
          <cell r="EC1427">
            <v>0</v>
          </cell>
          <cell r="ED1427">
            <v>0</v>
          </cell>
        </row>
        <row r="1428"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  <cell r="DB1428">
            <v>0</v>
          </cell>
          <cell r="DC1428">
            <v>0</v>
          </cell>
          <cell r="DD1428">
            <v>0</v>
          </cell>
          <cell r="DE1428">
            <v>0</v>
          </cell>
          <cell r="DF1428">
            <v>0</v>
          </cell>
          <cell r="DG1428">
            <v>0</v>
          </cell>
          <cell r="DH1428">
            <v>0</v>
          </cell>
          <cell r="DI1428">
            <v>0</v>
          </cell>
          <cell r="DJ1428">
            <v>0</v>
          </cell>
          <cell r="DK1428">
            <v>0</v>
          </cell>
          <cell r="DL1428">
            <v>0</v>
          </cell>
          <cell r="DM1428">
            <v>0</v>
          </cell>
          <cell r="DN1428">
            <v>0</v>
          </cell>
          <cell r="DO1428">
            <v>0</v>
          </cell>
          <cell r="DP1428">
            <v>0</v>
          </cell>
          <cell r="DQ1428">
            <v>0</v>
          </cell>
          <cell r="DR1428">
            <v>0</v>
          </cell>
          <cell r="DS1428">
            <v>0</v>
          </cell>
          <cell r="DT1428">
            <v>0</v>
          </cell>
          <cell r="DU1428">
            <v>0</v>
          </cell>
          <cell r="DV1428">
            <v>0</v>
          </cell>
          <cell r="DW1428">
            <v>0</v>
          </cell>
          <cell r="DX1428">
            <v>0</v>
          </cell>
          <cell r="DY1428">
            <v>0</v>
          </cell>
          <cell r="DZ1428">
            <v>0</v>
          </cell>
          <cell r="EA1428">
            <v>0</v>
          </cell>
          <cell r="EB1428">
            <v>0</v>
          </cell>
          <cell r="EC1428">
            <v>0</v>
          </cell>
          <cell r="ED1428">
            <v>0</v>
          </cell>
        </row>
        <row r="1429"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  <cell r="DB1429">
            <v>0</v>
          </cell>
          <cell r="DC1429">
            <v>0</v>
          </cell>
          <cell r="DD1429">
            <v>0</v>
          </cell>
          <cell r="DE1429">
            <v>0</v>
          </cell>
          <cell r="DF1429">
            <v>0</v>
          </cell>
          <cell r="DG1429">
            <v>0</v>
          </cell>
          <cell r="DH1429">
            <v>0</v>
          </cell>
          <cell r="DI1429">
            <v>0</v>
          </cell>
          <cell r="DJ1429">
            <v>0</v>
          </cell>
          <cell r="DK1429">
            <v>0</v>
          </cell>
          <cell r="DL1429">
            <v>0</v>
          </cell>
          <cell r="DM1429">
            <v>0</v>
          </cell>
          <cell r="DN1429">
            <v>0</v>
          </cell>
          <cell r="DO1429">
            <v>0</v>
          </cell>
          <cell r="DP1429">
            <v>0</v>
          </cell>
          <cell r="DQ1429">
            <v>0</v>
          </cell>
          <cell r="DR1429">
            <v>0</v>
          </cell>
          <cell r="DS1429">
            <v>0</v>
          </cell>
          <cell r="DT1429">
            <v>0</v>
          </cell>
          <cell r="DU1429">
            <v>0</v>
          </cell>
          <cell r="DV1429">
            <v>0</v>
          </cell>
          <cell r="DW1429">
            <v>0</v>
          </cell>
          <cell r="DX1429">
            <v>0</v>
          </cell>
          <cell r="DY1429">
            <v>0</v>
          </cell>
          <cell r="DZ1429">
            <v>0</v>
          </cell>
          <cell r="EA1429">
            <v>0</v>
          </cell>
          <cell r="EB1429">
            <v>0</v>
          </cell>
          <cell r="EC1429">
            <v>0</v>
          </cell>
          <cell r="ED1429">
            <v>0</v>
          </cell>
        </row>
        <row r="1430"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  <cell r="DB1430">
            <v>0</v>
          </cell>
          <cell r="DC1430">
            <v>0</v>
          </cell>
          <cell r="DD1430">
            <v>0</v>
          </cell>
          <cell r="DE1430">
            <v>0</v>
          </cell>
          <cell r="DF1430">
            <v>0</v>
          </cell>
          <cell r="DG1430">
            <v>0</v>
          </cell>
          <cell r="DH1430">
            <v>0</v>
          </cell>
          <cell r="DI1430">
            <v>0</v>
          </cell>
          <cell r="DJ1430">
            <v>0</v>
          </cell>
          <cell r="DK1430">
            <v>0</v>
          </cell>
          <cell r="DL1430">
            <v>0</v>
          </cell>
          <cell r="DM1430">
            <v>0</v>
          </cell>
          <cell r="DN1430">
            <v>0</v>
          </cell>
          <cell r="DO1430">
            <v>0</v>
          </cell>
          <cell r="DP1430">
            <v>0</v>
          </cell>
          <cell r="DQ1430">
            <v>0</v>
          </cell>
          <cell r="DR1430">
            <v>0</v>
          </cell>
          <cell r="DS1430">
            <v>0</v>
          </cell>
          <cell r="DT1430">
            <v>0</v>
          </cell>
          <cell r="DU1430">
            <v>0</v>
          </cell>
          <cell r="DV1430">
            <v>0</v>
          </cell>
          <cell r="DW1430">
            <v>0</v>
          </cell>
          <cell r="DX1430">
            <v>0</v>
          </cell>
          <cell r="DY1430">
            <v>0</v>
          </cell>
          <cell r="DZ1430">
            <v>0</v>
          </cell>
          <cell r="EA1430">
            <v>0</v>
          </cell>
          <cell r="EB1430">
            <v>0</v>
          </cell>
          <cell r="EC1430">
            <v>0</v>
          </cell>
          <cell r="ED1430">
            <v>0</v>
          </cell>
        </row>
        <row r="1431"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  <cell r="DB1431">
            <v>0</v>
          </cell>
          <cell r="DC1431">
            <v>0</v>
          </cell>
          <cell r="DD1431">
            <v>0</v>
          </cell>
          <cell r="DE1431">
            <v>0</v>
          </cell>
          <cell r="DF1431">
            <v>0</v>
          </cell>
          <cell r="DG1431">
            <v>0</v>
          </cell>
          <cell r="DH1431">
            <v>0</v>
          </cell>
          <cell r="DI1431">
            <v>0</v>
          </cell>
          <cell r="DJ1431">
            <v>0</v>
          </cell>
          <cell r="DK1431">
            <v>0</v>
          </cell>
          <cell r="DL1431">
            <v>0</v>
          </cell>
          <cell r="DM1431">
            <v>0</v>
          </cell>
          <cell r="DN1431">
            <v>0</v>
          </cell>
          <cell r="DO1431">
            <v>0</v>
          </cell>
          <cell r="DP1431">
            <v>0</v>
          </cell>
          <cell r="DQ1431">
            <v>0</v>
          </cell>
          <cell r="DR1431">
            <v>0</v>
          </cell>
          <cell r="DS1431">
            <v>0</v>
          </cell>
          <cell r="DT1431">
            <v>0</v>
          </cell>
          <cell r="DU1431">
            <v>0</v>
          </cell>
          <cell r="DV1431">
            <v>0</v>
          </cell>
          <cell r="DW1431">
            <v>0</v>
          </cell>
          <cell r="DX1431">
            <v>0</v>
          </cell>
          <cell r="DY1431">
            <v>0</v>
          </cell>
          <cell r="DZ1431">
            <v>0</v>
          </cell>
          <cell r="EA1431">
            <v>0</v>
          </cell>
          <cell r="EB1431">
            <v>0</v>
          </cell>
          <cell r="EC1431">
            <v>0</v>
          </cell>
          <cell r="ED1431">
            <v>0</v>
          </cell>
        </row>
        <row r="1432"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  <cell r="DB1432">
            <v>0</v>
          </cell>
          <cell r="DC1432">
            <v>0</v>
          </cell>
          <cell r="DD1432">
            <v>0</v>
          </cell>
          <cell r="DE1432">
            <v>0</v>
          </cell>
          <cell r="DF1432">
            <v>0</v>
          </cell>
          <cell r="DG1432">
            <v>0</v>
          </cell>
          <cell r="DH1432">
            <v>0</v>
          </cell>
          <cell r="DI1432">
            <v>0</v>
          </cell>
          <cell r="DJ1432">
            <v>0</v>
          </cell>
          <cell r="DK1432">
            <v>0</v>
          </cell>
          <cell r="DL1432">
            <v>0</v>
          </cell>
          <cell r="DM1432">
            <v>0</v>
          </cell>
          <cell r="DN1432">
            <v>0</v>
          </cell>
          <cell r="DO1432">
            <v>0</v>
          </cell>
          <cell r="DP1432">
            <v>0</v>
          </cell>
          <cell r="DQ1432">
            <v>0</v>
          </cell>
          <cell r="DR1432">
            <v>0</v>
          </cell>
          <cell r="DS1432">
            <v>0</v>
          </cell>
          <cell r="DT1432">
            <v>0</v>
          </cell>
          <cell r="DU1432">
            <v>0</v>
          </cell>
          <cell r="DV1432">
            <v>0</v>
          </cell>
          <cell r="DW1432">
            <v>0</v>
          </cell>
          <cell r="DX1432">
            <v>0</v>
          </cell>
          <cell r="DY1432">
            <v>0</v>
          </cell>
          <cell r="DZ1432">
            <v>0</v>
          </cell>
          <cell r="EA1432">
            <v>0</v>
          </cell>
          <cell r="EB1432">
            <v>0</v>
          </cell>
          <cell r="EC1432">
            <v>0</v>
          </cell>
          <cell r="ED1432">
            <v>0</v>
          </cell>
        </row>
        <row r="1433"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  <cell r="DB1433">
            <v>0</v>
          </cell>
          <cell r="DC1433">
            <v>0</v>
          </cell>
          <cell r="DD1433">
            <v>0</v>
          </cell>
          <cell r="DE1433">
            <v>0</v>
          </cell>
          <cell r="DF1433">
            <v>0</v>
          </cell>
          <cell r="DG1433">
            <v>0</v>
          </cell>
          <cell r="DH1433">
            <v>0</v>
          </cell>
          <cell r="DI1433">
            <v>0</v>
          </cell>
          <cell r="DJ1433">
            <v>0</v>
          </cell>
          <cell r="DK1433">
            <v>0</v>
          </cell>
          <cell r="DL1433">
            <v>0</v>
          </cell>
          <cell r="DM1433">
            <v>0</v>
          </cell>
          <cell r="DN1433">
            <v>0</v>
          </cell>
          <cell r="DO1433">
            <v>0</v>
          </cell>
          <cell r="DP1433">
            <v>0</v>
          </cell>
          <cell r="DQ1433">
            <v>0</v>
          </cell>
          <cell r="DR1433">
            <v>0</v>
          </cell>
          <cell r="DS1433">
            <v>0</v>
          </cell>
          <cell r="DT1433">
            <v>0</v>
          </cell>
          <cell r="DU1433">
            <v>0</v>
          </cell>
          <cell r="DV1433">
            <v>0</v>
          </cell>
          <cell r="DW1433">
            <v>0</v>
          </cell>
          <cell r="DX1433">
            <v>0</v>
          </cell>
          <cell r="DY1433">
            <v>0</v>
          </cell>
          <cell r="DZ1433">
            <v>0</v>
          </cell>
          <cell r="EA1433">
            <v>0</v>
          </cell>
          <cell r="EB1433">
            <v>0</v>
          </cell>
          <cell r="EC1433">
            <v>0</v>
          </cell>
          <cell r="ED1433">
            <v>0</v>
          </cell>
        </row>
        <row r="1434"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  <cell r="DB1434">
            <v>0</v>
          </cell>
          <cell r="DC1434">
            <v>0</v>
          </cell>
          <cell r="DD1434">
            <v>0</v>
          </cell>
          <cell r="DE1434">
            <v>0</v>
          </cell>
          <cell r="DF1434">
            <v>0</v>
          </cell>
          <cell r="DG1434">
            <v>0</v>
          </cell>
          <cell r="DH1434">
            <v>0</v>
          </cell>
          <cell r="DI1434">
            <v>0</v>
          </cell>
          <cell r="DJ1434">
            <v>0</v>
          </cell>
          <cell r="DK1434">
            <v>0</v>
          </cell>
          <cell r="DL1434">
            <v>0</v>
          </cell>
          <cell r="DM1434">
            <v>0</v>
          </cell>
          <cell r="DN1434">
            <v>0</v>
          </cell>
          <cell r="DO1434">
            <v>0</v>
          </cell>
          <cell r="DP1434">
            <v>0</v>
          </cell>
          <cell r="DQ1434">
            <v>0</v>
          </cell>
          <cell r="DR1434">
            <v>0</v>
          </cell>
          <cell r="DS1434">
            <v>0</v>
          </cell>
          <cell r="DT1434">
            <v>0</v>
          </cell>
          <cell r="DU1434">
            <v>0</v>
          </cell>
          <cell r="DV1434">
            <v>0</v>
          </cell>
          <cell r="DW1434">
            <v>0</v>
          </cell>
          <cell r="DX1434">
            <v>0</v>
          </cell>
          <cell r="DY1434">
            <v>0</v>
          </cell>
          <cell r="DZ1434">
            <v>0</v>
          </cell>
          <cell r="EA1434">
            <v>0</v>
          </cell>
          <cell r="EB1434">
            <v>0</v>
          </cell>
          <cell r="EC1434">
            <v>0</v>
          </cell>
          <cell r="ED1434">
            <v>0</v>
          </cell>
        </row>
        <row r="1435"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  <cell r="DB1435">
            <v>0</v>
          </cell>
          <cell r="DC1435">
            <v>0</v>
          </cell>
          <cell r="DD1435">
            <v>0</v>
          </cell>
          <cell r="DE1435">
            <v>0</v>
          </cell>
          <cell r="DF1435">
            <v>0</v>
          </cell>
          <cell r="DG1435">
            <v>0</v>
          </cell>
          <cell r="DH1435">
            <v>0</v>
          </cell>
          <cell r="DI1435">
            <v>0</v>
          </cell>
          <cell r="DJ1435">
            <v>0</v>
          </cell>
          <cell r="DK1435">
            <v>0</v>
          </cell>
          <cell r="DL1435">
            <v>0</v>
          </cell>
          <cell r="DM1435">
            <v>0</v>
          </cell>
          <cell r="DN1435">
            <v>0</v>
          </cell>
          <cell r="DO1435">
            <v>0</v>
          </cell>
          <cell r="DP1435">
            <v>0</v>
          </cell>
          <cell r="DQ1435">
            <v>0</v>
          </cell>
          <cell r="DR1435">
            <v>0</v>
          </cell>
          <cell r="DS1435">
            <v>0</v>
          </cell>
          <cell r="DT1435">
            <v>0</v>
          </cell>
          <cell r="DU1435">
            <v>0</v>
          </cell>
          <cell r="DV1435">
            <v>0</v>
          </cell>
          <cell r="DW1435">
            <v>0</v>
          </cell>
          <cell r="DX1435">
            <v>0</v>
          </cell>
          <cell r="DY1435">
            <v>0</v>
          </cell>
          <cell r="DZ1435">
            <v>0</v>
          </cell>
          <cell r="EA1435">
            <v>0</v>
          </cell>
          <cell r="EB1435">
            <v>0</v>
          </cell>
          <cell r="EC1435">
            <v>0</v>
          </cell>
          <cell r="ED1435">
            <v>0</v>
          </cell>
        </row>
        <row r="1436"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  <cell r="DB1436">
            <v>0</v>
          </cell>
          <cell r="DC1436">
            <v>0</v>
          </cell>
          <cell r="DD1436">
            <v>0</v>
          </cell>
          <cell r="DE1436">
            <v>0</v>
          </cell>
          <cell r="DF1436">
            <v>0</v>
          </cell>
          <cell r="DG1436">
            <v>0</v>
          </cell>
          <cell r="DH1436">
            <v>0</v>
          </cell>
          <cell r="DI1436">
            <v>0</v>
          </cell>
          <cell r="DJ1436">
            <v>0</v>
          </cell>
          <cell r="DK1436">
            <v>0</v>
          </cell>
          <cell r="DL1436">
            <v>0</v>
          </cell>
          <cell r="DM1436">
            <v>0</v>
          </cell>
          <cell r="DN1436">
            <v>0</v>
          </cell>
          <cell r="DO1436">
            <v>0</v>
          </cell>
          <cell r="DP1436">
            <v>0</v>
          </cell>
          <cell r="DQ1436">
            <v>0</v>
          </cell>
          <cell r="DR1436">
            <v>0</v>
          </cell>
          <cell r="DS1436">
            <v>0</v>
          </cell>
          <cell r="DT1436">
            <v>0</v>
          </cell>
          <cell r="DU1436">
            <v>0</v>
          </cell>
          <cell r="DV1436">
            <v>0</v>
          </cell>
          <cell r="DW1436">
            <v>0</v>
          </cell>
          <cell r="DX1436">
            <v>0</v>
          </cell>
          <cell r="DY1436">
            <v>0</v>
          </cell>
          <cell r="DZ1436">
            <v>0</v>
          </cell>
          <cell r="EA1436">
            <v>0</v>
          </cell>
          <cell r="EB1436">
            <v>0</v>
          </cell>
          <cell r="EC1436">
            <v>0</v>
          </cell>
          <cell r="ED1436">
            <v>0</v>
          </cell>
        </row>
        <row r="1437"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  <cell r="DB1437">
            <v>0</v>
          </cell>
          <cell r="DC1437">
            <v>0</v>
          </cell>
          <cell r="DD1437">
            <v>0</v>
          </cell>
          <cell r="DE1437">
            <v>0</v>
          </cell>
          <cell r="DF1437">
            <v>0</v>
          </cell>
          <cell r="DG1437">
            <v>0</v>
          </cell>
          <cell r="DH1437">
            <v>0</v>
          </cell>
          <cell r="DI1437">
            <v>0</v>
          </cell>
          <cell r="DJ1437">
            <v>0</v>
          </cell>
          <cell r="DK1437">
            <v>0</v>
          </cell>
          <cell r="DL1437">
            <v>0</v>
          </cell>
          <cell r="DM1437">
            <v>0</v>
          </cell>
          <cell r="DN1437">
            <v>0</v>
          </cell>
          <cell r="DO1437">
            <v>0</v>
          </cell>
          <cell r="DP1437">
            <v>0</v>
          </cell>
          <cell r="DQ1437">
            <v>0</v>
          </cell>
          <cell r="DR1437">
            <v>0</v>
          </cell>
          <cell r="DS1437">
            <v>0</v>
          </cell>
          <cell r="DT1437">
            <v>0</v>
          </cell>
          <cell r="DU1437">
            <v>0</v>
          </cell>
          <cell r="DV1437">
            <v>0</v>
          </cell>
          <cell r="DW1437">
            <v>0</v>
          </cell>
          <cell r="DX1437">
            <v>0</v>
          </cell>
          <cell r="DY1437">
            <v>0</v>
          </cell>
          <cell r="DZ1437">
            <v>0</v>
          </cell>
          <cell r="EA1437">
            <v>0</v>
          </cell>
          <cell r="EB1437">
            <v>0</v>
          </cell>
          <cell r="EC1437">
            <v>0</v>
          </cell>
          <cell r="ED1437">
            <v>0</v>
          </cell>
        </row>
        <row r="1438"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  <cell r="DB1438">
            <v>0</v>
          </cell>
          <cell r="DC1438">
            <v>0</v>
          </cell>
          <cell r="DD1438">
            <v>0</v>
          </cell>
          <cell r="DE1438">
            <v>0</v>
          </cell>
          <cell r="DF1438">
            <v>0</v>
          </cell>
          <cell r="DG1438">
            <v>0</v>
          </cell>
          <cell r="DH1438">
            <v>0</v>
          </cell>
          <cell r="DI1438">
            <v>0</v>
          </cell>
          <cell r="DJ1438">
            <v>0</v>
          </cell>
          <cell r="DK1438">
            <v>0</v>
          </cell>
          <cell r="DL1438">
            <v>0</v>
          </cell>
          <cell r="DM1438">
            <v>0</v>
          </cell>
          <cell r="DN1438">
            <v>0</v>
          </cell>
          <cell r="DO1438">
            <v>0</v>
          </cell>
          <cell r="DP1438">
            <v>0</v>
          </cell>
          <cell r="DQ1438">
            <v>0</v>
          </cell>
          <cell r="DR1438">
            <v>0</v>
          </cell>
          <cell r="DS1438">
            <v>0</v>
          </cell>
          <cell r="DT1438">
            <v>0</v>
          </cell>
          <cell r="DU1438">
            <v>0</v>
          </cell>
          <cell r="DV1438">
            <v>0</v>
          </cell>
          <cell r="DW1438">
            <v>0</v>
          </cell>
          <cell r="DX1438">
            <v>0</v>
          </cell>
          <cell r="DY1438">
            <v>0</v>
          </cell>
          <cell r="DZ1438">
            <v>0</v>
          </cell>
          <cell r="EA1438">
            <v>0</v>
          </cell>
          <cell r="EB1438">
            <v>0</v>
          </cell>
          <cell r="EC1438">
            <v>0</v>
          </cell>
          <cell r="ED1438">
            <v>0</v>
          </cell>
        </row>
        <row r="1439"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  <cell r="DB1439">
            <v>0</v>
          </cell>
          <cell r="DC1439">
            <v>0</v>
          </cell>
          <cell r="DD1439">
            <v>0</v>
          </cell>
          <cell r="DE1439">
            <v>0</v>
          </cell>
          <cell r="DF1439">
            <v>0</v>
          </cell>
          <cell r="DG1439">
            <v>0</v>
          </cell>
          <cell r="DH1439">
            <v>0</v>
          </cell>
          <cell r="DI1439">
            <v>0</v>
          </cell>
          <cell r="DJ1439">
            <v>0</v>
          </cell>
          <cell r="DK1439">
            <v>0</v>
          </cell>
          <cell r="DL1439">
            <v>0</v>
          </cell>
          <cell r="DM1439">
            <v>0</v>
          </cell>
          <cell r="DN1439">
            <v>0</v>
          </cell>
          <cell r="DO1439">
            <v>0</v>
          </cell>
          <cell r="DP1439">
            <v>0</v>
          </cell>
          <cell r="DQ1439">
            <v>0</v>
          </cell>
          <cell r="DR1439">
            <v>0</v>
          </cell>
          <cell r="DS1439">
            <v>0</v>
          </cell>
          <cell r="DT1439">
            <v>0</v>
          </cell>
          <cell r="DU1439">
            <v>0</v>
          </cell>
          <cell r="DV1439">
            <v>0</v>
          </cell>
          <cell r="DW1439">
            <v>0</v>
          </cell>
          <cell r="DX1439">
            <v>0</v>
          </cell>
          <cell r="DY1439">
            <v>0</v>
          </cell>
          <cell r="DZ1439">
            <v>0</v>
          </cell>
          <cell r="EA1439">
            <v>0</v>
          </cell>
          <cell r="EB1439">
            <v>0</v>
          </cell>
          <cell r="EC1439">
            <v>0</v>
          </cell>
          <cell r="ED1439">
            <v>0</v>
          </cell>
        </row>
        <row r="1440"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  <cell r="DB1440">
            <v>0</v>
          </cell>
          <cell r="DC1440">
            <v>0</v>
          </cell>
          <cell r="DD1440">
            <v>0</v>
          </cell>
          <cell r="DE1440">
            <v>0</v>
          </cell>
          <cell r="DF1440">
            <v>0</v>
          </cell>
          <cell r="DG1440">
            <v>0</v>
          </cell>
          <cell r="DH1440">
            <v>0</v>
          </cell>
          <cell r="DI1440">
            <v>0</v>
          </cell>
          <cell r="DJ1440">
            <v>0</v>
          </cell>
          <cell r="DK1440">
            <v>0</v>
          </cell>
          <cell r="DL1440">
            <v>0</v>
          </cell>
          <cell r="DM1440">
            <v>0</v>
          </cell>
          <cell r="DN1440">
            <v>0</v>
          </cell>
          <cell r="DO1440">
            <v>0</v>
          </cell>
          <cell r="DP1440">
            <v>0</v>
          </cell>
          <cell r="DQ1440">
            <v>0</v>
          </cell>
          <cell r="DR1440">
            <v>0</v>
          </cell>
          <cell r="DS1440">
            <v>0</v>
          </cell>
          <cell r="DT1440">
            <v>0</v>
          </cell>
          <cell r="DU1440">
            <v>0</v>
          </cell>
          <cell r="DV1440">
            <v>0</v>
          </cell>
          <cell r="DW1440">
            <v>0</v>
          </cell>
          <cell r="DX1440">
            <v>0</v>
          </cell>
          <cell r="DY1440">
            <v>0</v>
          </cell>
          <cell r="DZ1440">
            <v>0</v>
          </cell>
          <cell r="EA1440">
            <v>0</v>
          </cell>
          <cell r="EB1440">
            <v>0</v>
          </cell>
          <cell r="EC1440">
            <v>0</v>
          </cell>
          <cell r="ED1440">
            <v>0</v>
          </cell>
        </row>
        <row r="1441"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  <cell r="DB1441">
            <v>0</v>
          </cell>
          <cell r="DC1441">
            <v>0</v>
          </cell>
          <cell r="DD1441">
            <v>0</v>
          </cell>
          <cell r="DE1441">
            <v>0</v>
          </cell>
          <cell r="DF1441">
            <v>0</v>
          </cell>
          <cell r="DG1441">
            <v>0</v>
          </cell>
          <cell r="DH1441">
            <v>0</v>
          </cell>
          <cell r="DI1441">
            <v>0</v>
          </cell>
          <cell r="DJ1441">
            <v>0</v>
          </cell>
          <cell r="DK1441">
            <v>0</v>
          </cell>
          <cell r="DL1441">
            <v>0</v>
          </cell>
          <cell r="DM1441">
            <v>0</v>
          </cell>
          <cell r="DN1441">
            <v>0</v>
          </cell>
          <cell r="DO1441">
            <v>0</v>
          </cell>
          <cell r="DP1441">
            <v>0</v>
          </cell>
          <cell r="DQ1441">
            <v>0</v>
          </cell>
          <cell r="DR1441">
            <v>0</v>
          </cell>
          <cell r="DS1441">
            <v>0</v>
          </cell>
          <cell r="DT1441">
            <v>0</v>
          </cell>
          <cell r="DU1441">
            <v>0</v>
          </cell>
          <cell r="DV1441">
            <v>0</v>
          </cell>
          <cell r="DW1441">
            <v>0</v>
          </cell>
          <cell r="DX1441">
            <v>0</v>
          </cell>
          <cell r="DY1441">
            <v>0</v>
          </cell>
          <cell r="DZ1441">
            <v>0</v>
          </cell>
          <cell r="EA1441">
            <v>0</v>
          </cell>
          <cell r="EB1441">
            <v>0</v>
          </cell>
          <cell r="EC1441">
            <v>0</v>
          </cell>
          <cell r="ED1441">
            <v>0</v>
          </cell>
        </row>
        <row r="1442"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  <cell r="DB1442">
            <v>0</v>
          </cell>
          <cell r="DC1442">
            <v>0</v>
          </cell>
          <cell r="DD1442">
            <v>0</v>
          </cell>
          <cell r="DE1442">
            <v>0</v>
          </cell>
          <cell r="DF1442">
            <v>0</v>
          </cell>
          <cell r="DG1442">
            <v>0</v>
          </cell>
          <cell r="DH1442">
            <v>0</v>
          </cell>
          <cell r="DI1442">
            <v>0</v>
          </cell>
          <cell r="DJ1442">
            <v>0</v>
          </cell>
          <cell r="DK1442">
            <v>0</v>
          </cell>
          <cell r="DL1442">
            <v>0</v>
          </cell>
          <cell r="DM1442">
            <v>0</v>
          </cell>
          <cell r="DN1442">
            <v>0</v>
          </cell>
          <cell r="DO1442">
            <v>0</v>
          </cell>
          <cell r="DP1442">
            <v>0</v>
          </cell>
          <cell r="DQ1442">
            <v>0</v>
          </cell>
          <cell r="DR1442">
            <v>0</v>
          </cell>
          <cell r="DS1442">
            <v>0</v>
          </cell>
          <cell r="DT1442">
            <v>0</v>
          </cell>
          <cell r="DU1442">
            <v>0</v>
          </cell>
          <cell r="DV1442">
            <v>0</v>
          </cell>
          <cell r="DW1442">
            <v>0</v>
          </cell>
          <cell r="DX1442">
            <v>0</v>
          </cell>
          <cell r="DY1442">
            <v>0</v>
          </cell>
          <cell r="DZ1442">
            <v>0</v>
          </cell>
          <cell r="EA1442">
            <v>0</v>
          </cell>
          <cell r="EB1442">
            <v>0</v>
          </cell>
          <cell r="EC1442">
            <v>0</v>
          </cell>
          <cell r="ED1442">
            <v>0</v>
          </cell>
        </row>
        <row r="1443"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  <cell r="DB1443">
            <v>0</v>
          </cell>
          <cell r="DC1443">
            <v>0</v>
          </cell>
          <cell r="DD1443">
            <v>0</v>
          </cell>
          <cell r="DE1443">
            <v>0</v>
          </cell>
          <cell r="DF1443">
            <v>0</v>
          </cell>
          <cell r="DG1443">
            <v>0</v>
          </cell>
          <cell r="DH1443">
            <v>0</v>
          </cell>
          <cell r="DI1443">
            <v>0</v>
          </cell>
          <cell r="DJ1443">
            <v>0</v>
          </cell>
          <cell r="DK1443">
            <v>0</v>
          </cell>
          <cell r="DL1443">
            <v>0</v>
          </cell>
          <cell r="DM1443">
            <v>0</v>
          </cell>
          <cell r="DN1443">
            <v>0</v>
          </cell>
          <cell r="DO1443">
            <v>0</v>
          </cell>
          <cell r="DP1443">
            <v>0</v>
          </cell>
          <cell r="DQ1443">
            <v>0</v>
          </cell>
          <cell r="DR1443">
            <v>0</v>
          </cell>
          <cell r="DS1443">
            <v>0</v>
          </cell>
          <cell r="DT1443">
            <v>0</v>
          </cell>
          <cell r="DU1443">
            <v>0</v>
          </cell>
          <cell r="DV1443">
            <v>0</v>
          </cell>
          <cell r="DW1443">
            <v>0</v>
          </cell>
          <cell r="DX1443">
            <v>0</v>
          </cell>
          <cell r="DY1443">
            <v>0</v>
          </cell>
          <cell r="DZ1443">
            <v>0</v>
          </cell>
          <cell r="EA1443">
            <v>0</v>
          </cell>
          <cell r="EB1443">
            <v>0</v>
          </cell>
          <cell r="EC1443">
            <v>0</v>
          </cell>
          <cell r="ED1443">
            <v>0</v>
          </cell>
        </row>
        <row r="1444"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  <cell r="DB1444">
            <v>0</v>
          </cell>
          <cell r="DC1444">
            <v>0</v>
          </cell>
          <cell r="DD1444">
            <v>0</v>
          </cell>
          <cell r="DE1444">
            <v>0</v>
          </cell>
          <cell r="DF1444">
            <v>0</v>
          </cell>
          <cell r="DG1444">
            <v>0</v>
          </cell>
          <cell r="DH1444">
            <v>0</v>
          </cell>
          <cell r="DI1444">
            <v>0</v>
          </cell>
          <cell r="DJ1444">
            <v>0</v>
          </cell>
          <cell r="DK1444">
            <v>0</v>
          </cell>
          <cell r="DL1444">
            <v>0</v>
          </cell>
          <cell r="DM1444">
            <v>0</v>
          </cell>
          <cell r="DN1444">
            <v>0</v>
          </cell>
          <cell r="DO1444">
            <v>0</v>
          </cell>
          <cell r="DP1444">
            <v>0</v>
          </cell>
          <cell r="DQ1444">
            <v>0</v>
          </cell>
          <cell r="DR1444">
            <v>0</v>
          </cell>
          <cell r="DS1444">
            <v>0</v>
          </cell>
          <cell r="DT1444">
            <v>0</v>
          </cell>
          <cell r="DU1444">
            <v>0</v>
          </cell>
          <cell r="DV1444">
            <v>0</v>
          </cell>
          <cell r="DW1444">
            <v>0</v>
          </cell>
          <cell r="DX1444">
            <v>0</v>
          </cell>
          <cell r="DY1444">
            <v>0</v>
          </cell>
          <cell r="DZ1444">
            <v>0</v>
          </cell>
          <cell r="EA1444">
            <v>0</v>
          </cell>
          <cell r="EB1444">
            <v>0</v>
          </cell>
          <cell r="EC1444">
            <v>0</v>
          </cell>
          <cell r="ED1444">
            <v>0</v>
          </cell>
        </row>
        <row r="1445"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  <cell r="DB1445">
            <v>0</v>
          </cell>
          <cell r="DC1445">
            <v>0</v>
          </cell>
          <cell r="DD1445">
            <v>0</v>
          </cell>
          <cell r="DE1445">
            <v>0</v>
          </cell>
          <cell r="DF1445">
            <v>0</v>
          </cell>
          <cell r="DG1445">
            <v>0</v>
          </cell>
          <cell r="DH1445">
            <v>0</v>
          </cell>
          <cell r="DI1445">
            <v>0</v>
          </cell>
          <cell r="DJ1445">
            <v>0</v>
          </cell>
          <cell r="DK1445">
            <v>0</v>
          </cell>
          <cell r="DL1445">
            <v>0</v>
          </cell>
          <cell r="DM1445">
            <v>0</v>
          </cell>
          <cell r="DN1445">
            <v>0</v>
          </cell>
          <cell r="DO1445">
            <v>0</v>
          </cell>
          <cell r="DP1445">
            <v>0</v>
          </cell>
          <cell r="DQ1445">
            <v>0</v>
          </cell>
          <cell r="DR1445">
            <v>0</v>
          </cell>
          <cell r="DS1445">
            <v>0</v>
          </cell>
          <cell r="DT1445">
            <v>0</v>
          </cell>
          <cell r="DU1445">
            <v>0</v>
          </cell>
          <cell r="DV1445">
            <v>0</v>
          </cell>
          <cell r="DW1445">
            <v>0</v>
          </cell>
          <cell r="DX1445">
            <v>0</v>
          </cell>
          <cell r="DY1445">
            <v>0</v>
          </cell>
          <cell r="DZ1445">
            <v>0</v>
          </cell>
          <cell r="EA1445">
            <v>0</v>
          </cell>
          <cell r="EB1445">
            <v>0</v>
          </cell>
          <cell r="EC1445">
            <v>0</v>
          </cell>
          <cell r="ED1445">
            <v>0</v>
          </cell>
        </row>
        <row r="1446"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  <cell r="DB1446">
            <v>0</v>
          </cell>
          <cell r="DC1446">
            <v>0</v>
          </cell>
          <cell r="DD1446">
            <v>0</v>
          </cell>
          <cell r="DE1446">
            <v>0</v>
          </cell>
          <cell r="DF1446">
            <v>0</v>
          </cell>
          <cell r="DG1446">
            <v>0</v>
          </cell>
          <cell r="DH1446">
            <v>0</v>
          </cell>
          <cell r="DI1446">
            <v>0</v>
          </cell>
          <cell r="DJ1446">
            <v>0</v>
          </cell>
          <cell r="DK1446">
            <v>0</v>
          </cell>
          <cell r="DL1446">
            <v>0</v>
          </cell>
          <cell r="DM1446">
            <v>0</v>
          </cell>
          <cell r="DN1446">
            <v>0</v>
          </cell>
          <cell r="DO1446">
            <v>0</v>
          </cell>
          <cell r="DP1446">
            <v>0</v>
          </cell>
          <cell r="DQ1446">
            <v>0</v>
          </cell>
          <cell r="DR1446">
            <v>0</v>
          </cell>
          <cell r="DS1446">
            <v>0</v>
          </cell>
          <cell r="DT1446">
            <v>0</v>
          </cell>
          <cell r="DU1446">
            <v>0</v>
          </cell>
          <cell r="DV1446">
            <v>0</v>
          </cell>
          <cell r="DW1446">
            <v>0</v>
          </cell>
          <cell r="DX1446">
            <v>0</v>
          </cell>
          <cell r="DY1446">
            <v>0</v>
          </cell>
          <cell r="DZ1446">
            <v>0</v>
          </cell>
          <cell r="EA1446">
            <v>0</v>
          </cell>
          <cell r="EB1446">
            <v>0</v>
          </cell>
          <cell r="EC1446">
            <v>0</v>
          </cell>
          <cell r="ED1446">
            <v>0</v>
          </cell>
        </row>
        <row r="1447"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  <cell r="DB1447">
            <v>0</v>
          </cell>
          <cell r="DC1447">
            <v>0</v>
          </cell>
          <cell r="DD1447">
            <v>0</v>
          </cell>
          <cell r="DE1447">
            <v>0</v>
          </cell>
          <cell r="DF1447">
            <v>0</v>
          </cell>
          <cell r="DG1447">
            <v>0</v>
          </cell>
          <cell r="DH1447">
            <v>0</v>
          </cell>
          <cell r="DI1447">
            <v>0</v>
          </cell>
          <cell r="DJ1447">
            <v>0</v>
          </cell>
          <cell r="DK1447">
            <v>0</v>
          </cell>
          <cell r="DL1447">
            <v>0</v>
          </cell>
          <cell r="DM1447">
            <v>0</v>
          </cell>
          <cell r="DN1447">
            <v>0</v>
          </cell>
          <cell r="DO1447">
            <v>0</v>
          </cell>
          <cell r="DP1447">
            <v>0</v>
          </cell>
          <cell r="DQ1447">
            <v>0</v>
          </cell>
          <cell r="DR1447">
            <v>0</v>
          </cell>
          <cell r="DS1447">
            <v>0</v>
          </cell>
          <cell r="DT1447">
            <v>0</v>
          </cell>
          <cell r="DU1447">
            <v>0</v>
          </cell>
          <cell r="DV1447">
            <v>0</v>
          </cell>
          <cell r="DW1447">
            <v>0</v>
          </cell>
          <cell r="DX1447">
            <v>0</v>
          </cell>
          <cell r="DY1447">
            <v>0</v>
          </cell>
          <cell r="DZ1447">
            <v>0</v>
          </cell>
          <cell r="EA1447">
            <v>0</v>
          </cell>
          <cell r="EB1447">
            <v>0</v>
          </cell>
          <cell r="EC1447">
            <v>0</v>
          </cell>
          <cell r="ED1447">
            <v>0</v>
          </cell>
        </row>
        <row r="1448"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  <cell r="DB1448">
            <v>0</v>
          </cell>
          <cell r="DC1448">
            <v>0</v>
          </cell>
          <cell r="DD1448">
            <v>0</v>
          </cell>
          <cell r="DE1448">
            <v>0</v>
          </cell>
          <cell r="DF1448">
            <v>0</v>
          </cell>
          <cell r="DG1448">
            <v>0</v>
          </cell>
          <cell r="DH1448">
            <v>0</v>
          </cell>
          <cell r="DI1448">
            <v>0</v>
          </cell>
          <cell r="DJ1448">
            <v>0</v>
          </cell>
          <cell r="DK1448">
            <v>0</v>
          </cell>
          <cell r="DL1448">
            <v>0</v>
          </cell>
          <cell r="DM1448">
            <v>0</v>
          </cell>
          <cell r="DN1448">
            <v>0</v>
          </cell>
          <cell r="DO1448">
            <v>0</v>
          </cell>
          <cell r="DP1448">
            <v>0</v>
          </cell>
          <cell r="DQ1448">
            <v>0</v>
          </cell>
          <cell r="DR1448">
            <v>0</v>
          </cell>
          <cell r="DS1448">
            <v>0</v>
          </cell>
          <cell r="DT1448">
            <v>0</v>
          </cell>
          <cell r="DU1448">
            <v>0</v>
          </cell>
          <cell r="DV1448">
            <v>0</v>
          </cell>
          <cell r="DW1448">
            <v>0</v>
          </cell>
          <cell r="DX1448">
            <v>0</v>
          </cell>
          <cell r="DY1448">
            <v>0</v>
          </cell>
          <cell r="DZ1448">
            <v>0</v>
          </cell>
          <cell r="EA1448">
            <v>0</v>
          </cell>
          <cell r="EB1448">
            <v>0</v>
          </cell>
          <cell r="EC1448">
            <v>0</v>
          </cell>
          <cell r="ED1448">
            <v>0</v>
          </cell>
        </row>
        <row r="1449"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  <cell r="DB1449">
            <v>0</v>
          </cell>
          <cell r="DC1449">
            <v>0</v>
          </cell>
          <cell r="DD1449">
            <v>0</v>
          </cell>
          <cell r="DE1449">
            <v>0</v>
          </cell>
          <cell r="DF1449">
            <v>0</v>
          </cell>
          <cell r="DG1449">
            <v>0</v>
          </cell>
          <cell r="DH1449">
            <v>0</v>
          </cell>
          <cell r="DI1449">
            <v>0</v>
          </cell>
          <cell r="DJ1449">
            <v>0</v>
          </cell>
          <cell r="DK1449">
            <v>0</v>
          </cell>
          <cell r="DL1449">
            <v>0</v>
          </cell>
          <cell r="DM1449">
            <v>0</v>
          </cell>
          <cell r="DN1449">
            <v>0</v>
          </cell>
          <cell r="DO1449">
            <v>0</v>
          </cell>
          <cell r="DP1449">
            <v>0</v>
          </cell>
          <cell r="DQ1449">
            <v>0</v>
          </cell>
          <cell r="DR1449">
            <v>0</v>
          </cell>
          <cell r="DS1449">
            <v>0</v>
          </cell>
          <cell r="DT1449">
            <v>0</v>
          </cell>
          <cell r="DU1449">
            <v>0</v>
          </cell>
          <cell r="DV1449">
            <v>0</v>
          </cell>
          <cell r="DW1449">
            <v>0</v>
          </cell>
          <cell r="DX1449">
            <v>0</v>
          </cell>
          <cell r="DY1449">
            <v>0</v>
          </cell>
          <cell r="DZ1449">
            <v>0</v>
          </cell>
          <cell r="EA1449">
            <v>0</v>
          </cell>
          <cell r="EB1449">
            <v>0</v>
          </cell>
          <cell r="EC1449">
            <v>0</v>
          </cell>
          <cell r="ED1449">
            <v>0</v>
          </cell>
        </row>
        <row r="1450"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  <cell r="DB1450">
            <v>0</v>
          </cell>
          <cell r="DC1450">
            <v>0</v>
          </cell>
          <cell r="DD1450">
            <v>0</v>
          </cell>
          <cell r="DE1450">
            <v>0</v>
          </cell>
          <cell r="DF1450">
            <v>0</v>
          </cell>
          <cell r="DG1450">
            <v>0</v>
          </cell>
          <cell r="DH1450">
            <v>0</v>
          </cell>
          <cell r="DI1450">
            <v>0</v>
          </cell>
          <cell r="DJ1450">
            <v>0</v>
          </cell>
          <cell r="DK1450">
            <v>0</v>
          </cell>
          <cell r="DL1450">
            <v>0</v>
          </cell>
          <cell r="DM1450">
            <v>0</v>
          </cell>
          <cell r="DN1450">
            <v>0</v>
          </cell>
          <cell r="DO1450">
            <v>0</v>
          </cell>
          <cell r="DP1450">
            <v>0</v>
          </cell>
          <cell r="DQ1450">
            <v>0</v>
          </cell>
          <cell r="DR1450">
            <v>0</v>
          </cell>
          <cell r="DS1450">
            <v>0</v>
          </cell>
          <cell r="DT1450">
            <v>0</v>
          </cell>
          <cell r="DU1450">
            <v>0</v>
          </cell>
          <cell r="DV1450">
            <v>0</v>
          </cell>
          <cell r="DW1450">
            <v>0</v>
          </cell>
          <cell r="DX1450">
            <v>0</v>
          </cell>
          <cell r="DY1450">
            <v>0</v>
          </cell>
          <cell r="DZ1450">
            <v>0</v>
          </cell>
          <cell r="EA1450">
            <v>0</v>
          </cell>
          <cell r="EB1450">
            <v>0</v>
          </cell>
          <cell r="EC1450">
            <v>0</v>
          </cell>
          <cell r="ED1450">
            <v>0</v>
          </cell>
        </row>
        <row r="1451"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  <cell r="DB1451">
            <v>0</v>
          </cell>
          <cell r="DC1451">
            <v>0</v>
          </cell>
          <cell r="DD1451">
            <v>0</v>
          </cell>
          <cell r="DE1451">
            <v>0</v>
          </cell>
          <cell r="DF1451">
            <v>0</v>
          </cell>
          <cell r="DG1451">
            <v>0</v>
          </cell>
          <cell r="DH1451">
            <v>0</v>
          </cell>
          <cell r="DI1451">
            <v>0</v>
          </cell>
          <cell r="DJ1451">
            <v>0</v>
          </cell>
          <cell r="DK1451">
            <v>0</v>
          </cell>
          <cell r="DL1451">
            <v>0</v>
          </cell>
          <cell r="DM1451">
            <v>0</v>
          </cell>
          <cell r="DN1451">
            <v>0</v>
          </cell>
          <cell r="DO1451">
            <v>0</v>
          </cell>
          <cell r="DP1451">
            <v>0</v>
          </cell>
          <cell r="DQ1451">
            <v>0</v>
          </cell>
          <cell r="DR1451">
            <v>0</v>
          </cell>
          <cell r="DS1451">
            <v>0</v>
          </cell>
          <cell r="DT1451">
            <v>0</v>
          </cell>
          <cell r="DU1451">
            <v>0</v>
          </cell>
          <cell r="DV1451">
            <v>0</v>
          </cell>
          <cell r="DW1451">
            <v>0</v>
          </cell>
          <cell r="DX1451">
            <v>0</v>
          </cell>
          <cell r="DY1451">
            <v>0</v>
          </cell>
          <cell r="DZ1451">
            <v>0</v>
          </cell>
          <cell r="EA1451">
            <v>0</v>
          </cell>
          <cell r="EB1451">
            <v>0</v>
          </cell>
          <cell r="EC1451">
            <v>0</v>
          </cell>
          <cell r="ED1451">
            <v>0</v>
          </cell>
        </row>
        <row r="1452"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  <cell r="DB1452">
            <v>0</v>
          </cell>
          <cell r="DC1452">
            <v>0</v>
          </cell>
          <cell r="DD1452">
            <v>0</v>
          </cell>
          <cell r="DE1452">
            <v>0</v>
          </cell>
          <cell r="DF1452">
            <v>0</v>
          </cell>
          <cell r="DG1452">
            <v>0</v>
          </cell>
          <cell r="DH1452">
            <v>0</v>
          </cell>
          <cell r="DI1452">
            <v>0</v>
          </cell>
          <cell r="DJ1452">
            <v>0</v>
          </cell>
          <cell r="DK1452">
            <v>0</v>
          </cell>
          <cell r="DL1452">
            <v>0</v>
          </cell>
          <cell r="DM1452">
            <v>0</v>
          </cell>
          <cell r="DN1452">
            <v>0</v>
          </cell>
          <cell r="DO1452">
            <v>0</v>
          </cell>
          <cell r="DP1452">
            <v>0</v>
          </cell>
          <cell r="DQ1452">
            <v>0</v>
          </cell>
          <cell r="DR1452">
            <v>0</v>
          </cell>
          <cell r="DS1452">
            <v>0</v>
          </cell>
          <cell r="DT1452">
            <v>0</v>
          </cell>
          <cell r="DU1452">
            <v>0</v>
          </cell>
          <cell r="DV1452">
            <v>0</v>
          </cell>
          <cell r="DW1452">
            <v>0</v>
          </cell>
          <cell r="DX1452">
            <v>0</v>
          </cell>
          <cell r="DY1452">
            <v>0</v>
          </cell>
          <cell r="DZ1452">
            <v>0</v>
          </cell>
          <cell r="EA1452">
            <v>0</v>
          </cell>
          <cell r="EB1452">
            <v>0</v>
          </cell>
          <cell r="EC1452">
            <v>0</v>
          </cell>
          <cell r="ED1452">
            <v>0</v>
          </cell>
        </row>
        <row r="1453"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  <cell r="DB1453">
            <v>0</v>
          </cell>
          <cell r="DC1453">
            <v>0</v>
          </cell>
          <cell r="DD1453">
            <v>0</v>
          </cell>
          <cell r="DE1453">
            <v>0</v>
          </cell>
          <cell r="DF1453">
            <v>0</v>
          </cell>
          <cell r="DG1453">
            <v>0</v>
          </cell>
          <cell r="DH1453">
            <v>0</v>
          </cell>
          <cell r="DI1453">
            <v>0</v>
          </cell>
          <cell r="DJ1453">
            <v>0</v>
          </cell>
          <cell r="DK1453">
            <v>0</v>
          </cell>
          <cell r="DL1453">
            <v>0</v>
          </cell>
          <cell r="DM1453">
            <v>0</v>
          </cell>
          <cell r="DN1453">
            <v>0</v>
          </cell>
          <cell r="DO1453">
            <v>0</v>
          </cell>
          <cell r="DP1453">
            <v>0</v>
          </cell>
          <cell r="DQ1453">
            <v>0</v>
          </cell>
          <cell r="DR1453">
            <v>0</v>
          </cell>
          <cell r="DS1453">
            <v>0</v>
          </cell>
          <cell r="DT1453">
            <v>0</v>
          </cell>
          <cell r="DU1453">
            <v>0</v>
          </cell>
          <cell r="DV1453">
            <v>0</v>
          </cell>
          <cell r="DW1453">
            <v>0</v>
          </cell>
          <cell r="DX1453">
            <v>0</v>
          </cell>
          <cell r="DY1453">
            <v>0</v>
          </cell>
          <cell r="DZ1453">
            <v>0</v>
          </cell>
          <cell r="EA1453">
            <v>0</v>
          </cell>
          <cell r="EB1453">
            <v>0</v>
          </cell>
          <cell r="EC1453">
            <v>0</v>
          </cell>
          <cell r="ED1453">
            <v>0</v>
          </cell>
        </row>
        <row r="1454"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  <cell r="DB1454">
            <v>0</v>
          </cell>
          <cell r="DC1454">
            <v>0</v>
          </cell>
          <cell r="DD1454">
            <v>0</v>
          </cell>
          <cell r="DE1454">
            <v>0</v>
          </cell>
          <cell r="DF1454">
            <v>0</v>
          </cell>
          <cell r="DG1454">
            <v>0</v>
          </cell>
          <cell r="DH1454">
            <v>0</v>
          </cell>
          <cell r="DI1454">
            <v>0</v>
          </cell>
          <cell r="DJ1454">
            <v>0</v>
          </cell>
          <cell r="DK1454">
            <v>0</v>
          </cell>
          <cell r="DL1454">
            <v>0</v>
          </cell>
          <cell r="DM1454">
            <v>0</v>
          </cell>
          <cell r="DN1454">
            <v>0</v>
          </cell>
          <cell r="DO1454">
            <v>0</v>
          </cell>
          <cell r="DP1454">
            <v>0</v>
          </cell>
          <cell r="DQ1454">
            <v>0</v>
          </cell>
          <cell r="DR1454">
            <v>0</v>
          </cell>
          <cell r="DS1454">
            <v>0</v>
          </cell>
          <cell r="DT1454">
            <v>0</v>
          </cell>
          <cell r="DU1454">
            <v>0</v>
          </cell>
          <cell r="DV1454">
            <v>0</v>
          </cell>
          <cell r="DW1454">
            <v>0</v>
          </cell>
          <cell r="DX1454">
            <v>0</v>
          </cell>
          <cell r="DY1454">
            <v>0</v>
          </cell>
          <cell r="DZ1454">
            <v>0</v>
          </cell>
          <cell r="EA1454">
            <v>0</v>
          </cell>
          <cell r="EB1454">
            <v>0</v>
          </cell>
          <cell r="EC1454">
            <v>0</v>
          </cell>
          <cell r="ED1454">
            <v>0</v>
          </cell>
        </row>
        <row r="1455"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  <cell r="DB1455">
            <v>0</v>
          </cell>
          <cell r="DC1455">
            <v>0</v>
          </cell>
          <cell r="DD1455">
            <v>0</v>
          </cell>
          <cell r="DE1455">
            <v>0</v>
          </cell>
          <cell r="DF1455">
            <v>0</v>
          </cell>
          <cell r="DG1455">
            <v>0</v>
          </cell>
          <cell r="DH1455">
            <v>0</v>
          </cell>
          <cell r="DI1455">
            <v>0</v>
          </cell>
          <cell r="DJ1455">
            <v>0</v>
          </cell>
          <cell r="DK1455">
            <v>0</v>
          </cell>
          <cell r="DL1455">
            <v>0</v>
          </cell>
          <cell r="DM1455">
            <v>0</v>
          </cell>
          <cell r="DN1455">
            <v>0</v>
          </cell>
          <cell r="DO1455">
            <v>0</v>
          </cell>
          <cell r="DP1455">
            <v>0</v>
          </cell>
          <cell r="DQ1455">
            <v>0</v>
          </cell>
          <cell r="DR1455">
            <v>0</v>
          </cell>
          <cell r="DS1455">
            <v>0</v>
          </cell>
          <cell r="DT1455">
            <v>0</v>
          </cell>
          <cell r="DU1455">
            <v>0</v>
          </cell>
          <cell r="DV1455">
            <v>0</v>
          </cell>
          <cell r="DW1455">
            <v>0</v>
          </cell>
          <cell r="DX1455">
            <v>0</v>
          </cell>
          <cell r="DY1455">
            <v>0</v>
          </cell>
          <cell r="DZ1455">
            <v>0</v>
          </cell>
          <cell r="EA1455">
            <v>0</v>
          </cell>
          <cell r="EB1455">
            <v>0</v>
          </cell>
          <cell r="EC1455">
            <v>0</v>
          </cell>
          <cell r="ED1455">
            <v>0</v>
          </cell>
        </row>
        <row r="1456"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  <cell r="DB1456">
            <v>0</v>
          </cell>
          <cell r="DC1456">
            <v>0</v>
          </cell>
          <cell r="DD1456">
            <v>0</v>
          </cell>
          <cell r="DE1456">
            <v>0</v>
          </cell>
          <cell r="DF1456">
            <v>0</v>
          </cell>
          <cell r="DG1456">
            <v>0</v>
          </cell>
          <cell r="DH1456">
            <v>0</v>
          </cell>
          <cell r="DI1456">
            <v>0</v>
          </cell>
          <cell r="DJ1456">
            <v>0</v>
          </cell>
          <cell r="DK1456">
            <v>0</v>
          </cell>
          <cell r="DL1456">
            <v>0</v>
          </cell>
          <cell r="DM1456">
            <v>0</v>
          </cell>
          <cell r="DN1456">
            <v>0</v>
          </cell>
          <cell r="DO1456">
            <v>0</v>
          </cell>
          <cell r="DP1456">
            <v>0</v>
          </cell>
          <cell r="DQ1456">
            <v>0</v>
          </cell>
          <cell r="DR1456">
            <v>0</v>
          </cell>
          <cell r="DS1456">
            <v>0</v>
          </cell>
          <cell r="DT1456">
            <v>0</v>
          </cell>
          <cell r="DU1456">
            <v>0</v>
          </cell>
          <cell r="DV1456">
            <v>0</v>
          </cell>
          <cell r="DW1456">
            <v>0</v>
          </cell>
          <cell r="DX1456">
            <v>0</v>
          </cell>
          <cell r="DY1456">
            <v>0</v>
          </cell>
          <cell r="DZ1456">
            <v>0</v>
          </cell>
          <cell r="EA1456">
            <v>0</v>
          </cell>
          <cell r="EB1456">
            <v>0</v>
          </cell>
          <cell r="EC1456">
            <v>0</v>
          </cell>
          <cell r="ED1456">
            <v>0</v>
          </cell>
        </row>
        <row r="1457"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  <cell r="DB1457">
            <v>0</v>
          </cell>
          <cell r="DC1457">
            <v>0</v>
          </cell>
          <cell r="DD1457">
            <v>0</v>
          </cell>
          <cell r="DE1457">
            <v>0</v>
          </cell>
          <cell r="DF1457">
            <v>0</v>
          </cell>
          <cell r="DG1457">
            <v>0</v>
          </cell>
          <cell r="DH1457">
            <v>0</v>
          </cell>
          <cell r="DI1457">
            <v>0</v>
          </cell>
          <cell r="DJ1457">
            <v>0</v>
          </cell>
          <cell r="DK1457">
            <v>0</v>
          </cell>
          <cell r="DL1457">
            <v>0</v>
          </cell>
          <cell r="DM1457">
            <v>0</v>
          </cell>
          <cell r="DN1457">
            <v>0</v>
          </cell>
          <cell r="DO1457">
            <v>0</v>
          </cell>
          <cell r="DP1457">
            <v>0</v>
          </cell>
          <cell r="DQ1457">
            <v>0</v>
          </cell>
          <cell r="DR1457">
            <v>0</v>
          </cell>
          <cell r="DS1457">
            <v>0</v>
          </cell>
          <cell r="DT1457">
            <v>0</v>
          </cell>
          <cell r="DU1457">
            <v>0</v>
          </cell>
          <cell r="DV1457">
            <v>0</v>
          </cell>
          <cell r="DW1457">
            <v>0</v>
          </cell>
          <cell r="DX1457">
            <v>0</v>
          </cell>
          <cell r="DY1457">
            <v>0</v>
          </cell>
          <cell r="DZ1457">
            <v>0</v>
          </cell>
          <cell r="EA1457">
            <v>0</v>
          </cell>
          <cell r="EB1457">
            <v>0</v>
          </cell>
          <cell r="EC1457">
            <v>0</v>
          </cell>
          <cell r="ED1457">
            <v>0</v>
          </cell>
        </row>
        <row r="1458"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  <cell r="DB1458">
            <v>0</v>
          </cell>
          <cell r="DC1458">
            <v>0</v>
          </cell>
          <cell r="DD1458">
            <v>0</v>
          </cell>
          <cell r="DE1458">
            <v>0</v>
          </cell>
          <cell r="DF1458">
            <v>0</v>
          </cell>
          <cell r="DG1458">
            <v>0</v>
          </cell>
          <cell r="DH1458">
            <v>0</v>
          </cell>
          <cell r="DI1458">
            <v>0</v>
          </cell>
          <cell r="DJ1458">
            <v>0</v>
          </cell>
          <cell r="DK1458">
            <v>0</v>
          </cell>
          <cell r="DL1458">
            <v>0</v>
          </cell>
          <cell r="DM1458">
            <v>0</v>
          </cell>
          <cell r="DN1458">
            <v>0</v>
          </cell>
          <cell r="DO1458">
            <v>0</v>
          </cell>
          <cell r="DP1458">
            <v>0</v>
          </cell>
          <cell r="DQ1458">
            <v>0</v>
          </cell>
          <cell r="DR1458">
            <v>0</v>
          </cell>
          <cell r="DS1458">
            <v>0</v>
          </cell>
          <cell r="DT1458">
            <v>0</v>
          </cell>
          <cell r="DU1458">
            <v>0</v>
          </cell>
          <cell r="DV1458">
            <v>0</v>
          </cell>
          <cell r="DW1458">
            <v>0</v>
          </cell>
          <cell r="DX1458">
            <v>0</v>
          </cell>
          <cell r="DY1458">
            <v>0</v>
          </cell>
          <cell r="DZ1458">
            <v>0</v>
          </cell>
          <cell r="EA1458">
            <v>0</v>
          </cell>
          <cell r="EB1458">
            <v>0</v>
          </cell>
          <cell r="EC1458">
            <v>0</v>
          </cell>
          <cell r="ED1458">
            <v>0</v>
          </cell>
        </row>
        <row r="1459"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  <cell r="DB1459">
            <v>0</v>
          </cell>
          <cell r="DC1459">
            <v>0</v>
          </cell>
          <cell r="DD1459">
            <v>0</v>
          </cell>
          <cell r="DE1459">
            <v>0</v>
          </cell>
          <cell r="DF1459">
            <v>0</v>
          </cell>
          <cell r="DG1459">
            <v>0</v>
          </cell>
          <cell r="DH1459">
            <v>0</v>
          </cell>
          <cell r="DI1459">
            <v>0</v>
          </cell>
          <cell r="DJ1459">
            <v>0</v>
          </cell>
          <cell r="DK1459">
            <v>0</v>
          </cell>
          <cell r="DL1459">
            <v>0</v>
          </cell>
          <cell r="DM1459">
            <v>0</v>
          </cell>
          <cell r="DN1459">
            <v>0</v>
          </cell>
          <cell r="DO1459">
            <v>0</v>
          </cell>
          <cell r="DP1459">
            <v>0</v>
          </cell>
          <cell r="DQ1459">
            <v>0</v>
          </cell>
          <cell r="DR1459">
            <v>0</v>
          </cell>
          <cell r="DS1459">
            <v>0</v>
          </cell>
          <cell r="DT1459">
            <v>0</v>
          </cell>
          <cell r="DU1459">
            <v>0</v>
          </cell>
          <cell r="DV1459">
            <v>0</v>
          </cell>
          <cell r="DW1459">
            <v>0</v>
          </cell>
          <cell r="DX1459">
            <v>0</v>
          </cell>
          <cell r="DY1459">
            <v>0</v>
          </cell>
          <cell r="DZ1459">
            <v>0</v>
          </cell>
          <cell r="EA1459">
            <v>0</v>
          </cell>
          <cell r="EB1459">
            <v>0</v>
          </cell>
          <cell r="EC1459">
            <v>0</v>
          </cell>
          <cell r="ED1459">
            <v>0</v>
          </cell>
        </row>
        <row r="1460"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  <cell r="DB1460">
            <v>0</v>
          </cell>
          <cell r="DC1460">
            <v>0</v>
          </cell>
          <cell r="DD1460">
            <v>0</v>
          </cell>
          <cell r="DE1460">
            <v>0</v>
          </cell>
          <cell r="DF1460">
            <v>0</v>
          </cell>
          <cell r="DG1460">
            <v>0</v>
          </cell>
          <cell r="DH1460">
            <v>0</v>
          </cell>
          <cell r="DI1460">
            <v>0</v>
          </cell>
          <cell r="DJ1460">
            <v>0</v>
          </cell>
          <cell r="DK1460">
            <v>0</v>
          </cell>
          <cell r="DL1460">
            <v>0</v>
          </cell>
          <cell r="DM1460">
            <v>0</v>
          </cell>
          <cell r="DN1460">
            <v>0</v>
          </cell>
          <cell r="DO1460">
            <v>0</v>
          </cell>
          <cell r="DP1460">
            <v>0</v>
          </cell>
          <cell r="DQ1460">
            <v>0</v>
          </cell>
          <cell r="DR1460">
            <v>0</v>
          </cell>
          <cell r="DS1460">
            <v>0</v>
          </cell>
          <cell r="DT1460">
            <v>0</v>
          </cell>
          <cell r="DU1460">
            <v>0</v>
          </cell>
          <cell r="DV1460">
            <v>0</v>
          </cell>
          <cell r="DW1460">
            <v>0</v>
          </cell>
          <cell r="DX1460">
            <v>0</v>
          </cell>
          <cell r="DY1460">
            <v>0</v>
          </cell>
          <cell r="DZ1460">
            <v>0</v>
          </cell>
          <cell r="EA1460">
            <v>0</v>
          </cell>
          <cell r="EB1460">
            <v>0</v>
          </cell>
          <cell r="EC1460">
            <v>0</v>
          </cell>
          <cell r="ED1460">
            <v>0</v>
          </cell>
        </row>
        <row r="1461"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  <cell r="DB1461">
            <v>0</v>
          </cell>
          <cell r="DC1461">
            <v>0</v>
          </cell>
          <cell r="DD1461">
            <v>0</v>
          </cell>
          <cell r="DE1461">
            <v>0</v>
          </cell>
          <cell r="DF1461">
            <v>0</v>
          </cell>
          <cell r="DG1461">
            <v>0</v>
          </cell>
          <cell r="DH1461">
            <v>0</v>
          </cell>
          <cell r="DI1461">
            <v>0</v>
          </cell>
          <cell r="DJ1461">
            <v>0</v>
          </cell>
          <cell r="DK1461">
            <v>0</v>
          </cell>
          <cell r="DL1461">
            <v>0</v>
          </cell>
          <cell r="DM1461">
            <v>0</v>
          </cell>
          <cell r="DN1461">
            <v>0</v>
          </cell>
          <cell r="DO1461">
            <v>0</v>
          </cell>
          <cell r="DP1461">
            <v>0</v>
          </cell>
          <cell r="DQ1461">
            <v>0</v>
          </cell>
          <cell r="DR1461">
            <v>0</v>
          </cell>
          <cell r="DS1461">
            <v>0</v>
          </cell>
          <cell r="DT1461">
            <v>0</v>
          </cell>
          <cell r="DU1461">
            <v>0</v>
          </cell>
          <cell r="DV1461">
            <v>0</v>
          </cell>
          <cell r="DW1461">
            <v>0</v>
          </cell>
          <cell r="DX1461">
            <v>0</v>
          </cell>
          <cell r="DY1461">
            <v>0</v>
          </cell>
          <cell r="DZ1461">
            <v>0</v>
          </cell>
          <cell r="EA1461">
            <v>0</v>
          </cell>
          <cell r="EB1461">
            <v>0</v>
          </cell>
          <cell r="EC1461">
            <v>0</v>
          </cell>
          <cell r="ED1461">
            <v>0</v>
          </cell>
        </row>
        <row r="1462"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  <cell r="DB1462">
            <v>0</v>
          </cell>
          <cell r="DC1462">
            <v>0</v>
          </cell>
          <cell r="DD1462">
            <v>0</v>
          </cell>
          <cell r="DE1462">
            <v>0</v>
          </cell>
          <cell r="DF1462">
            <v>0</v>
          </cell>
          <cell r="DG1462">
            <v>0</v>
          </cell>
          <cell r="DH1462">
            <v>0</v>
          </cell>
          <cell r="DI1462">
            <v>0</v>
          </cell>
          <cell r="DJ1462">
            <v>0</v>
          </cell>
          <cell r="DK1462">
            <v>0</v>
          </cell>
          <cell r="DL1462">
            <v>0</v>
          </cell>
          <cell r="DM1462">
            <v>0</v>
          </cell>
          <cell r="DN1462">
            <v>0</v>
          </cell>
          <cell r="DO1462">
            <v>0</v>
          </cell>
          <cell r="DP1462">
            <v>0</v>
          </cell>
          <cell r="DQ1462">
            <v>0</v>
          </cell>
          <cell r="DR1462">
            <v>0</v>
          </cell>
          <cell r="DS1462">
            <v>0</v>
          </cell>
          <cell r="DT1462">
            <v>0</v>
          </cell>
          <cell r="DU1462">
            <v>0</v>
          </cell>
          <cell r="DV1462">
            <v>0</v>
          </cell>
          <cell r="DW1462">
            <v>0</v>
          </cell>
          <cell r="DX1462">
            <v>0</v>
          </cell>
          <cell r="DY1462">
            <v>0</v>
          </cell>
          <cell r="DZ1462">
            <v>0</v>
          </cell>
          <cell r="EA1462">
            <v>0</v>
          </cell>
          <cell r="EB1462">
            <v>0</v>
          </cell>
          <cell r="EC1462">
            <v>0</v>
          </cell>
          <cell r="ED1462">
            <v>0</v>
          </cell>
        </row>
        <row r="1463"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  <cell r="DB1463">
            <v>0</v>
          </cell>
          <cell r="DC1463">
            <v>0</v>
          </cell>
          <cell r="DD1463">
            <v>0</v>
          </cell>
          <cell r="DE1463">
            <v>0</v>
          </cell>
          <cell r="DF1463">
            <v>0</v>
          </cell>
          <cell r="DG1463">
            <v>0</v>
          </cell>
          <cell r="DH1463">
            <v>0</v>
          </cell>
          <cell r="DI1463">
            <v>0</v>
          </cell>
          <cell r="DJ1463">
            <v>0</v>
          </cell>
          <cell r="DK1463">
            <v>0</v>
          </cell>
          <cell r="DL1463">
            <v>0</v>
          </cell>
          <cell r="DM1463">
            <v>0</v>
          </cell>
          <cell r="DN1463">
            <v>0</v>
          </cell>
          <cell r="DO1463">
            <v>0</v>
          </cell>
          <cell r="DP1463">
            <v>0</v>
          </cell>
          <cell r="DQ1463">
            <v>0</v>
          </cell>
          <cell r="DR1463">
            <v>0</v>
          </cell>
          <cell r="DS1463">
            <v>0</v>
          </cell>
          <cell r="DT1463">
            <v>0</v>
          </cell>
          <cell r="DU1463">
            <v>0</v>
          </cell>
          <cell r="DV1463">
            <v>0</v>
          </cell>
          <cell r="DW1463">
            <v>0</v>
          </cell>
          <cell r="DX1463">
            <v>0</v>
          </cell>
          <cell r="DY1463">
            <v>0</v>
          </cell>
          <cell r="DZ1463">
            <v>0</v>
          </cell>
          <cell r="EA1463">
            <v>0</v>
          </cell>
          <cell r="EB1463">
            <v>0</v>
          </cell>
          <cell r="EC1463">
            <v>0</v>
          </cell>
          <cell r="ED1463">
            <v>0</v>
          </cell>
        </row>
        <row r="1464"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  <cell r="DB1464">
            <v>0</v>
          </cell>
          <cell r="DC1464">
            <v>0</v>
          </cell>
          <cell r="DD1464">
            <v>0</v>
          </cell>
          <cell r="DE1464">
            <v>0</v>
          </cell>
          <cell r="DF1464">
            <v>0</v>
          </cell>
          <cell r="DG1464">
            <v>0</v>
          </cell>
          <cell r="DH1464">
            <v>0</v>
          </cell>
          <cell r="DI1464">
            <v>0</v>
          </cell>
          <cell r="DJ1464">
            <v>0</v>
          </cell>
          <cell r="DK1464">
            <v>0</v>
          </cell>
          <cell r="DL1464">
            <v>0</v>
          </cell>
          <cell r="DM1464">
            <v>0</v>
          </cell>
          <cell r="DN1464">
            <v>0</v>
          </cell>
          <cell r="DO1464">
            <v>0</v>
          </cell>
          <cell r="DP1464">
            <v>0</v>
          </cell>
          <cell r="DQ1464">
            <v>0</v>
          </cell>
          <cell r="DR1464">
            <v>0</v>
          </cell>
          <cell r="DS1464">
            <v>0</v>
          </cell>
          <cell r="DT1464">
            <v>0</v>
          </cell>
          <cell r="DU1464">
            <v>0</v>
          </cell>
          <cell r="DV1464">
            <v>0</v>
          </cell>
          <cell r="DW1464">
            <v>0</v>
          </cell>
          <cell r="DX1464">
            <v>0</v>
          </cell>
          <cell r="DY1464">
            <v>0</v>
          </cell>
          <cell r="DZ1464">
            <v>0</v>
          </cell>
          <cell r="EA1464">
            <v>0</v>
          </cell>
          <cell r="EB1464">
            <v>0</v>
          </cell>
          <cell r="EC1464">
            <v>0</v>
          </cell>
          <cell r="ED1464">
            <v>0</v>
          </cell>
        </row>
        <row r="1465"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  <cell r="DB1465">
            <v>0</v>
          </cell>
          <cell r="DC1465">
            <v>0</v>
          </cell>
          <cell r="DD1465">
            <v>0</v>
          </cell>
          <cell r="DE1465">
            <v>0</v>
          </cell>
          <cell r="DF1465">
            <v>0</v>
          </cell>
          <cell r="DG1465">
            <v>0</v>
          </cell>
          <cell r="DH1465">
            <v>0</v>
          </cell>
          <cell r="DI1465">
            <v>0</v>
          </cell>
          <cell r="DJ1465">
            <v>0</v>
          </cell>
          <cell r="DK1465">
            <v>0</v>
          </cell>
          <cell r="DL1465">
            <v>0</v>
          </cell>
          <cell r="DM1465">
            <v>0</v>
          </cell>
          <cell r="DN1465">
            <v>0</v>
          </cell>
          <cell r="DO1465">
            <v>0</v>
          </cell>
          <cell r="DP1465">
            <v>0</v>
          </cell>
          <cell r="DQ1465">
            <v>0</v>
          </cell>
          <cell r="DR1465">
            <v>0</v>
          </cell>
          <cell r="DS1465">
            <v>0</v>
          </cell>
          <cell r="DT1465">
            <v>0</v>
          </cell>
          <cell r="DU1465">
            <v>0</v>
          </cell>
          <cell r="DV1465">
            <v>0</v>
          </cell>
          <cell r="DW1465">
            <v>0</v>
          </cell>
          <cell r="DX1465">
            <v>0</v>
          </cell>
          <cell r="DY1465">
            <v>0</v>
          </cell>
          <cell r="DZ1465">
            <v>0</v>
          </cell>
          <cell r="EA1465">
            <v>0</v>
          </cell>
          <cell r="EB1465">
            <v>0</v>
          </cell>
          <cell r="EC1465">
            <v>0</v>
          </cell>
          <cell r="ED1465">
            <v>0</v>
          </cell>
        </row>
        <row r="1466"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  <cell r="DB1466">
            <v>0</v>
          </cell>
          <cell r="DC1466">
            <v>0</v>
          </cell>
          <cell r="DD1466">
            <v>0</v>
          </cell>
          <cell r="DE1466">
            <v>0</v>
          </cell>
          <cell r="DF1466">
            <v>0</v>
          </cell>
          <cell r="DG1466">
            <v>0</v>
          </cell>
          <cell r="DH1466">
            <v>0</v>
          </cell>
          <cell r="DI1466">
            <v>0</v>
          </cell>
          <cell r="DJ1466">
            <v>0</v>
          </cell>
          <cell r="DK1466">
            <v>0</v>
          </cell>
          <cell r="DL1466">
            <v>0</v>
          </cell>
          <cell r="DM1466">
            <v>0</v>
          </cell>
          <cell r="DN1466">
            <v>0</v>
          </cell>
          <cell r="DO1466">
            <v>0</v>
          </cell>
          <cell r="DP1466">
            <v>0</v>
          </cell>
          <cell r="DQ1466">
            <v>0</v>
          </cell>
          <cell r="DR1466">
            <v>0</v>
          </cell>
          <cell r="DS1466">
            <v>0</v>
          </cell>
          <cell r="DT1466">
            <v>0</v>
          </cell>
          <cell r="DU1466">
            <v>0</v>
          </cell>
          <cell r="DV1466">
            <v>0</v>
          </cell>
          <cell r="DW1466">
            <v>0</v>
          </cell>
          <cell r="DX1466">
            <v>0</v>
          </cell>
          <cell r="DY1466">
            <v>0</v>
          </cell>
          <cell r="DZ1466">
            <v>0</v>
          </cell>
          <cell r="EA1466">
            <v>0</v>
          </cell>
          <cell r="EB1466">
            <v>0</v>
          </cell>
          <cell r="EC1466">
            <v>0</v>
          </cell>
          <cell r="ED1466">
            <v>0</v>
          </cell>
        </row>
        <row r="1467"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  <cell r="DB1467">
            <v>0</v>
          </cell>
          <cell r="DC1467">
            <v>0</v>
          </cell>
          <cell r="DD1467">
            <v>0</v>
          </cell>
          <cell r="DE1467">
            <v>0</v>
          </cell>
          <cell r="DF1467">
            <v>0</v>
          </cell>
          <cell r="DG1467">
            <v>0</v>
          </cell>
          <cell r="DH1467">
            <v>0</v>
          </cell>
          <cell r="DI1467">
            <v>0</v>
          </cell>
          <cell r="DJ1467">
            <v>0</v>
          </cell>
          <cell r="DK1467">
            <v>0</v>
          </cell>
          <cell r="DL1467">
            <v>0</v>
          </cell>
          <cell r="DM1467">
            <v>0</v>
          </cell>
          <cell r="DN1467">
            <v>0</v>
          </cell>
          <cell r="DO1467">
            <v>0</v>
          </cell>
          <cell r="DP1467">
            <v>0</v>
          </cell>
          <cell r="DQ1467">
            <v>0</v>
          </cell>
          <cell r="DR1467">
            <v>0</v>
          </cell>
          <cell r="DS1467">
            <v>0</v>
          </cell>
          <cell r="DT1467">
            <v>0</v>
          </cell>
          <cell r="DU1467">
            <v>0</v>
          </cell>
          <cell r="DV1467">
            <v>0</v>
          </cell>
          <cell r="DW1467">
            <v>0</v>
          </cell>
          <cell r="DX1467">
            <v>0</v>
          </cell>
          <cell r="DY1467">
            <v>0</v>
          </cell>
          <cell r="DZ1467">
            <v>0</v>
          </cell>
          <cell r="EA1467">
            <v>0</v>
          </cell>
          <cell r="EB1467">
            <v>0</v>
          </cell>
          <cell r="EC1467">
            <v>0</v>
          </cell>
          <cell r="ED1467">
            <v>0</v>
          </cell>
        </row>
        <row r="1468"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  <cell r="DB1468">
            <v>0</v>
          </cell>
          <cell r="DC1468">
            <v>0</v>
          </cell>
          <cell r="DD1468">
            <v>0</v>
          </cell>
          <cell r="DE1468">
            <v>0</v>
          </cell>
          <cell r="DF1468">
            <v>0</v>
          </cell>
          <cell r="DG1468">
            <v>0</v>
          </cell>
          <cell r="DH1468">
            <v>0</v>
          </cell>
          <cell r="DI1468">
            <v>0</v>
          </cell>
          <cell r="DJ1468">
            <v>0</v>
          </cell>
          <cell r="DK1468">
            <v>0</v>
          </cell>
          <cell r="DL1468">
            <v>0</v>
          </cell>
          <cell r="DM1468">
            <v>0</v>
          </cell>
          <cell r="DN1468">
            <v>0</v>
          </cell>
          <cell r="DO1468">
            <v>0</v>
          </cell>
          <cell r="DP1468">
            <v>0</v>
          </cell>
          <cell r="DQ1468">
            <v>0</v>
          </cell>
          <cell r="DR1468">
            <v>0</v>
          </cell>
          <cell r="DS1468">
            <v>0</v>
          </cell>
          <cell r="DT1468">
            <v>0</v>
          </cell>
          <cell r="DU1468">
            <v>0</v>
          </cell>
          <cell r="DV1468">
            <v>0</v>
          </cell>
          <cell r="DW1468">
            <v>0</v>
          </cell>
          <cell r="DX1468">
            <v>0</v>
          </cell>
          <cell r="DY1468">
            <v>0</v>
          </cell>
          <cell r="DZ1468">
            <v>0</v>
          </cell>
          <cell r="EA1468">
            <v>0</v>
          </cell>
          <cell r="EB1468">
            <v>0</v>
          </cell>
          <cell r="EC1468">
            <v>0</v>
          </cell>
          <cell r="ED1468">
            <v>0</v>
          </cell>
        </row>
        <row r="1469"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  <cell r="DB1469">
            <v>0</v>
          </cell>
          <cell r="DC1469">
            <v>0</v>
          </cell>
          <cell r="DD1469">
            <v>0</v>
          </cell>
          <cell r="DE1469">
            <v>0</v>
          </cell>
          <cell r="DF1469">
            <v>0</v>
          </cell>
          <cell r="DG1469">
            <v>0</v>
          </cell>
          <cell r="DH1469">
            <v>0</v>
          </cell>
          <cell r="DI1469">
            <v>0</v>
          </cell>
          <cell r="DJ1469">
            <v>0</v>
          </cell>
          <cell r="DK1469">
            <v>0</v>
          </cell>
          <cell r="DL1469">
            <v>0</v>
          </cell>
          <cell r="DM1469">
            <v>0</v>
          </cell>
          <cell r="DN1469">
            <v>0</v>
          </cell>
          <cell r="DO1469">
            <v>0</v>
          </cell>
          <cell r="DP1469">
            <v>0</v>
          </cell>
          <cell r="DQ1469">
            <v>0</v>
          </cell>
          <cell r="DR1469">
            <v>0</v>
          </cell>
          <cell r="DS1469">
            <v>0</v>
          </cell>
          <cell r="DT1469">
            <v>0</v>
          </cell>
          <cell r="DU1469">
            <v>0</v>
          </cell>
          <cell r="DV1469">
            <v>0</v>
          </cell>
          <cell r="DW1469">
            <v>0</v>
          </cell>
          <cell r="DX1469">
            <v>0</v>
          </cell>
          <cell r="DY1469">
            <v>0</v>
          </cell>
          <cell r="DZ1469">
            <v>0</v>
          </cell>
          <cell r="EA1469">
            <v>0</v>
          </cell>
          <cell r="EB1469">
            <v>0</v>
          </cell>
          <cell r="EC1469">
            <v>0</v>
          </cell>
          <cell r="ED1469">
            <v>0</v>
          </cell>
        </row>
        <row r="1470"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  <cell r="DB1470">
            <v>0</v>
          </cell>
          <cell r="DC1470">
            <v>0</v>
          </cell>
          <cell r="DD1470">
            <v>0</v>
          </cell>
          <cell r="DE1470">
            <v>0</v>
          </cell>
          <cell r="DF1470">
            <v>0</v>
          </cell>
          <cell r="DG1470">
            <v>0</v>
          </cell>
          <cell r="DH1470">
            <v>0</v>
          </cell>
          <cell r="DI1470">
            <v>0</v>
          </cell>
          <cell r="DJ1470">
            <v>0</v>
          </cell>
          <cell r="DK1470">
            <v>0</v>
          </cell>
          <cell r="DL1470">
            <v>0</v>
          </cell>
          <cell r="DM1470">
            <v>0</v>
          </cell>
          <cell r="DN1470">
            <v>0</v>
          </cell>
          <cell r="DO1470">
            <v>0</v>
          </cell>
          <cell r="DP1470">
            <v>0</v>
          </cell>
          <cell r="DQ1470">
            <v>0</v>
          </cell>
          <cell r="DR1470">
            <v>0</v>
          </cell>
          <cell r="DS1470">
            <v>0</v>
          </cell>
          <cell r="DT1470">
            <v>0</v>
          </cell>
          <cell r="DU1470">
            <v>0</v>
          </cell>
          <cell r="DV1470">
            <v>0</v>
          </cell>
          <cell r="DW1470">
            <v>0</v>
          </cell>
          <cell r="DX1470">
            <v>0</v>
          </cell>
          <cell r="DY1470">
            <v>0</v>
          </cell>
          <cell r="DZ1470">
            <v>0</v>
          </cell>
          <cell r="EA1470">
            <v>0</v>
          </cell>
          <cell r="EB1470">
            <v>0</v>
          </cell>
          <cell r="EC1470">
            <v>0</v>
          </cell>
          <cell r="ED1470">
            <v>0</v>
          </cell>
        </row>
        <row r="1471"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  <cell r="DB1471">
            <v>0</v>
          </cell>
          <cell r="DC1471">
            <v>0</v>
          </cell>
          <cell r="DD1471">
            <v>0</v>
          </cell>
          <cell r="DE1471">
            <v>0</v>
          </cell>
          <cell r="DF1471">
            <v>0</v>
          </cell>
          <cell r="DG1471">
            <v>0</v>
          </cell>
          <cell r="DH1471">
            <v>0</v>
          </cell>
          <cell r="DI1471">
            <v>0</v>
          </cell>
          <cell r="DJ1471">
            <v>0</v>
          </cell>
          <cell r="DK1471">
            <v>0</v>
          </cell>
          <cell r="DL1471">
            <v>0</v>
          </cell>
          <cell r="DM1471">
            <v>0</v>
          </cell>
          <cell r="DN1471">
            <v>0</v>
          </cell>
          <cell r="DO1471">
            <v>0</v>
          </cell>
          <cell r="DP1471">
            <v>0</v>
          </cell>
          <cell r="DQ1471">
            <v>0</v>
          </cell>
          <cell r="DR1471">
            <v>0</v>
          </cell>
          <cell r="DS1471">
            <v>0</v>
          </cell>
          <cell r="DT1471">
            <v>0</v>
          </cell>
          <cell r="DU1471">
            <v>0</v>
          </cell>
          <cell r="DV1471">
            <v>0</v>
          </cell>
          <cell r="DW1471">
            <v>0</v>
          </cell>
          <cell r="DX1471">
            <v>0</v>
          </cell>
          <cell r="DY1471">
            <v>0</v>
          </cell>
          <cell r="DZ1471">
            <v>0</v>
          </cell>
          <cell r="EA1471">
            <v>0</v>
          </cell>
          <cell r="EB1471">
            <v>0</v>
          </cell>
          <cell r="EC1471">
            <v>0</v>
          </cell>
          <cell r="ED1471">
            <v>0</v>
          </cell>
        </row>
        <row r="1472"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  <cell r="DB1472">
            <v>0</v>
          </cell>
          <cell r="DC1472">
            <v>0</v>
          </cell>
          <cell r="DD1472">
            <v>0</v>
          </cell>
          <cell r="DE1472">
            <v>0</v>
          </cell>
          <cell r="DF1472">
            <v>0</v>
          </cell>
          <cell r="DG1472">
            <v>0</v>
          </cell>
          <cell r="DH1472">
            <v>0</v>
          </cell>
          <cell r="DI1472">
            <v>0</v>
          </cell>
          <cell r="DJ1472">
            <v>0</v>
          </cell>
          <cell r="DK1472">
            <v>0</v>
          </cell>
          <cell r="DL1472">
            <v>0</v>
          </cell>
          <cell r="DM1472">
            <v>0</v>
          </cell>
          <cell r="DN1472">
            <v>0</v>
          </cell>
          <cell r="DO1472">
            <v>0</v>
          </cell>
          <cell r="DP1472">
            <v>0</v>
          </cell>
          <cell r="DQ1472">
            <v>0</v>
          </cell>
          <cell r="DR1472">
            <v>0</v>
          </cell>
          <cell r="DS1472">
            <v>0</v>
          </cell>
          <cell r="DT1472">
            <v>0</v>
          </cell>
          <cell r="DU1472">
            <v>0</v>
          </cell>
          <cell r="DV1472">
            <v>0</v>
          </cell>
          <cell r="DW1472">
            <v>0</v>
          </cell>
          <cell r="DX1472">
            <v>0</v>
          </cell>
          <cell r="DY1472">
            <v>0</v>
          </cell>
          <cell r="DZ1472">
            <v>0</v>
          </cell>
          <cell r="EA1472">
            <v>0</v>
          </cell>
          <cell r="EB1472">
            <v>0</v>
          </cell>
          <cell r="EC1472">
            <v>0</v>
          </cell>
          <cell r="ED1472">
            <v>0</v>
          </cell>
        </row>
        <row r="1473"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  <cell r="DB1473">
            <v>0</v>
          </cell>
          <cell r="DC1473">
            <v>0</v>
          </cell>
          <cell r="DD1473">
            <v>0</v>
          </cell>
          <cell r="DE1473">
            <v>0</v>
          </cell>
          <cell r="DF1473">
            <v>0</v>
          </cell>
          <cell r="DG1473">
            <v>0</v>
          </cell>
          <cell r="DH1473">
            <v>0</v>
          </cell>
          <cell r="DI1473">
            <v>0</v>
          </cell>
          <cell r="DJ1473">
            <v>0</v>
          </cell>
          <cell r="DK1473">
            <v>0</v>
          </cell>
          <cell r="DL1473">
            <v>0</v>
          </cell>
          <cell r="DM1473">
            <v>0</v>
          </cell>
          <cell r="DN1473">
            <v>0</v>
          </cell>
          <cell r="DO1473">
            <v>0</v>
          </cell>
          <cell r="DP1473">
            <v>0</v>
          </cell>
          <cell r="DQ1473">
            <v>0</v>
          </cell>
          <cell r="DR1473">
            <v>0</v>
          </cell>
          <cell r="DS1473">
            <v>0</v>
          </cell>
          <cell r="DT1473">
            <v>0</v>
          </cell>
          <cell r="DU1473">
            <v>0</v>
          </cell>
          <cell r="DV1473">
            <v>0</v>
          </cell>
          <cell r="DW1473">
            <v>0</v>
          </cell>
          <cell r="DX1473">
            <v>0</v>
          </cell>
          <cell r="DY1473">
            <v>0</v>
          </cell>
          <cell r="DZ1473">
            <v>0</v>
          </cell>
          <cell r="EA1473">
            <v>0</v>
          </cell>
          <cell r="EB1473">
            <v>0</v>
          </cell>
          <cell r="EC1473">
            <v>0</v>
          </cell>
          <cell r="ED1473">
            <v>0</v>
          </cell>
        </row>
        <row r="1474"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  <cell r="DB1474">
            <v>0</v>
          </cell>
          <cell r="DC1474">
            <v>0</v>
          </cell>
          <cell r="DD1474">
            <v>0</v>
          </cell>
          <cell r="DE1474">
            <v>0</v>
          </cell>
          <cell r="DF1474">
            <v>0</v>
          </cell>
          <cell r="DG1474">
            <v>0</v>
          </cell>
          <cell r="DH1474">
            <v>0</v>
          </cell>
          <cell r="DI1474">
            <v>0</v>
          </cell>
          <cell r="DJ1474">
            <v>0</v>
          </cell>
          <cell r="DK1474">
            <v>0</v>
          </cell>
          <cell r="DL1474">
            <v>0</v>
          </cell>
          <cell r="DM1474">
            <v>0</v>
          </cell>
          <cell r="DN1474">
            <v>0</v>
          </cell>
          <cell r="DO1474">
            <v>0</v>
          </cell>
          <cell r="DP1474">
            <v>0</v>
          </cell>
          <cell r="DQ1474">
            <v>0</v>
          </cell>
          <cell r="DR1474">
            <v>0</v>
          </cell>
          <cell r="DS1474">
            <v>0</v>
          </cell>
          <cell r="DT1474">
            <v>0</v>
          </cell>
          <cell r="DU1474">
            <v>0</v>
          </cell>
          <cell r="DV1474">
            <v>0</v>
          </cell>
          <cell r="DW1474">
            <v>0</v>
          </cell>
          <cell r="DX1474">
            <v>0</v>
          </cell>
          <cell r="DY1474">
            <v>0</v>
          </cell>
          <cell r="DZ1474">
            <v>0</v>
          </cell>
          <cell r="EA1474">
            <v>0</v>
          </cell>
          <cell r="EB1474">
            <v>0</v>
          </cell>
          <cell r="EC1474">
            <v>0</v>
          </cell>
          <cell r="ED1474">
            <v>0</v>
          </cell>
        </row>
        <row r="1475"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  <cell r="DB1475">
            <v>0</v>
          </cell>
          <cell r="DC1475">
            <v>0</v>
          </cell>
          <cell r="DD1475">
            <v>0</v>
          </cell>
          <cell r="DE1475">
            <v>0</v>
          </cell>
          <cell r="DF1475">
            <v>0</v>
          </cell>
          <cell r="DG1475">
            <v>0</v>
          </cell>
          <cell r="DH1475">
            <v>0</v>
          </cell>
          <cell r="DI1475">
            <v>0</v>
          </cell>
          <cell r="DJ1475">
            <v>0</v>
          </cell>
          <cell r="DK1475">
            <v>0</v>
          </cell>
          <cell r="DL1475">
            <v>0</v>
          </cell>
          <cell r="DM1475">
            <v>0</v>
          </cell>
          <cell r="DN1475">
            <v>0</v>
          </cell>
          <cell r="DO1475">
            <v>0</v>
          </cell>
          <cell r="DP1475">
            <v>0</v>
          </cell>
          <cell r="DQ1475">
            <v>0</v>
          </cell>
          <cell r="DR1475">
            <v>0</v>
          </cell>
          <cell r="DS1475">
            <v>0</v>
          </cell>
          <cell r="DT1475">
            <v>0</v>
          </cell>
          <cell r="DU1475">
            <v>0</v>
          </cell>
          <cell r="DV1475">
            <v>0</v>
          </cell>
          <cell r="DW1475">
            <v>0</v>
          </cell>
          <cell r="DX1475">
            <v>0</v>
          </cell>
          <cell r="DY1475">
            <v>0</v>
          </cell>
          <cell r="DZ1475">
            <v>0</v>
          </cell>
          <cell r="EA1475">
            <v>0</v>
          </cell>
          <cell r="EB1475">
            <v>0</v>
          </cell>
          <cell r="EC1475">
            <v>0</v>
          </cell>
          <cell r="ED1475">
            <v>0</v>
          </cell>
        </row>
        <row r="1476"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  <cell r="DB1476">
            <v>0</v>
          </cell>
          <cell r="DC1476">
            <v>0</v>
          </cell>
          <cell r="DD1476">
            <v>0</v>
          </cell>
          <cell r="DE1476">
            <v>0</v>
          </cell>
          <cell r="DF1476">
            <v>0</v>
          </cell>
          <cell r="DG1476">
            <v>0</v>
          </cell>
          <cell r="DH1476">
            <v>0</v>
          </cell>
          <cell r="DI1476">
            <v>0</v>
          </cell>
          <cell r="DJ1476">
            <v>0</v>
          </cell>
          <cell r="DK1476">
            <v>0</v>
          </cell>
          <cell r="DL1476">
            <v>0</v>
          </cell>
          <cell r="DM1476">
            <v>0</v>
          </cell>
          <cell r="DN1476">
            <v>0</v>
          </cell>
          <cell r="DO1476">
            <v>0</v>
          </cell>
          <cell r="DP1476">
            <v>0</v>
          </cell>
          <cell r="DQ1476">
            <v>0</v>
          </cell>
          <cell r="DR1476">
            <v>0</v>
          </cell>
          <cell r="DS1476">
            <v>0</v>
          </cell>
          <cell r="DT1476">
            <v>0</v>
          </cell>
          <cell r="DU1476">
            <v>0</v>
          </cell>
          <cell r="DV1476">
            <v>0</v>
          </cell>
          <cell r="DW1476">
            <v>0</v>
          </cell>
          <cell r="DX1476">
            <v>0</v>
          </cell>
          <cell r="DY1476">
            <v>0</v>
          </cell>
          <cell r="DZ1476">
            <v>0</v>
          </cell>
          <cell r="EA1476">
            <v>0</v>
          </cell>
          <cell r="EB1476">
            <v>0</v>
          </cell>
          <cell r="EC1476">
            <v>0</v>
          </cell>
          <cell r="ED1476">
            <v>0</v>
          </cell>
        </row>
        <row r="1477"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  <cell r="DB1477">
            <v>0</v>
          </cell>
          <cell r="DC1477">
            <v>0</v>
          </cell>
          <cell r="DD1477">
            <v>0</v>
          </cell>
          <cell r="DE1477">
            <v>0</v>
          </cell>
          <cell r="DF1477">
            <v>0</v>
          </cell>
          <cell r="DG1477">
            <v>0</v>
          </cell>
          <cell r="DH1477">
            <v>0</v>
          </cell>
          <cell r="DI1477">
            <v>0</v>
          </cell>
          <cell r="DJ1477">
            <v>0</v>
          </cell>
          <cell r="DK1477">
            <v>0</v>
          </cell>
          <cell r="DL1477">
            <v>0</v>
          </cell>
          <cell r="DM1477">
            <v>0</v>
          </cell>
          <cell r="DN1477">
            <v>0</v>
          </cell>
          <cell r="DO1477">
            <v>0</v>
          </cell>
          <cell r="DP1477">
            <v>0</v>
          </cell>
          <cell r="DQ1477">
            <v>0</v>
          </cell>
          <cell r="DR1477">
            <v>0</v>
          </cell>
          <cell r="DS1477">
            <v>0</v>
          </cell>
          <cell r="DT1477">
            <v>0</v>
          </cell>
          <cell r="DU1477">
            <v>0</v>
          </cell>
          <cell r="DV1477">
            <v>0</v>
          </cell>
          <cell r="DW1477">
            <v>0</v>
          </cell>
          <cell r="DX1477">
            <v>0</v>
          </cell>
          <cell r="DY1477">
            <v>0</v>
          </cell>
          <cell r="DZ1477">
            <v>0</v>
          </cell>
          <cell r="EA1477">
            <v>0</v>
          </cell>
          <cell r="EB1477">
            <v>0</v>
          </cell>
          <cell r="EC1477">
            <v>0</v>
          </cell>
          <cell r="ED1477">
            <v>0</v>
          </cell>
        </row>
        <row r="1478"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  <cell r="DB1478">
            <v>0</v>
          </cell>
          <cell r="DC1478">
            <v>0</v>
          </cell>
          <cell r="DD1478">
            <v>0</v>
          </cell>
          <cell r="DE1478">
            <v>0</v>
          </cell>
          <cell r="DF1478">
            <v>0</v>
          </cell>
          <cell r="DG1478">
            <v>0</v>
          </cell>
          <cell r="DH1478">
            <v>0</v>
          </cell>
          <cell r="DI1478">
            <v>0</v>
          </cell>
          <cell r="DJ1478">
            <v>0</v>
          </cell>
          <cell r="DK1478">
            <v>0</v>
          </cell>
          <cell r="DL1478">
            <v>0</v>
          </cell>
          <cell r="DM1478">
            <v>0</v>
          </cell>
          <cell r="DN1478">
            <v>0</v>
          </cell>
          <cell r="DO1478">
            <v>0</v>
          </cell>
          <cell r="DP1478">
            <v>0</v>
          </cell>
          <cell r="DQ1478">
            <v>0</v>
          </cell>
          <cell r="DR1478">
            <v>0</v>
          </cell>
          <cell r="DS1478">
            <v>0</v>
          </cell>
          <cell r="DT1478">
            <v>0</v>
          </cell>
          <cell r="DU1478">
            <v>0</v>
          </cell>
          <cell r="DV1478">
            <v>0</v>
          </cell>
          <cell r="DW1478">
            <v>0</v>
          </cell>
          <cell r="DX1478">
            <v>0</v>
          </cell>
          <cell r="DY1478">
            <v>0</v>
          </cell>
          <cell r="DZ1478">
            <v>0</v>
          </cell>
          <cell r="EA1478">
            <v>0</v>
          </cell>
          <cell r="EB1478">
            <v>0</v>
          </cell>
          <cell r="EC1478">
            <v>0</v>
          </cell>
          <cell r="ED1478">
            <v>0</v>
          </cell>
        </row>
        <row r="1479"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  <cell r="DB1479">
            <v>0</v>
          </cell>
          <cell r="DC1479">
            <v>0</v>
          </cell>
          <cell r="DD1479">
            <v>0</v>
          </cell>
          <cell r="DE1479">
            <v>0</v>
          </cell>
          <cell r="DF1479">
            <v>0</v>
          </cell>
          <cell r="DG1479">
            <v>0</v>
          </cell>
          <cell r="DH1479">
            <v>0</v>
          </cell>
          <cell r="DI1479">
            <v>0</v>
          </cell>
          <cell r="DJ1479">
            <v>0</v>
          </cell>
          <cell r="DK1479">
            <v>0</v>
          </cell>
          <cell r="DL1479">
            <v>0</v>
          </cell>
          <cell r="DM1479">
            <v>0</v>
          </cell>
          <cell r="DN1479">
            <v>0</v>
          </cell>
          <cell r="DO1479">
            <v>0</v>
          </cell>
          <cell r="DP1479">
            <v>0</v>
          </cell>
          <cell r="DQ1479">
            <v>0</v>
          </cell>
          <cell r="DR1479">
            <v>0</v>
          </cell>
          <cell r="DS1479">
            <v>0</v>
          </cell>
          <cell r="DT1479">
            <v>0</v>
          </cell>
          <cell r="DU1479">
            <v>0</v>
          </cell>
          <cell r="DV1479">
            <v>0</v>
          </cell>
          <cell r="DW1479">
            <v>0</v>
          </cell>
          <cell r="DX1479">
            <v>0</v>
          </cell>
          <cell r="DY1479">
            <v>0</v>
          </cell>
          <cell r="DZ1479">
            <v>0</v>
          </cell>
          <cell r="EA1479">
            <v>0</v>
          </cell>
          <cell r="EB1479">
            <v>0</v>
          </cell>
          <cell r="EC1479">
            <v>0</v>
          </cell>
          <cell r="ED1479">
            <v>0</v>
          </cell>
        </row>
        <row r="1480"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  <cell r="DB1480">
            <v>0</v>
          </cell>
          <cell r="DC1480">
            <v>0</v>
          </cell>
          <cell r="DD1480">
            <v>0</v>
          </cell>
          <cell r="DE1480">
            <v>0</v>
          </cell>
          <cell r="DF1480">
            <v>0</v>
          </cell>
          <cell r="DG1480">
            <v>0</v>
          </cell>
          <cell r="DH1480">
            <v>0</v>
          </cell>
          <cell r="DI1480">
            <v>0</v>
          </cell>
          <cell r="DJ1480">
            <v>0</v>
          </cell>
          <cell r="DK1480">
            <v>0</v>
          </cell>
          <cell r="DL1480">
            <v>0</v>
          </cell>
          <cell r="DM1480">
            <v>0</v>
          </cell>
          <cell r="DN1480">
            <v>0</v>
          </cell>
          <cell r="DO1480">
            <v>0</v>
          </cell>
          <cell r="DP1480">
            <v>0</v>
          </cell>
          <cell r="DQ1480">
            <v>0</v>
          </cell>
          <cell r="DR1480">
            <v>0</v>
          </cell>
          <cell r="DS1480">
            <v>0</v>
          </cell>
          <cell r="DT1480">
            <v>0</v>
          </cell>
          <cell r="DU1480">
            <v>0</v>
          </cell>
          <cell r="DV1480">
            <v>0</v>
          </cell>
          <cell r="DW1480">
            <v>0</v>
          </cell>
          <cell r="DX1480">
            <v>0</v>
          </cell>
          <cell r="DY1480">
            <v>0</v>
          </cell>
          <cell r="DZ1480">
            <v>0</v>
          </cell>
          <cell r="EA1480">
            <v>0</v>
          </cell>
          <cell r="EB1480">
            <v>0</v>
          </cell>
          <cell r="EC1480">
            <v>0</v>
          </cell>
          <cell r="ED1480">
            <v>0</v>
          </cell>
        </row>
        <row r="1481"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  <cell r="DB1481">
            <v>0</v>
          </cell>
          <cell r="DC1481">
            <v>0</v>
          </cell>
          <cell r="DD1481">
            <v>0</v>
          </cell>
          <cell r="DE1481">
            <v>0</v>
          </cell>
          <cell r="DF1481">
            <v>0</v>
          </cell>
          <cell r="DG1481">
            <v>0</v>
          </cell>
          <cell r="DH1481">
            <v>0</v>
          </cell>
          <cell r="DI1481">
            <v>0</v>
          </cell>
          <cell r="DJ1481">
            <v>0</v>
          </cell>
          <cell r="DK1481">
            <v>0</v>
          </cell>
          <cell r="DL1481">
            <v>0</v>
          </cell>
          <cell r="DM1481">
            <v>0</v>
          </cell>
          <cell r="DN1481">
            <v>0</v>
          </cell>
          <cell r="DO1481">
            <v>0</v>
          </cell>
          <cell r="DP1481">
            <v>0</v>
          </cell>
          <cell r="DQ1481">
            <v>0</v>
          </cell>
          <cell r="DR1481">
            <v>0</v>
          </cell>
          <cell r="DS1481">
            <v>0</v>
          </cell>
          <cell r="DT1481">
            <v>0</v>
          </cell>
          <cell r="DU1481">
            <v>0</v>
          </cell>
          <cell r="DV1481">
            <v>0</v>
          </cell>
          <cell r="DW1481">
            <v>0</v>
          </cell>
          <cell r="DX1481">
            <v>0</v>
          </cell>
          <cell r="DY1481">
            <v>0</v>
          </cell>
          <cell r="DZ1481">
            <v>0</v>
          </cell>
          <cell r="EA1481">
            <v>0</v>
          </cell>
          <cell r="EB1481">
            <v>0</v>
          </cell>
          <cell r="EC1481">
            <v>0</v>
          </cell>
          <cell r="ED1481">
            <v>0</v>
          </cell>
        </row>
        <row r="1482"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  <cell r="DB1482">
            <v>0</v>
          </cell>
          <cell r="DC1482">
            <v>0</v>
          </cell>
          <cell r="DD1482">
            <v>0</v>
          </cell>
          <cell r="DE1482">
            <v>0</v>
          </cell>
          <cell r="DF1482">
            <v>0</v>
          </cell>
          <cell r="DG1482">
            <v>0</v>
          </cell>
          <cell r="DH1482">
            <v>0</v>
          </cell>
          <cell r="DI1482">
            <v>0</v>
          </cell>
          <cell r="DJ1482">
            <v>0</v>
          </cell>
          <cell r="DK1482">
            <v>0</v>
          </cell>
          <cell r="DL1482">
            <v>0</v>
          </cell>
          <cell r="DM1482">
            <v>0</v>
          </cell>
          <cell r="DN1482">
            <v>0</v>
          </cell>
          <cell r="DO1482">
            <v>0</v>
          </cell>
          <cell r="DP1482">
            <v>0</v>
          </cell>
          <cell r="DQ1482">
            <v>0</v>
          </cell>
          <cell r="DR1482">
            <v>0</v>
          </cell>
          <cell r="DS1482">
            <v>0</v>
          </cell>
          <cell r="DT1482">
            <v>0</v>
          </cell>
          <cell r="DU1482">
            <v>0</v>
          </cell>
          <cell r="DV1482">
            <v>0</v>
          </cell>
          <cell r="DW1482">
            <v>0</v>
          </cell>
          <cell r="DX1482">
            <v>0</v>
          </cell>
          <cell r="DY1482">
            <v>0</v>
          </cell>
          <cell r="DZ1482">
            <v>0</v>
          </cell>
          <cell r="EA1482">
            <v>0</v>
          </cell>
          <cell r="EB1482">
            <v>0</v>
          </cell>
          <cell r="EC1482">
            <v>0</v>
          </cell>
          <cell r="ED1482">
            <v>0</v>
          </cell>
        </row>
        <row r="1483"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  <cell r="DB1483">
            <v>0</v>
          </cell>
          <cell r="DC1483">
            <v>0</v>
          </cell>
          <cell r="DD1483">
            <v>0</v>
          </cell>
          <cell r="DE1483">
            <v>0</v>
          </cell>
          <cell r="DF1483">
            <v>0</v>
          </cell>
          <cell r="DG1483">
            <v>0</v>
          </cell>
          <cell r="DH1483">
            <v>0</v>
          </cell>
          <cell r="DI1483">
            <v>0</v>
          </cell>
          <cell r="DJ1483">
            <v>0</v>
          </cell>
          <cell r="DK1483">
            <v>0</v>
          </cell>
          <cell r="DL1483">
            <v>0</v>
          </cell>
          <cell r="DM1483">
            <v>0</v>
          </cell>
          <cell r="DN1483">
            <v>0</v>
          </cell>
          <cell r="DO1483">
            <v>0</v>
          </cell>
          <cell r="DP1483">
            <v>0</v>
          </cell>
          <cell r="DQ1483">
            <v>0</v>
          </cell>
          <cell r="DR1483">
            <v>0</v>
          </cell>
          <cell r="DS1483">
            <v>0</v>
          </cell>
          <cell r="DT1483">
            <v>0</v>
          </cell>
          <cell r="DU1483">
            <v>0</v>
          </cell>
          <cell r="DV1483">
            <v>0</v>
          </cell>
          <cell r="DW1483">
            <v>0</v>
          </cell>
          <cell r="DX1483">
            <v>0</v>
          </cell>
          <cell r="DY1483">
            <v>0</v>
          </cell>
          <cell r="DZ1483">
            <v>0</v>
          </cell>
          <cell r="EA1483">
            <v>0</v>
          </cell>
          <cell r="EB1483">
            <v>0</v>
          </cell>
          <cell r="EC1483">
            <v>0</v>
          </cell>
          <cell r="ED1483">
            <v>0</v>
          </cell>
        </row>
        <row r="1484"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  <cell r="DB1484">
            <v>0</v>
          </cell>
          <cell r="DC1484">
            <v>0</v>
          </cell>
          <cell r="DD1484">
            <v>0</v>
          </cell>
          <cell r="DE1484">
            <v>0</v>
          </cell>
          <cell r="DF1484">
            <v>0</v>
          </cell>
          <cell r="DG1484">
            <v>0</v>
          </cell>
          <cell r="DH1484">
            <v>0</v>
          </cell>
          <cell r="DI1484">
            <v>0</v>
          </cell>
          <cell r="DJ1484">
            <v>0</v>
          </cell>
          <cell r="DK1484">
            <v>0</v>
          </cell>
          <cell r="DL1484">
            <v>0</v>
          </cell>
          <cell r="DM1484">
            <v>0</v>
          </cell>
          <cell r="DN1484">
            <v>0</v>
          </cell>
          <cell r="DO1484">
            <v>0</v>
          </cell>
          <cell r="DP1484">
            <v>0</v>
          </cell>
          <cell r="DQ1484">
            <v>0</v>
          </cell>
          <cell r="DR1484">
            <v>0</v>
          </cell>
          <cell r="DS1484">
            <v>0</v>
          </cell>
          <cell r="DT1484">
            <v>0</v>
          </cell>
          <cell r="DU1484">
            <v>0</v>
          </cell>
          <cell r="DV1484">
            <v>0</v>
          </cell>
          <cell r="DW1484">
            <v>0</v>
          </cell>
          <cell r="DX1484">
            <v>0</v>
          </cell>
          <cell r="DY1484">
            <v>0</v>
          </cell>
          <cell r="DZ1484">
            <v>0</v>
          </cell>
          <cell r="EA1484">
            <v>0</v>
          </cell>
          <cell r="EB1484">
            <v>0</v>
          </cell>
          <cell r="EC1484">
            <v>0</v>
          </cell>
          <cell r="ED1484">
            <v>0</v>
          </cell>
        </row>
        <row r="1485"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  <cell r="DB1485">
            <v>0</v>
          </cell>
          <cell r="DC1485">
            <v>0</v>
          </cell>
          <cell r="DD1485">
            <v>0</v>
          </cell>
          <cell r="DE1485">
            <v>0</v>
          </cell>
          <cell r="DF1485">
            <v>0</v>
          </cell>
          <cell r="DG1485">
            <v>0</v>
          </cell>
          <cell r="DH1485">
            <v>0</v>
          </cell>
          <cell r="DI1485">
            <v>0</v>
          </cell>
          <cell r="DJ1485">
            <v>0</v>
          </cell>
          <cell r="DK1485">
            <v>0</v>
          </cell>
          <cell r="DL1485">
            <v>0</v>
          </cell>
          <cell r="DM1485">
            <v>0</v>
          </cell>
          <cell r="DN1485">
            <v>0</v>
          </cell>
          <cell r="DO1485">
            <v>0</v>
          </cell>
          <cell r="DP1485">
            <v>0</v>
          </cell>
          <cell r="DQ1485">
            <v>0</v>
          </cell>
          <cell r="DR1485">
            <v>0</v>
          </cell>
          <cell r="DS1485">
            <v>0</v>
          </cell>
          <cell r="DT1485">
            <v>0</v>
          </cell>
          <cell r="DU1485">
            <v>0</v>
          </cell>
          <cell r="DV1485">
            <v>0</v>
          </cell>
          <cell r="DW1485">
            <v>0</v>
          </cell>
          <cell r="DX1485">
            <v>0</v>
          </cell>
          <cell r="DY1485">
            <v>0</v>
          </cell>
          <cell r="DZ1485">
            <v>0</v>
          </cell>
          <cell r="EA1485">
            <v>0</v>
          </cell>
          <cell r="EB1485">
            <v>0</v>
          </cell>
          <cell r="EC1485">
            <v>0</v>
          </cell>
          <cell r="ED1485">
            <v>0</v>
          </cell>
        </row>
        <row r="1486"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  <cell r="DB1486">
            <v>0</v>
          </cell>
          <cell r="DC1486">
            <v>0</v>
          </cell>
          <cell r="DD1486">
            <v>0</v>
          </cell>
          <cell r="DE1486">
            <v>0</v>
          </cell>
          <cell r="DF1486">
            <v>0</v>
          </cell>
          <cell r="DG1486">
            <v>0</v>
          </cell>
          <cell r="DH1486">
            <v>0</v>
          </cell>
          <cell r="DI1486">
            <v>0</v>
          </cell>
          <cell r="DJ1486">
            <v>0</v>
          </cell>
          <cell r="DK1486">
            <v>0</v>
          </cell>
          <cell r="DL1486">
            <v>0</v>
          </cell>
          <cell r="DM1486">
            <v>0</v>
          </cell>
          <cell r="DN1486">
            <v>0</v>
          </cell>
          <cell r="DO1486">
            <v>0</v>
          </cell>
          <cell r="DP1486">
            <v>0</v>
          </cell>
          <cell r="DQ1486">
            <v>0</v>
          </cell>
          <cell r="DR1486">
            <v>0</v>
          </cell>
          <cell r="DS1486">
            <v>0</v>
          </cell>
          <cell r="DT1486">
            <v>0</v>
          </cell>
          <cell r="DU1486">
            <v>0</v>
          </cell>
          <cell r="DV1486">
            <v>0</v>
          </cell>
          <cell r="DW1486">
            <v>0</v>
          </cell>
          <cell r="DX1486">
            <v>0</v>
          </cell>
          <cell r="DY1486">
            <v>0</v>
          </cell>
          <cell r="DZ1486">
            <v>0</v>
          </cell>
          <cell r="EA1486">
            <v>0</v>
          </cell>
          <cell r="EB1486">
            <v>0</v>
          </cell>
          <cell r="EC1486">
            <v>0</v>
          </cell>
          <cell r="ED1486">
            <v>0</v>
          </cell>
        </row>
        <row r="1489"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  <cell r="DB1489">
            <v>0</v>
          </cell>
          <cell r="DC1489">
            <v>0</v>
          </cell>
          <cell r="DD1489">
            <v>0</v>
          </cell>
          <cell r="DE1489">
            <v>0</v>
          </cell>
          <cell r="DF1489">
            <v>0</v>
          </cell>
          <cell r="DG1489">
            <v>0</v>
          </cell>
          <cell r="DH1489">
            <v>0</v>
          </cell>
          <cell r="DI1489">
            <v>0</v>
          </cell>
          <cell r="DJ1489">
            <v>0</v>
          </cell>
          <cell r="DK1489">
            <v>0</v>
          </cell>
          <cell r="DL1489">
            <v>0</v>
          </cell>
          <cell r="DM1489">
            <v>0</v>
          </cell>
          <cell r="DN1489">
            <v>0</v>
          </cell>
          <cell r="DO1489">
            <v>0</v>
          </cell>
          <cell r="DP1489">
            <v>0</v>
          </cell>
          <cell r="DQ1489">
            <v>0</v>
          </cell>
          <cell r="DR1489">
            <v>0</v>
          </cell>
          <cell r="DS1489">
            <v>0</v>
          </cell>
          <cell r="DT1489">
            <v>0</v>
          </cell>
          <cell r="DU1489">
            <v>0</v>
          </cell>
          <cell r="DV1489">
            <v>0</v>
          </cell>
          <cell r="DW1489">
            <v>0</v>
          </cell>
          <cell r="DX1489">
            <v>0</v>
          </cell>
          <cell r="DY1489">
            <v>0</v>
          </cell>
          <cell r="DZ1489">
            <v>0</v>
          </cell>
          <cell r="EA1489">
            <v>0</v>
          </cell>
          <cell r="EB1489">
            <v>0</v>
          </cell>
          <cell r="EC1489">
            <v>0</v>
          </cell>
          <cell r="ED1489">
            <v>0</v>
          </cell>
        </row>
        <row r="1490"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  <cell r="DB1490">
            <v>0</v>
          </cell>
          <cell r="DC1490">
            <v>0</v>
          </cell>
          <cell r="DD1490">
            <v>0</v>
          </cell>
          <cell r="DE1490">
            <v>0</v>
          </cell>
          <cell r="DF1490">
            <v>0</v>
          </cell>
          <cell r="DG1490">
            <v>0</v>
          </cell>
          <cell r="DH1490">
            <v>0</v>
          </cell>
          <cell r="DI1490">
            <v>0</v>
          </cell>
          <cell r="DJ1490">
            <v>0</v>
          </cell>
          <cell r="DK1490">
            <v>0</v>
          </cell>
          <cell r="DL1490">
            <v>0</v>
          </cell>
          <cell r="DM1490">
            <v>0</v>
          </cell>
          <cell r="DN1490">
            <v>0</v>
          </cell>
          <cell r="DO1490">
            <v>0</v>
          </cell>
          <cell r="DP1490">
            <v>0</v>
          </cell>
          <cell r="DQ1490">
            <v>0</v>
          </cell>
          <cell r="DR1490">
            <v>0</v>
          </cell>
          <cell r="DS1490">
            <v>0</v>
          </cell>
          <cell r="DT1490">
            <v>0</v>
          </cell>
          <cell r="DU1490">
            <v>0</v>
          </cell>
          <cell r="DV1490">
            <v>0</v>
          </cell>
          <cell r="DW1490">
            <v>0</v>
          </cell>
          <cell r="DX1490">
            <v>0</v>
          </cell>
          <cell r="DY1490">
            <v>0</v>
          </cell>
          <cell r="DZ1490">
            <v>0</v>
          </cell>
          <cell r="EA1490">
            <v>0</v>
          </cell>
          <cell r="EB1490">
            <v>0</v>
          </cell>
          <cell r="EC1490">
            <v>0</v>
          </cell>
          <cell r="ED1490">
            <v>0</v>
          </cell>
        </row>
        <row r="1491"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  <cell r="DB1491">
            <v>0</v>
          </cell>
          <cell r="DC1491">
            <v>0</v>
          </cell>
          <cell r="DD1491">
            <v>0</v>
          </cell>
          <cell r="DE1491">
            <v>0</v>
          </cell>
          <cell r="DF1491">
            <v>0</v>
          </cell>
          <cell r="DG1491">
            <v>0</v>
          </cell>
          <cell r="DH1491">
            <v>0</v>
          </cell>
          <cell r="DI1491">
            <v>0</v>
          </cell>
          <cell r="DJ1491">
            <v>0</v>
          </cell>
          <cell r="DK1491">
            <v>0</v>
          </cell>
          <cell r="DL1491">
            <v>0</v>
          </cell>
          <cell r="DM1491">
            <v>0</v>
          </cell>
          <cell r="DN1491">
            <v>0</v>
          </cell>
          <cell r="DO1491">
            <v>0</v>
          </cell>
          <cell r="DP1491">
            <v>0</v>
          </cell>
          <cell r="DQ1491">
            <v>0</v>
          </cell>
          <cell r="DR1491">
            <v>0</v>
          </cell>
          <cell r="DS1491">
            <v>0</v>
          </cell>
          <cell r="DT1491">
            <v>0</v>
          </cell>
          <cell r="DU1491">
            <v>0</v>
          </cell>
          <cell r="DV1491">
            <v>0</v>
          </cell>
          <cell r="DW1491">
            <v>0</v>
          </cell>
          <cell r="DX1491">
            <v>0</v>
          </cell>
          <cell r="DY1491">
            <v>0</v>
          </cell>
          <cell r="DZ1491">
            <v>0</v>
          </cell>
          <cell r="EA1491">
            <v>0</v>
          </cell>
          <cell r="EB1491">
            <v>0</v>
          </cell>
          <cell r="EC1491">
            <v>0</v>
          </cell>
          <cell r="ED1491">
            <v>0</v>
          </cell>
        </row>
        <row r="1492"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  <cell r="BM1492">
            <v>0</v>
          </cell>
          <cell r="BN1492">
            <v>0</v>
          </cell>
          <cell r="BO1492">
            <v>0</v>
          </cell>
          <cell r="BP1492">
            <v>0</v>
          </cell>
          <cell r="BQ1492">
            <v>0</v>
          </cell>
          <cell r="BR1492">
            <v>0</v>
          </cell>
          <cell r="BS1492">
            <v>0</v>
          </cell>
          <cell r="BT1492">
            <v>0</v>
          </cell>
          <cell r="BU1492">
            <v>0</v>
          </cell>
          <cell r="BV1492">
            <v>0</v>
          </cell>
          <cell r="BW1492">
            <v>0</v>
          </cell>
          <cell r="BX1492">
            <v>0</v>
          </cell>
          <cell r="BY1492">
            <v>0</v>
          </cell>
          <cell r="BZ1492">
            <v>0</v>
          </cell>
          <cell r="CA1492">
            <v>0</v>
          </cell>
          <cell r="CB1492">
            <v>0</v>
          </cell>
          <cell r="CC1492">
            <v>0</v>
          </cell>
          <cell r="CD1492">
            <v>0</v>
          </cell>
          <cell r="CE1492">
            <v>0</v>
          </cell>
          <cell r="CF1492">
            <v>0</v>
          </cell>
          <cell r="CG1492">
            <v>0</v>
          </cell>
          <cell r="CH1492">
            <v>0</v>
          </cell>
          <cell r="CI1492">
            <v>0</v>
          </cell>
          <cell r="CJ1492">
            <v>0</v>
          </cell>
          <cell r="CK1492">
            <v>0</v>
          </cell>
          <cell r="CL1492">
            <v>0</v>
          </cell>
          <cell r="CM1492">
            <v>0</v>
          </cell>
          <cell r="CN1492">
            <v>0</v>
          </cell>
          <cell r="CO1492">
            <v>0</v>
          </cell>
          <cell r="CP1492">
            <v>0</v>
          </cell>
          <cell r="CQ1492">
            <v>0</v>
          </cell>
          <cell r="CR1492">
            <v>0</v>
          </cell>
          <cell r="CS1492">
            <v>0</v>
          </cell>
          <cell r="CT1492">
            <v>0</v>
          </cell>
          <cell r="CU1492">
            <v>0</v>
          </cell>
          <cell r="CV1492">
            <v>0</v>
          </cell>
          <cell r="CW1492">
            <v>0</v>
          </cell>
          <cell r="CX1492">
            <v>0</v>
          </cell>
          <cell r="CY1492">
            <v>0</v>
          </cell>
          <cell r="CZ1492">
            <v>0</v>
          </cell>
          <cell r="DA1492">
            <v>0</v>
          </cell>
          <cell r="DB1492">
            <v>0</v>
          </cell>
          <cell r="DC1492">
            <v>0</v>
          </cell>
          <cell r="DD1492">
            <v>0</v>
          </cell>
          <cell r="DE1492">
            <v>0</v>
          </cell>
          <cell r="DF1492">
            <v>0</v>
          </cell>
          <cell r="DG1492">
            <v>0</v>
          </cell>
          <cell r="DH1492">
            <v>0</v>
          </cell>
          <cell r="DI1492">
            <v>0</v>
          </cell>
          <cell r="DJ1492">
            <v>0</v>
          </cell>
          <cell r="DK1492">
            <v>0</v>
          </cell>
          <cell r="DL1492">
            <v>0</v>
          </cell>
          <cell r="DM1492">
            <v>0</v>
          </cell>
          <cell r="DN1492">
            <v>0</v>
          </cell>
          <cell r="DO1492">
            <v>0</v>
          </cell>
          <cell r="DP1492">
            <v>0</v>
          </cell>
          <cell r="DQ1492">
            <v>0</v>
          </cell>
          <cell r="DR1492">
            <v>0</v>
          </cell>
          <cell r="DS1492">
            <v>0</v>
          </cell>
          <cell r="DT1492">
            <v>0</v>
          </cell>
          <cell r="DU1492">
            <v>0</v>
          </cell>
          <cell r="DV1492">
            <v>0</v>
          </cell>
          <cell r="DW1492">
            <v>0</v>
          </cell>
          <cell r="DX1492">
            <v>0</v>
          </cell>
          <cell r="DY1492">
            <v>0</v>
          </cell>
          <cell r="DZ1492">
            <v>0</v>
          </cell>
          <cell r="EA1492">
            <v>0</v>
          </cell>
          <cell r="EB1492">
            <v>0</v>
          </cell>
          <cell r="EC1492">
            <v>0</v>
          </cell>
          <cell r="ED1492">
            <v>0</v>
          </cell>
        </row>
        <row r="1493"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  <cell r="BM1493">
            <v>0</v>
          </cell>
          <cell r="BN1493">
            <v>0</v>
          </cell>
          <cell r="BO1493">
            <v>0</v>
          </cell>
          <cell r="BP1493">
            <v>0</v>
          </cell>
          <cell r="BQ1493">
            <v>0</v>
          </cell>
          <cell r="BR1493">
            <v>0</v>
          </cell>
          <cell r="BS1493">
            <v>0</v>
          </cell>
          <cell r="BT1493">
            <v>0</v>
          </cell>
          <cell r="BU1493">
            <v>0</v>
          </cell>
          <cell r="BV1493">
            <v>0</v>
          </cell>
          <cell r="BW1493">
            <v>0</v>
          </cell>
          <cell r="BX1493">
            <v>0</v>
          </cell>
          <cell r="BY1493">
            <v>0</v>
          </cell>
          <cell r="BZ1493">
            <v>0</v>
          </cell>
          <cell r="CA1493">
            <v>0</v>
          </cell>
          <cell r="CB1493">
            <v>0</v>
          </cell>
          <cell r="CC1493">
            <v>0</v>
          </cell>
          <cell r="CD1493">
            <v>0</v>
          </cell>
          <cell r="CE1493">
            <v>0</v>
          </cell>
          <cell r="CF1493">
            <v>0</v>
          </cell>
          <cell r="CG1493">
            <v>0</v>
          </cell>
          <cell r="CH1493">
            <v>0</v>
          </cell>
          <cell r="CI1493">
            <v>0</v>
          </cell>
          <cell r="CJ1493">
            <v>0</v>
          </cell>
          <cell r="CK1493">
            <v>0</v>
          </cell>
          <cell r="CL1493">
            <v>0</v>
          </cell>
          <cell r="CM1493">
            <v>0</v>
          </cell>
          <cell r="CN1493">
            <v>0</v>
          </cell>
          <cell r="CO1493">
            <v>0</v>
          </cell>
          <cell r="CP1493">
            <v>0</v>
          </cell>
          <cell r="CQ1493">
            <v>0</v>
          </cell>
          <cell r="CR1493">
            <v>0</v>
          </cell>
          <cell r="CS1493">
            <v>0</v>
          </cell>
          <cell r="CT1493">
            <v>0</v>
          </cell>
          <cell r="CU1493">
            <v>0</v>
          </cell>
          <cell r="CV1493">
            <v>0</v>
          </cell>
          <cell r="CW1493">
            <v>0</v>
          </cell>
          <cell r="CX1493">
            <v>0</v>
          </cell>
          <cell r="CY1493">
            <v>0</v>
          </cell>
          <cell r="CZ1493">
            <v>0</v>
          </cell>
          <cell r="DA1493">
            <v>0</v>
          </cell>
          <cell r="DB1493">
            <v>0</v>
          </cell>
          <cell r="DC1493">
            <v>0</v>
          </cell>
          <cell r="DD1493">
            <v>0</v>
          </cell>
          <cell r="DE1493">
            <v>0</v>
          </cell>
          <cell r="DF1493">
            <v>0</v>
          </cell>
          <cell r="DG1493">
            <v>0</v>
          </cell>
          <cell r="DH1493">
            <v>0</v>
          </cell>
          <cell r="DI1493">
            <v>0</v>
          </cell>
          <cell r="DJ1493">
            <v>0</v>
          </cell>
          <cell r="DK1493">
            <v>0</v>
          </cell>
          <cell r="DL1493">
            <v>0</v>
          </cell>
          <cell r="DM1493">
            <v>0</v>
          </cell>
          <cell r="DN1493">
            <v>0</v>
          </cell>
          <cell r="DO1493">
            <v>0</v>
          </cell>
          <cell r="DP1493">
            <v>0</v>
          </cell>
          <cell r="DQ1493">
            <v>0</v>
          </cell>
          <cell r="DR1493">
            <v>0</v>
          </cell>
          <cell r="DS1493">
            <v>0</v>
          </cell>
          <cell r="DT1493">
            <v>0</v>
          </cell>
          <cell r="DU1493">
            <v>0</v>
          </cell>
          <cell r="DV1493">
            <v>0</v>
          </cell>
          <cell r="DW1493">
            <v>0</v>
          </cell>
          <cell r="DX1493">
            <v>0</v>
          </cell>
          <cell r="DY1493">
            <v>0</v>
          </cell>
          <cell r="DZ1493">
            <v>0</v>
          </cell>
          <cell r="EA1493">
            <v>0</v>
          </cell>
          <cell r="EB1493">
            <v>0</v>
          </cell>
          <cell r="EC1493">
            <v>0</v>
          </cell>
          <cell r="ED1493">
            <v>0</v>
          </cell>
        </row>
        <row r="1494"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180.20280277297508</v>
          </cell>
          <cell r="M1494">
            <v>220.52043063012465</v>
          </cell>
          <cell r="N1494">
            <v>231.00120601197457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  <cell r="BQ1494">
            <v>0</v>
          </cell>
          <cell r="BR1494">
            <v>0</v>
          </cell>
          <cell r="BS1494">
            <v>0</v>
          </cell>
          <cell r="BT1494">
            <v>0</v>
          </cell>
          <cell r="BU1494">
            <v>0</v>
          </cell>
          <cell r="BV1494">
            <v>0</v>
          </cell>
          <cell r="BW1494">
            <v>0</v>
          </cell>
          <cell r="BX1494">
            <v>0</v>
          </cell>
          <cell r="BY1494">
            <v>0</v>
          </cell>
          <cell r="BZ1494">
            <v>0</v>
          </cell>
          <cell r="CA1494">
            <v>0</v>
          </cell>
          <cell r="CB1494">
            <v>0</v>
          </cell>
          <cell r="CC1494">
            <v>0</v>
          </cell>
          <cell r="CD1494">
            <v>0</v>
          </cell>
          <cell r="CE1494">
            <v>0</v>
          </cell>
          <cell r="CF1494">
            <v>0</v>
          </cell>
          <cell r="CG1494">
            <v>0</v>
          </cell>
          <cell r="CH1494">
            <v>0</v>
          </cell>
          <cell r="CI1494">
            <v>0</v>
          </cell>
          <cell r="CJ1494">
            <v>0</v>
          </cell>
          <cell r="CK1494">
            <v>0</v>
          </cell>
          <cell r="CL1494">
            <v>0</v>
          </cell>
          <cell r="CM1494">
            <v>0</v>
          </cell>
          <cell r="CN1494">
            <v>0</v>
          </cell>
          <cell r="CO1494">
            <v>0</v>
          </cell>
          <cell r="CP1494">
            <v>0</v>
          </cell>
          <cell r="CQ1494">
            <v>0</v>
          </cell>
          <cell r="CR1494">
            <v>0</v>
          </cell>
          <cell r="CS1494">
            <v>0</v>
          </cell>
          <cell r="CT1494">
            <v>0</v>
          </cell>
          <cell r="CU1494">
            <v>0</v>
          </cell>
          <cell r="CV1494">
            <v>0</v>
          </cell>
          <cell r="CW1494">
            <v>0</v>
          </cell>
          <cell r="CX1494">
            <v>0</v>
          </cell>
          <cell r="CY1494">
            <v>0</v>
          </cell>
          <cell r="CZ1494">
            <v>0</v>
          </cell>
          <cell r="DA1494">
            <v>0</v>
          </cell>
          <cell r="DB1494">
            <v>0</v>
          </cell>
          <cell r="DC1494">
            <v>0</v>
          </cell>
          <cell r="DD1494">
            <v>0</v>
          </cell>
          <cell r="DE1494">
            <v>0</v>
          </cell>
          <cell r="DF1494">
            <v>0</v>
          </cell>
          <cell r="DG1494">
            <v>0</v>
          </cell>
          <cell r="DH1494">
            <v>0</v>
          </cell>
          <cell r="DI1494">
            <v>0</v>
          </cell>
          <cell r="DJ1494">
            <v>0</v>
          </cell>
          <cell r="DK1494">
            <v>0</v>
          </cell>
          <cell r="DL1494">
            <v>0</v>
          </cell>
          <cell r="DM1494">
            <v>0</v>
          </cell>
          <cell r="DN1494">
            <v>0</v>
          </cell>
          <cell r="DO1494">
            <v>0</v>
          </cell>
          <cell r="DP1494">
            <v>0</v>
          </cell>
          <cell r="DQ1494">
            <v>0</v>
          </cell>
          <cell r="DR1494">
            <v>0</v>
          </cell>
          <cell r="DS1494">
            <v>0</v>
          </cell>
          <cell r="DT1494">
            <v>0</v>
          </cell>
          <cell r="DU1494">
            <v>0</v>
          </cell>
          <cell r="DV1494">
            <v>0</v>
          </cell>
          <cell r="DW1494">
            <v>0</v>
          </cell>
          <cell r="DX1494">
            <v>0</v>
          </cell>
          <cell r="DY1494">
            <v>0</v>
          </cell>
          <cell r="DZ1494">
            <v>0</v>
          </cell>
          <cell r="EA1494">
            <v>0</v>
          </cell>
          <cell r="EB1494">
            <v>0</v>
          </cell>
          <cell r="EC1494">
            <v>0</v>
          </cell>
          <cell r="ED1494">
            <v>0</v>
          </cell>
        </row>
        <row r="1495">
          <cell r="F1495">
            <v>128.03652431040467</v>
          </cell>
          <cell r="G1495">
            <v>107.66528052577652</v>
          </cell>
          <cell r="H1495">
            <v>68.680270660195447</v>
          </cell>
          <cell r="I1495">
            <v>65.527326737077885</v>
          </cell>
          <cell r="J1495">
            <v>50.902100435431301</v>
          </cell>
          <cell r="K1495">
            <v>66.917574437240859</v>
          </cell>
          <cell r="L1495">
            <v>165.15524899028293</v>
          </cell>
          <cell r="M1495">
            <v>199.19132199271419</v>
          </cell>
          <cell r="N1495">
            <v>159.92605442625248</v>
          </cell>
          <cell r="O1495">
            <v>79.410096458027311</v>
          </cell>
          <cell r="P1495">
            <v>94.122065922207241</v>
          </cell>
          <cell r="Q1495">
            <v>128.27032116276041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  <cell r="BM1495">
            <v>0</v>
          </cell>
          <cell r="BN1495">
            <v>0</v>
          </cell>
          <cell r="BO1495">
            <v>0</v>
          </cell>
          <cell r="BP1495">
            <v>0</v>
          </cell>
          <cell r="BQ1495">
            <v>0</v>
          </cell>
          <cell r="BR1495">
            <v>0</v>
          </cell>
          <cell r="BS1495">
            <v>0</v>
          </cell>
          <cell r="BT1495">
            <v>0</v>
          </cell>
          <cell r="BU1495">
            <v>0</v>
          </cell>
          <cell r="BV1495">
            <v>0</v>
          </cell>
          <cell r="BW1495">
            <v>0</v>
          </cell>
          <cell r="BX1495">
            <v>0</v>
          </cell>
          <cell r="BY1495">
            <v>0</v>
          </cell>
          <cell r="BZ1495">
            <v>0</v>
          </cell>
          <cell r="CA1495">
            <v>0</v>
          </cell>
          <cell r="CB1495">
            <v>0</v>
          </cell>
          <cell r="CC1495">
            <v>0</v>
          </cell>
          <cell r="CD1495">
            <v>0</v>
          </cell>
          <cell r="CE1495">
            <v>0</v>
          </cell>
          <cell r="CF1495">
            <v>0</v>
          </cell>
          <cell r="CG1495">
            <v>0</v>
          </cell>
          <cell r="CH1495">
            <v>0</v>
          </cell>
          <cell r="CI1495">
            <v>0</v>
          </cell>
          <cell r="CJ1495">
            <v>0</v>
          </cell>
          <cell r="CK1495">
            <v>0</v>
          </cell>
          <cell r="CL1495">
            <v>0</v>
          </cell>
          <cell r="CM1495">
            <v>0</v>
          </cell>
          <cell r="CN1495">
            <v>0</v>
          </cell>
          <cell r="CO1495">
            <v>0</v>
          </cell>
          <cell r="CP1495">
            <v>0</v>
          </cell>
          <cell r="CQ1495">
            <v>0</v>
          </cell>
          <cell r="CR1495">
            <v>0</v>
          </cell>
          <cell r="CS1495">
            <v>0</v>
          </cell>
          <cell r="CT1495">
            <v>0</v>
          </cell>
          <cell r="CU1495">
            <v>0</v>
          </cell>
          <cell r="CV1495">
            <v>0</v>
          </cell>
          <cell r="CW1495">
            <v>0</v>
          </cell>
          <cell r="CX1495">
            <v>0</v>
          </cell>
          <cell r="CY1495">
            <v>0</v>
          </cell>
          <cell r="CZ1495">
            <v>0</v>
          </cell>
          <cell r="DA1495">
            <v>0</v>
          </cell>
          <cell r="DB1495">
            <v>0</v>
          </cell>
          <cell r="DC1495">
            <v>0</v>
          </cell>
          <cell r="DD1495">
            <v>0</v>
          </cell>
          <cell r="DE1495">
            <v>0</v>
          </cell>
          <cell r="DF1495">
            <v>0</v>
          </cell>
          <cell r="DG1495">
            <v>0</v>
          </cell>
          <cell r="DH1495">
            <v>0</v>
          </cell>
          <cell r="DI1495">
            <v>0</v>
          </cell>
          <cell r="DJ1495">
            <v>0</v>
          </cell>
          <cell r="DK1495">
            <v>0</v>
          </cell>
          <cell r="DL1495">
            <v>0</v>
          </cell>
          <cell r="DM1495">
            <v>0</v>
          </cell>
          <cell r="DN1495">
            <v>0</v>
          </cell>
          <cell r="DO1495">
            <v>0</v>
          </cell>
          <cell r="DP1495">
            <v>0</v>
          </cell>
          <cell r="DQ1495">
            <v>0</v>
          </cell>
          <cell r="DR1495">
            <v>0</v>
          </cell>
          <cell r="DS1495">
            <v>0</v>
          </cell>
          <cell r="DT1495">
            <v>0</v>
          </cell>
          <cell r="DU1495">
            <v>0</v>
          </cell>
          <cell r="DV1495">
            <v>0</v>
          </cell>
          <cell r="DW1495">
            <v>0</v>
          </cell>
          <cell r="DX1495">
            <v>0</v>
          </cell>
          <cell r="DY1495">
            <v>0</v>
          </cell>
          <cell r="DZ1495">
            <v>0</v>
          </cell>
          <cell r="EA1495">
            <v>0</v>
          </cell>
          <cell r="EB1495">
            <v>0</v>
          </cell>
          <cell r="EC1495">
            <v>0</v>
          </cell>
          <cell r="ED1495">
            <v>0</v>
          </cell>
        </row>
        <row r="1496">
          <cell r="F1496">
            <v>0</v>
          </cell>
          <cell r="G1496">
            <v>0</v>
          </cell>
          <cell r="H1496">
            <v>52.069945429965124</v>
          </cell>
          <cell r="I1496">
            <v>0</v>
          </cell>
          <cell r="J1496">
            <v>0</v>
          </cell>
          <cell r="K1496">
            <v>105.81005252541716</v>
          </cell>
          <cell r="L1496">
            <v>218.97817969386782</v>
          </cell>
          <cell r="M1496">
            <v>238.08478212856508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0</v>
          </cell>
          <cell r="BL1496">
            <v>0</v>
          </cell>
          <cell r="BM1496">
            <v>0</v>
          </cell>
          <cell r="BN1496">
            <v>0</v>
          </cell>
          <cell r="BO1496">
            <v>0</v>
          </cell>
          <cell r="BP1496">
            <v>0</v>
          </cell>
          <cell r="BQ1496">
            <v>0</v>
          </cell>
          <cell r="BR1496">
            <v>0</v>
          </cell>
          <cell r="BS1496">
            <v>0</v>
          </cell>
          <cell r="BT1496">
            <v>0</v>
          </cell>
          <cell r="BU1496">
            <v>0</v>
          </cell>
          <cell r="BV1496">
            <v>0</v>
          </cell>
          <cell r="BW1496">
            <v>0</v>
          </cell>
          <cell r="BX1496">
            <v>0</v>
          </cell>
          <cell r="BY1496">
            <v>0</v>
          </cell>
          <cell r="BZ1496">
            <v>0</v>
          </cell>
          <cell r="CA1496">
            <v>0</v>
          </cell>
          <cell r="CB1496">
            <v>0</v>
          </cell>
          <cell r="CC1496">
            <v>0</v>
          </cell>
          <cell r="CD1496">
            <v>0</v>
          </cell>
          <cell r="CE1496">
            <v>0</v>
          </cell>
          <cell r="CF1496">
            <v>0</v>
          </cell>
          <cell r="CG1496">
            <v>0</v>
          </cell>
          <cell r="CH1496">
            <v>0</v>
          </cell>
          <cell r="CI1496">
            <v>0</v>
          </cell>
          <cell r="CJ1496">
            <v>0</v>
          </cell>
          <cell r="CK1496">
            <v>0</v>
          </cell>
          <cell r="CL1496">
            <v>0</v>
          </cell>
          <cell r="CM1496">
            <v>0</v>
          </cell>
          <cell r="CN1496">
            <v>0</v>
          </cell>
          <cell r="CO1496">
            <v>0</v>
          </cell>
          <cell r="CP1496">
            <v>0</v>
          </cell>
          <cell r="CQ1496">
            <v>0</v>
          </cell>
          <cell r="CR1496">
            <v>0</v>
          </cell>
          <cell r="CS1496">
            <v>0</v>
          </cell>
          <cell r="CT1496">
            <v>0</v>
          </cell>
          <cell r="CU1496">
            <v>0</v>
          </cell>
          <cell r="CV1496">
            <v>0</v>
          </cell>
          <cell r="CW1496">
            <v>0</v>
          </cell>
          <cell r="CX1496">
            <v>0</v>
          </cell>
          <cell r="CY1496">
            <v>0</v>
          </cell>
          <cell r="CZ1496">
            <v>0</v>
          </cell>
          <cell r="DA1496">
            <v>0</v>
          </cell>
          <cell r="DB1496">
            <v>0</v>
          </cell>
          <cell r="DC1496">
            <v>0</v>
          </cell>
          <cell r="DD1496">
            <v>0</v>
          </cell>
          <cell r="DE1496">
            <v>0</v>
          </cell>
          <cell r="DF1496">
            <v>0</v>
          </cell>
          <cell r="DG1496">
            <v>0</v>
          </cell>
          <cell r="DH1496">
            <v>0</v>
          </cell>
          <cell r="DI1496">
            <v>0</v>
          </cell>
          <cell r="DJ1496">
            <v>0</v>
          </cell>
          <cell r="DK1496">
            <v>0</v>
          </cell>
          <cell r="DL1496">
            <v>0</v>
          </cell>
          <cell r="DM1496">
            <v>0</v>
          </cell>
          <cell r="DN1496">
            <v>0</v>
          </cell>
          <cell r="DO1496">
            <v>0</v>
          </cell>
          <cell r="DP1496">
            <v>0</v>
          </cell>
          <cell r="DQ1496">
            <v>0</v>
          </cell>
          <cell r="DR1496">
            <v>0</v>
          </cell>
          <cell r="DS1496">
            <v>0</v>
          </cell>
          <cell r="DT1496">
            <v>0</v>
          </cell>
          <cell r="DU1496">
            <v>0</v>
          </cell>
          <cell r="DV1496">
            <v>0</v>
          </cell>
          <cell r="DW1496">
            <v>0</v>
          </cell>
          <cell r="DX1496">
            <v>0</v>
          </cell>
          <cell r="DY1496">
            <v>0</v>
          </cell>
          <cell r="DZ1496">
            <v>0</v>
          </cell>
          <cell r="EA1496">
            <v>0</v>
          </cell>
          <cell r="EB1496">
            <v>0</v>
          </cell>
          <cell r="EC1496">
            <v>0</v>
          </cell>
          <cell r="ED1496">
            <v>0</v>
          </cell>
        </row>
        <row r="1497">
          <cell r="F1497">
            <v>0</v>
          </cell>
          <cell r="G1497">
            <v>103.61173853750779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182.89202563558413</v>
          </cell>
          <cell r="M1497">
            <v>225.08412107161598</v>
          </cell>
          <cell r="N1497">
            <v>103.42004247091988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U1497">
            <v>0</v>
          </cell>
          <cell r="BV1497">
            <v>0</v>
          </cell>
          <cell r="BW1497">
            <v>0</v>
          </cell>
          <cell r="BX1497">
            <v>0</v>
          </cell>
          <cell r="BY1497">
            <v>0</v>
          </cell>
          <cell r="BZ1497">
            <v>0</v>
          </cell>
          <cell r="CA1497">
            <v>0</v>
          </cell>
          <cell r="CB1497">
            <v>0</v>
          </cell>
          <cell r="CC1497">
            <v>0</v>
          </cell>
          <cell r="CD1497">
            <v>0</v>
          </cell>
          <cell r="CE1497">
            <v>0</v>
          </cell>
          <cell r="CF1497">
            <v>0</v>
          </cell>
          <cell r="CG1497">
            <v>0</v>
          </cell>
          <cell r="CH1497">
            <v>0</v>
          </cell>
          <cell r="CI1497">
            <v>0</v>
          </cell>
          <cell r="CJ1497">
            <v>0</v>
          </cell>
          <cell r="CK1497">
            <v>0</v>
          </cell>
          <cell r="CL1497">
            <v>0</v>
          </cell>
          <cell r="CM1497">
            <v>0</v>
          </cell>
          <cell r="CN1497">
            <v>0</v>
          </cell>
          <cell r="CO1497">
            <v>0</v>
          </cell>
          <cell r="CP1497">
            <v>0</v>
          </cell>
          <cell r="CQ1497">
            <v>0</v>
          </cell>
          <cell r="CR1497">
            <v>0</v>
          </cell>
          <cell r="CS1497">
            <v>0</v>
          </cell>
          <cell r="CT1497">
            <v>0</v>
          </cell>
          <cell r="CU1497">
            <v>0</v>
          </cell>
          <cell r="CV1497">
            <v>0</v>
          </cell>
          <cell r="CW1497">
            <v>0</v>
          </cell>
          <cell r="CX1497">
            <v>0</v>
          </cell>
          <cell r="CY1497">
            <v>0</v>
          </cell>
          <cell r="CZ1497">
            <v>0</v>
          </cell>
          <cell r="DA1497">
            <v>0</v>
          </cell>
          <cell r="DB1497">
            <v>0</v>
          </cell>
          <cell r="DC1497">
            <v>0</v>
          </cell>
          <cell r="DD1497">
            <v>0</v>
          </cell>
          <cell r="DE1497">
            <v>0</v>
          </cell>
          <cell r="DF1497">
            <v>0</v>
          </cell>
          <cell r="DG1497">
            <v>0</v>
          </cell>
          <cell r="DH1497">
            <v>0</v>
          </cell>
          <cell r="DI1497">
            <v>0</v>
          </cell>
          <cell r="DJ1497">
            <v>0</v>
          </cell>
          <cell r="DK1497">
            <v>0</v>
          </cell>
          <cell r="DL1497">
            <v>0</v>
          </cell>
          <cell r="DM1497">
            <v>0</v>
          </cell>
          <cell r="DN1497">
            <v>0</v>
          </cell>
          <cell r="DO1497">
            <v>0</v>
          </cell>
          <cell r="DP1497">
            <v>0</v>
          </cell>
          <cell r="DQ1497">
            <v>0</v>
          </cell>
          <cell r="DR1497">
            <v>0</v>
          </cell>
          <cell r="DS1497">
            <v>0</v>
          </cell>
          <cell r="DT1497">
            <v>0</v>
          </cell>
          <cell r="DU1497">
            <v>0</v>
          </cell>
          <cell r="DV1497">
            <v>0</v>
          </cell>
          <cell r="DW1497">
            <v>0</v>
          </cell>
          <cell r="DX1497">
            <v>0</v>
          </cell>
          <cell r="DY1497">
            <v>0</v>
          </cell>
          <cell r="DZ1497">
            <v>0</v>
          </cell>
          <cell r="EA1497">
            <v>0</v>
          </cell>
          <cell r="EB1497">
            <v>0</v>
          </cell>
          <cell r="EC1497">
            <v>0</v>
          </cell>
          <cell r="ED1497">
            <v>0</v>
          </cell>
        </row>
        <row r="1499">
          <cell r="F1499">
            <v>1</v>
          </cell>
          <cell r="G1499">
            <v>2</v>
          </cell>
          <cell r="H1499">
            <v>3</v>
          </cell>
          <cell r="I1499">
            <v>4</v>
          </cell>
          <cell r="J1499">
            <v>5</v>
          </cell>
          <cell r="K1499">
            <v>6</v>
          </cell>
          <cell r="L1499">
            <v>7</v>
          </cell>
          <cell r="M1499">
            <v>8</v>
          </cell>
          <cell r="N1499">
            <v>9</v>
          </cell>
          <cell r="O1499">
            <v>10</v>
          </cell>
          <cell r="P1499">
            <v>11</v>
          </cell>
          <cell r="Q1499">
            <v>12</v>
          </cell>
          <cell r="S1499">
            <v>13</v>
          </cell>
          <cell r="T1499">
            <v>14</v>
          </cell>
          <cell r="U1499">
            <v>15</v>
          </cell>
          <cell r="V1499">
            <v>16</v>
          </cell>
          <cell r="W1499">
            <v>17</v>
          </cell>
          <cell r="X1499">
            <v>18</v>
          </cell>
          <cell r="Y1499">
            <v>19</v>
          </cell>
          <cell r="Z1499">
            <v>20</v>
          </cell>
          <cell r="AA1499">
            <v>21</v>
          </cell>
          <cell r="AB1499">
            <v>22</v>
          </cell>
          <cell r="AC1499">
            <v>23</v>
          </cell>
          <cell r="AD1499">
            <v>24</v>
          </cell>
          <cell r="AF1499">
            <v>25</v>
          </cell>
          <cell r="AG1499">
            <v>26</v>
          </cell>
          <cell r="AH1499">
            <v>27</v>
          </cell>
          <cell r="AI1499">
            <v>28</v>
          </cell>
          <cell r="AJ1499">
            <v>29</v>
          </cell>
          <cell r="AK1499">
            <v>30</v>
          </cell>
          <cell r="AL1499">
            <v>31</v>
          </cell>
          <cell r="AM1499">
            <v>32</v>
          </cell>
          <cell r="AN1499">
            <v>33</v>
          </cell>
          <cell r="AO1499">
            <v>34</v>
          </cell>
          <cell r="AP1499">
            <v>35</v>
          </cell>
          <cell r="AQ1499">
            <v>36</v>
          </cell>
          <cell r="AS1499">
            <v>37</v>
          </cell>
          <cell r="AT1499">
            <v>38</v>
          </cell>
          <cell r="AU1499">
            <v>39</v>
          </cell>
          <cell r="AV1499">
            <v>40</v>
          </cell>
          <cell r="AW1499">
            <v>41</v>
          </cell>
          <cell r="AX1499">
            <v>42</v>
          </cell>
          <cell r="AY1499">
            <v>43</v>
          </cell>
          <cell r="AZ1499">
            <v>44</v>
          </cell>
          <cell r="BA1499">
            <v>45</v>
          </cell>
          <cell r="BB1499">
            <v>46</v>
          </cell>
          <cell r="BC1499">
            <v>47</v>
          </cell>
          <cell r="BD1499">
            <v>48</v>
          </cell>
          <cell r="BF1499">
            <v>49</v>
          </cell>
          <cell r="BG1499">
            <v>50</v>
          </cell>
          <cell r="BH1499">
            <v>51</v>
          </cell>
          <cell r="BI1499">
            <v>52</v>
          </cell>
          <cell r="BJ1499">
            <v>53</v>
          </cell>
          <cell r="BK1499">
            <v>54</v>
          </cell>
          <cell r="BL1499">
            <v>55</v>
          </cell>
          <cell r="BM1499">
            <v>56</v>
          </cell>
          <cell r="BN1499">
            <v>57</v>
          </cell>
          <cell r="BO1499">
            <v>58</v>
          </cell>
          <cell r="BP1499">
            <v>59</v>
          </cell>
          <cell r="BQ1499">
            <v>60</v>
          </cell>
          <cell r="BS1499">
            <v>61</v>
          </cell>
          <cell r="BT1499">
            <v>62</v>
          </cell>
          <cell r="BU1499">
            <v>63</v>
          </cell>
          <cell r="BV1499">
            <v>64</v>
          </cell>
          <cell r="BW1499">
            <v>65</v>
          </cell>
          <cell r="BX1499">
            <v>66</v>
          </cell>
          <cell r="BY1499">
            <v>67</v>
          </cell>
          <cell r="BZ1499">
            <v>68</v>
          </cell>
          <cell r="CA1499">
            <v>69</v>
          </cell>
          <cell r="CB1499">
            <v>70</v>
          </cell>
          <cell r="CC1499">
            <v>71</v>
          </cell>
          <cell r="CD1499">
            <v>72</v>
          </cell>
          <cell r="CF1499">
            <v>73</v>
          </cell>
          <cell r="CG1499">
            <v>74</v>
          </cell>
          <cell r="CH1499">
            <v>75</v>
          </cell>
          <cell r="CI1499">
            <v>76</v>
          </cell>
          <cell r="CJ1499">
            <v>77</v>
          </cell>
          <cell r="CK1499">
            <v>78</v>
          </cell>
          <cell r="CL1499">
            <v>79</v>
          </cell>
          <cell r="CM1499">
            <v>80</v>
          </cell>
          <cell r="CN1499">
            <v>81</v>
          </cell>
          <cell r="CO1499">
            <v>82</v>
          </cell>
          <cell r="CP1499">
            <v>83</v>
          </cell>
          <cell r="CQ1499">
            <v>84</v>
          </cell>
          <cell r="CS1499">
            <v>85</v>
          </cell>
          <cell r="CT1499">
            <v>86</v>
          </cell>
          <cell r="CU1499">
            <v>87</v>
          </cell>
          <cell r="CV1499">
            <v>88</v>
          </cell>
          <cell r="CW1499">
            <v>89</v>
          </cell>
          <cell r="CX1499">
            <v>90</v>
          </cell>
          <cell r="CY1499">
            <v>91</v>
          </cell>
          <cell r="CZ1499">
            <v>92</v>
          </cell>
          <cell r="DA1499">
            <v>93</v>
          </cell>
          <cell r="DB1499">
            <v>94</v>
          </cell>
          <cell r="DC1499">
            <v>95</v>
          </cell>
          <cell r="DD1499">
            <v>96</v>
          </cell>
          <cell r="DF1499">
            <v>97</v>
          </cell>
          <cell r="DG1499">
            <v>98</v>
          </cell>
          <cell r="DH1499">
            <v>99</v>
          </cell>
          <cell r="DI1499">
            <v>100</v>
          </cell>
          <cell r="DJ1499">
            <v>101</v>
          </cell>
          <cell r="DK1499">
            <v>102</v>
          </cell>
          <cell r="DL1499">
            <v>103</v>
          </cell>
          <cell r="DM1499">
            <v>104</v>
          </cell>
          <cell r="DN1499">
            <v>105</v>
          </cell>
          <cell r="DO1499">
            <v>106</v>
          </cell>
          <cell r="DP1499">
            <v>107</v>
          </cell>
          <cell r="DQ1499">
            <v>108</v>
          </cell>
          <cell r="DS1499">
            <v>109</v>
          </cell>
          <cell r="DT1499">
            <v>110</v>
          </cell>
          <cell r="DU1499">
            <v>111</v>
          </cell>
          <cell r="DV1499">
            <v>112</v>
          </cell>
          <cell r="DW1499">
            <v>113</v>
          </cell>
          <cell r="DX1499">
            <v>114</v>
          </cell>
          <cell r="DY1499">
            <v>115</v>
          </cell>
          <cell r="DZ1499">
            <v>116</v>
          </cell>
          <cell r="EA1499">
            <v>117</v>
          </cell>
          <cell r="EB1499">
            <v>118</v>
          </cell>
          <cell r="EC1499">
            <v>119</v>
          </cell>
          <cell r="ED1499">
            <v>120</v>
          </cell>
        </row>
        <row r="1500">
          <cell r="F1500">
            <v>1</v>
          </cell>
          <cell r="G1500">
            <v>2</v>
          </cell>
          <cell r="H1500">
            <v>3</v>
          </cell>
          <cell r="I1500">
            <v>4</v>
          </cell>
          <cell r="J1500">
            <v>5</v>
          </cell>
          <cell r="K1500">
            <v>6</v>
          </cell>
          <cell r="L1500">
            <v>7</v>
          </cell>
          <cell r="M1500">
            <v>8</v>
          </cell>
          <cell r="N1500">
            <v>9</v>
          </cell>
          <cell r="O1500">
            <v>10</v>
          </cell>
          <cell r="P1500">
            <v>11</v>
          </cell>
          <cell r="Q1500">
            <v>12</v>
          </cell>
          <cell r="S1500" t="e">
            <v>#N/A</v>
          </cell>
          <cell r="T1500" t="e">
            <v>#N/A</v>
          </cell>
          <cell r="U1500" t="e">
            <v>#N/A</v>
          </cell>
          <cell r="V1500" t="e">
            <v>#N/A</v>
          </cell>
          <cell r="W1500" t="e">
            <v>#N/A</v>
          </cell>
          <cell r="X1500" t="e">
            <v>#N/A</v>
          </cell>
          <cell r="Y1500" t="e">
            <v>#N/A</v>
          </cell>
          <cell r="Z1500" t="e">
            <v>#N/A</v>
          </cell>
          <cell r="AA1500" t="e">
            <v>#N/A</v>
          </cell>
          <cell r="AB1500" t="e">
            <v>#N/A</v>
          </cell>
          <cell r="AC1500" t="e">
            <v>#N/A</v>
          </cell>
          <cell r="AD1500" t="e">
            <v>#N/A</v>
          </cell>
          <cell r="AF1500" t="e">
            <v>#N/A</v>
          </cell>
          <cell r="AG1500" t="e">
            <v>#N/A</v>
          </cell>
          <cell r="AH1500" t="e">
            <v>#N/A</v>
          </cell>
          <cell r="AI1500" t="e">
            <v>#N/A</v>
          </cell>
          <cell r="AJ1500" t="e">
            <v>#N/A</v>
          </cell>
          <cell r="AK1500" t="e">
            <v>#N/A</v>
          </cell>
          <cell r="AL1500" t="e">
            <v>#N/A</v>
          </cell>
          <cell r="AM1500" t="e">
            <v>#N/A</v>
          </cell>
          <cell r="AN1500" t="e">
            <v>#N/A</v>
          </cell>
          <cell r="AO1500" t="e">
            <v>#N/A</v>
          </cell>
          <cell r="AP1500" t="e">
            <v>#N/A</v>
          </cell>
          <cell r="AQ1500" t="e">
            <v>#N/A</v>
          </cell>
          <cell r="AS1500" t="e">
            <v>#N/A</v>
          </cell>
          <cell r="AT1500" t="e">
            <v>#N/A</v>
          </cell>
          <cell r="AU1500" t="e">
            <v>#N/A</v>
          </cell>
          <cell r="AV1500" t="e">
            <v>#N/A</v>
          </cell>
          <cell r="AW1500" t="e">
            <v>#N/A</v>
          </cell>
          <cell r="AX1500" t="e">
            <v>#N/A</v>
          </cell>
          <cell r="AY1500" t="e">
            <v>#N/A</v>
          </cell>
          <cell r="AZ1500" t="e">
            <v>#N/A</v>
          </cell>
          <cell r="BA1500" t="e">
            <v>#N/A</v>
          </cell>
          <cell r="BB1500" t="e">
            <v>#N/A</v>
          </cell>
          <cell r="BC1500" t="e">
            <v>#N/A</v>
          </cell>
          <cell r="BD1500" t="e">
            <v>#N/A</v>
          </cell>
          <cell r="BF1500" t="e">
            <v>#N/A</v>
          </cell>
          <cell r="BG1500" t="e">
            <v>#N/A</v>
          </cell>
          <cell r="BH1500" t="e">
            <v>#N/A</v>
          </cell>
          <cell r="BI1500" t="e">
            <v>#N/A</v>
          </cell>
          <cell r="BJ1500" t="e">
            <v>#N/A</v>
          </cell>
          <cell r="BK1500" t="e">
            <v>#N/A</v>
          </cell>
          <cell r="BL1500" t="e">
            <v>#N/A</v>
          </cell>
          <cell r="BM1500" t="e">
            <v>#N/A</v>
          </cell>
          <cell r="BN1500" t="e">
            <v>#N/A</v>
          </cell>
          <cell r="BO1500" t="e">
            <v>#N/A</v>
          </cell>
          <cell r="BP1500" t="e">
            <v>#N/A</v>
          </cell>
          <cell r="BQ1500" t="e">
            <v>#N/A</v>
          </cell>
          <cell r="BS1500" t="e">
            <v>#N/A</v>
          </cell>
          <cell r="BT1500" t="e">
            <v>#N/A</v>
          </cell>
          <cell r="BU1500" t="e">
            <v>#N/A</v>
          </cell>
          <cell r="BV1500" t="e">
            <v>#N/A</v>
          </cell>
          <cell r="BW1500" t="e">
            <v>#N/A</v>
          </cell>
          <cell r="BX1500" t="e">
            <v>#N/A</v>
          </cell>
          <cell r="BY1500" t="e">
            <v>#N/A</v>
          </cell>
          <cell r="BZ1500" t="e">
            <v>#N/A</v>
          </cell>
          <cell r="CA1500" t="e">
            <v>#N/A</v>
          </cell>
          <cell r="CB1500" t="e">
            <v>#N/A</v>
          </cell>
          <cell r="CC1500" t="e">
            <v>#N/A</v>
          </cell>
          <cell r="CD1500" t="e">
            <v>#N/A</v>
          </cell>
          <cell r="CF1500" t="e">
            <v>#N/A</v>
          </cell>
          <cell r="CG1500" t="e">
            <v>#N/A</v>
          </cell>
          <cell r="CH1500" t="e">
            <v>#N/A</v>
          </cell>
          <cell r="CI1500" t="e">
            <v>#N/A</v>
          </cell>
          <cell r="CJ1500" t="e">
            <v>#N/A</v>
          </cell>
          <cell r="CK1500" t="e">
            <v>#N/A</v>
          </cell>
          <cell r="CL1500" t="e">
            <v>#N/A</v>
          </cell>
          <cell r="CM1500" t="e">
            <v>#N/A</v>
          </cell>
          <cell r="CN1500" t="e">
            <v>#N/A</v>
          </cell>
          <cell r="CO1500" t="e">
            <v>#N/A</v>
          </cell>
          <cell r="CP1500" t="e">
            <v>#N/A</v>
          </cell>
          <cell r="CQ1500" t="e">
            <v>#N/A</v>
          </cell>
          <cell r="CS1500" t="e">
            <v>#N/A</v>
          </cell>
          <cell r="CT1500" t="e">
            <v>#N/A</v>
          </cell>
          <cell r="CU1500" t="e">
            <v>#N/A</v>
          </cell>
          <cell r="CV1500" t="e">
            <v>#N/A</v>
          </cell>
          <cell r="CW1500" t="e">
            <v>#N/A</v>
          </cell>
          <cell r="CX1500" t="e">
            <v>#N/A</v>
          </cell>
          <cell r="CY1500" t="e">
            <v>#N/A</v>
          </cell>
          <cell r="CZ1500" t="e">
            <v>#N/A</v>
          </cell>
          <cell r="DA1500" t="e">
            <v>#N/A</v>
          </cell>
          <cell r="DB1500" t="e">
            <v>#N/A</v>
          </cell>
          <cell r="DC1500" t="e">
            <v>#N/A</v>
          </cell>
          <cell r="DD1500" t="e">
            <v>#N/A</v>
          </cell>
          <cell r="DF1500" t="e">
            <v>#N/A</v>
          </cell>
          <cell r="DG1500" t="e">
            <v>#N/A</v>
          </cell>
          <cell r="DH1500" t="e">
            <v>#N/A</v>
          </cell>
          <cell r="DI1500" t="e">
            <v>#N/A</v>
          </cell>
          <cell r="DJ1500" t="e">
            <v>#N/A</v>
          </cell>
          <cell r="DK1500" t="e">
            <v>#N/A</v>
          </cell>
          <cell r="DL1500" t="e">
            <v>#N/A</v>
          </cell>
          <cell r="DM1500" t="e">
            <v>#N/A</v>
          </cell>
          <cell r="DN1500" t="e">
            <v>#N/A</v>
          </cell>
          <cell r="DO1500" t="e">
            <v>#N/A</v>
          </cell>
          <cell r="DP1500" t="e">
            <v>#N/A</v>
          </cell>
          <cell r="DQ1500" t="e">
            <v>#N/A</v>
          </cell>
          <cell r="DS1500" t="e">
            <v>#N/A</v>
          </cell>
          <cell r="DT1500" t="e">
            <v>#N/A</v>
          </cell>
          <cell r="DU1500" t="e">
            <v>#N/A</v>
          </cell>
          <cell r="DV1500" t="e">
            <v>#N/A</v>
          </cell>
          <cell r="DW1500" t="e">
            <v>#N/A</v>
          </cell>
          <cell r="DX1500" t="e">
            <v>#N/A</v>
          </cell>
          <cell r="DY1500" t="e">
            <v>#N/A</v>
          </cell>
          <cell r="DZ1500" t="e">
            <v>#N/A</v>
          </cell>
          <cell r="EA1500" t="e">
            <v>#N/A</v>
          </cell>
          <cell r="EB1500" t="e">
            <v>#N/A</v>
          </cell>
          <cell r="EC1500" t="e">
            <v>#N/A</v>
          </cell>
          <cell r="ED1500" t="e">
            <v>#N/A</v>
          </cell>
        </row>
        <row r="1501">
          <cell r="F1501">
            <v>45292</v>
          </cell>
          <cell r="G1501">
            <v>45323</v>
          </cell>
          <cell r="H1501">
            <v>45352</v>
          </cell>
          <cell r="I1501">
            <v>45383</v>
          </cell>
          <cell r="J1501">
            <v>45413</v>
          </cell>
          <cell r="K1501">
            <v>45444</v>
          </cell>
          <cell r="L1501">
            <v>45474</v>
          </cell>
          <cell r="M1501">
            <v>45505</v>
          </cell>
          <cell r="N1501">
            <v>45536</v>
          </cell>
          <cell r="O1501">
            <v>45566</v>
          </cell>
          <cell r="P1501">
            <v>45597</v>
          </cell>
          <cell r="Q1501">
            <v>45627</v>
          </cell>
          <cell r="R1501">
            <v>2025</v>
          </cell>
          <cell r="S1501">
            <v>45658</v>
          </cell>
          <cell r="T1501">
            <v>45689</v>
          </cell>
          <cell r="U1501">
            <v>45717</v>
          </cell>
          <cell r="V1501">
            <v>45748</v>
          </cell>
          <cell r="W1501">
            <v>45778</v>
          </cell>
          <cell r="X1501">
            <v>45809</v>
          </cell>
          <cell r="Y1501">
            <v>45839</v>
          </cell>
          <cell r="Z1501">
            <v>45870</v>
          </cell>
          <cell r="AA1501">
            <v>45901</v>
          </cell>
          <cell r="AB1501">
            <v>45931</v>
          </cell>
          <cell r="AC1501">
            <v>45962</v>
          </cell>
          <cell r="AD1501">
            <v>45992</v>
          </cell>
          <cell r="AE1501">
            <v>2026</v>
          </cell>
          <cell r="AF1501">
            <v>46023</v>
          </cell>
          <cell r="AG1501">
            <v>46054</v>
          </cell>
          <cell r="AH1501">
            <v>46082</v>
          </cell>
          <cell r="AI1501">
            <v>46113</v>
          </cell>
          <cell r="AJ1501">
            <v>46143</v>
          </cell>
          <cell r="AK1501">
            <v>46174</v>
          </cell>
          <cell r="AL1501">
            <v>46204</v>
          </cell>
          <cell r="AM1501">
            <v>46235</v>
          </cell>
          <cell r="AN1501">
            <v>46266</v>
          </cell>
          <cell r="AO1501">
            <v>46296</v>
          </cell>
          <cell r="AP1501">
            <v>46327</v>
          </cell>
          <cell r="AQ1501">
            <v>46357</v>
          </cell>
          <cell r="AR1501">
            <v>2027</v>
          </cell>
          <cell r="AS1501">
            <v>46388</v>
          </cell>
          <cell r="AT1501">
            <v>46419</v>
          </cell>
          <cell r="AU1501">
            <v>46447</v>
          </cell>
          <cell r="AV1501">
            <v>46478</v>
          </cell>
          <cell r="AW1501">
            <v>46508</v>
          </cell>
          <cell r="AX1501">
            <v>46539</v>
          </cell>
          <cell r="AY1501">
            <v>46569</v>
          </cell>
          <cell r="AZ1501">
            <v>46600</v>
          </cell>
          <cell r="BA1501">
            <v>46631</v>
          </cell>
          <cell r="BB1501">
            <v>46661</v>
          </cell>
          <cell r="BC1501">
            <v>46692</v>
          </cell>
          <cell r="BD1501">
            <v>46722</v>
          </cell>
          <cell r="BE1501">
            <v>2028</v>
          </cell>
          <cell r="BF1501">
            <v>46753</v>
          </cell>
          <cell r="BG1501">
            <v>46784</v>
          </cell>
          <cell r="BH1501">
            <v>46813</v>
          </cell>
          <cell r="BI1501">
            <v>46844</v>
          </cell>
          <cell r="BJ1501">
            <v>46874</v>
          </cell>
          <cell r="BK1501">
            <v>46905</v>
          </cell>
          <cell r="BL1501">
            <v>46935</v>
          </cell>
          <cell r="BM1501">
            <v>46966</v>
          </cell>
          <cell r="BN1501">
            <v>46997</v>
          </cell>
          <cell r="BO1501">
            <v>47027</v>
          </cell>
          <cell r="BP1501">
            <v>47058</v>
          </cell>
          <cell r="BQ1501">
            <v>47088</v>
          </cell>
          <cell r="BR1501">
            <v>2029</v>
          </cell>
          <cell r="BS1501">
            <v>47119</v>
          </cell>
          <cell r="BT1501">
            <v>47150</v>
          </cell>
          <cell r="BU1501">
            <v>47178</v>
          </cell>
          <cell r="BV1501">
            <v>47209</v>
          </cell>
          <cell r="BW1501">
            <v>47239</v>
          </cell>
          <cell r="BX1501">
            <v>47270</v>
          </cell>
          <cell r="BY1501">
            <v>47300</v>
          </cell>
          <cell r="BZ1501">
            <v>47331</v>
          </cell>
          <cell r="CA1501">
            <v>47362</v>
          </cell>
          <cell r="CB1501">
            <v>47392</v>
          </cell>
          <cell r="CC1501">
            <v>47423</v>
          </cell>
          <cell r="CD1501">
            <v>47453</v>
          </cell>
          <cell r="CE1501">
            <v>2030</v>
          </cell>
          <cell r="CF1501">
            <v>47484</v>
          </cell>
          <cell r="CG1501">
            <v>47515</v>
          </cell>
          <cell r="CH1501">
            <v>47543</v>
          </cell>
          <cell r="CI1501">
            <v>47574</v>
          </cell>
          <cell r="CJ1501">
            <v>47604</v>
          </cell>
          <cell r="CK1501">
            <v>47635</v>
          </cell>
          <cell r="CL1501">
            <v>47665</v>
          </cell>
          <cell r="CM1501">
            <v>47696</v>
          </cell>
          <cell r="CN1501">
            <v>47727</v>
          </cell>
          <cell r="CO1501">
            <v>47757</v>
          </cell>
          <cell r="CP1501">
            <v>47788</v>
          </cell>
          <cell r="CQ1501">
            <v>47818</v>
          </cell>
          <cell r="CR1501">
            <v>2031</v>
          </cell>
          <cell r="CS1501">
            <v>47849</v>
          </cell>
          <cell r="CT1501">
            <v>47880</v>
          </cell>
          <cell r="CU1501">
            <v>47908</v>
          </cell>
          <cell r="CV1501">
            <v>47939</v>
          </cell>
          <cell r="CW1501">
            <v>47969</v>
          </cell>
          <cell r="CX1501">
            <v>48000</v>
          </cell>
          <cell r="CY1501">
            <v>48030</v>
          </cell>
          <cell r="CZ1501">
            <v>48061</v>
          </cell>
          <cell r="DA1501">
            <v>48092</v>
          </cell>
          <cell r="DB1501">
            <v>48122</v>
          </cell>
          <cell r="DC1501">
            <v>48153</v>
          </cell>
          <cell r="DD1501">
            <v>48183</v>
          </cell>
          <cell r="DE1501">
            <v>2032</v>
          </cell>
          <cell r="DF1501">
            <v>48214</v>
          </cell>
          <cell r="DG1501">
            <v>48245</v>
          </cell>
          <cell r="DH1501">
            <v>48274</v>
          </cell>
          <cell r="DI1501">
            <v>48305</v>
          </cell>
          <cell r="DJ1501">
            <v>48335</v>
          </cell>
          <cell r="DK1501">
            <v>48366</v>
          </cell>
          <cell r="DL1501">
            <v>48396</v>
          </cell>
          <cell r="DM1501">
            <v>48427</v>
          </cell>
          <cell r="DN1501">
            <v>48458</v>
          </cell>
          <cell r="DO1501">
            <v>48488</v>
          </cell>
          <cell r="DP1501">
            <v>48519</v>
          </cell>
          <cell r="DQ1501">
            <v>48549</v>
          </cell>
          <cell r="DR1501">
            <v>2033</v>
          </cell>
          <cell r="DS1501">
            <v>48580</v>
          </cell>
          <cell r="DT1501">
            <v>48611</v>
          </cell>
          <cell r="DU1501">
            <v>48639</v>
          </cell>
          <cell r="DV1501">
            <v>48670</v>
          </cell>
          <cell r="DW1501">
            <v>48700</v>
          </cell>
          <cell r="DX1501">
            <v>48731</v>
          </cell>
          <cell r="DY1501">
            <v>48761</v>
          </cell>
          <cell r="DZ1501">
            <v>48792</v>
          </cell>
          <cell r="EA1501">
            <v>48823</v>
          </cell>
          <cell r="EB1501">
            <v>48853</v>
          </cell>
          <cell r="EC1501">
            <v>48884</v>
          </cell>
          <cell r="ED1501">
            <v>48914</v>
          </cell>
        </row>
        <row r="1503">
          <cell r="F1503">
            <v>744</v>
          </cell>
          <cell r="G1503">
            <v>696</v>
          </cell>
          <cell r="H1503">
            <v>744</v>
          </cell>
          <cell r="I1503">
            <v>720</v>
          </cell>
          <cell r="J1503">
            <v>744</v>
          </cell>
          <cell r="K1503">
            <v>720</v>
          </cell>
          <cell r="L1503">
            <v>744</v>
          </cell>
          <cell r="M1503">
            <v>744</v>
          </cell>
          <cell r="N1503">
            <v>720</v>
          </cell>
          <cell r="O1503">
            <v>744</v>
          </cell>
          <cell r="P1503">
            <v>720</v>
          </cell>
          <cell r="Q1503">
            <v>744</v>
          </cell>
          <cell r="R1503">
            <v>8760</v>
          </cell>
          <cell r="S1503">
            <v>744</v>
          </cell>
          <cell r="T1503">
            <v>672</v>
          </cell>
          <cell r="U1503">
            <v>744</v>
          </cell>
          <cell r="V1503">
            <v>720</v>
          </cell>
          <cell r="W1503">
            <v>744</v>
          </cell>
          <cell r="X1503">
            <v>720</v>
          </cell>
          <cell r="Y1503">
            <v>744</v>
          </cell>
          <cell r="Z1503">
            <v>744</v>
          </cell>
          <cell r="AA1503">
            <v>720</v>
          </cell>
          <cell r="AB1503">
            <v>744</v>
          </cell>
          <cell r="AC1503">
            <v>720</v>
          </cell>
          <cell r="AD1503">
            <v>744</v>
          </cell>
          <cell r="AE1503">
            <v>8760</v>
          </cell>
          <cell r="AF1503">
            <v>744</v>
          </cell>
          <cell r="AG1503">
            <v>672</v>
          </cell>
          <cell r="AH1503">
            <v>744</v>
          </cell>
          <cell r="AI1503">
            <v>720</v>
          </cell>
          <cell r="AJ1503">
            <v>744</v>
          </cell>
          <cell r="AK1503">
            <v>720</v>
          </cell>
          <cell r="AL1503">
            <v>744</v>
          </cell>
          <cell r="AM1503">
            <v>744</v>
          </cell>
          <cell r="AN1503">
            <v>720</v>
          </cell>
          <cell r="AO1503">
            <v>744</v>
          </cell>
          <cell r="AP1503">
            <v>720</v>
          </cell>
          <cell r="AQ1503">
            <v>744</v>
          </cell>
          <cell r="AR1503">
            <v>8760</v>
          </cell>
          <cell r="AS1503">
            <v>744</v>
          </cell>
          <cell r="AT1503">
            <v>672</v>
          </cell>
          <cell r="AU1503">
            <v>744</v>
          </cell>
          <cell r="AV1503">
            <v>720</v>
          </cell>
          <cell r="AW1503">
            <v>744</v>
          </cell>
          <cell r="AX1503">
            <v>720</v>
          </cell>
          <cell r="AY1503">
            <v>744</v>
          </cell>
          <cell r="AZ1503">
            <v>744</v>
          </cell>
          <cell r="BA1503">
            <v>720</v>
          </cell>
          <cell r="BB1503">
            <v>744</v>
          </cell>
          <cell r="BC1503">
            <v>720</v>
          </cell>
          <cell r="BD1503">
            <v>744</v>
          </cell>
          <cell r="BE1503">
            <v>8784</v>
          </cell>
          <cell r="BF1503">
            <v>744</v>
          </cell>
          <cell r="BG1503">
            <v>696</v>
          </cell>
          <cell r="BH1503">
            <v>744</v>
          </cell>
          <cell r="BI1503">
            <v>720</v>
          </cell>
          <cell r="BJ1503">
            <v>744</v>
          </cell>
          <cell r="BK1503">
            <v>720</v>
          </cell>
          <cell r="BL1503">
            <v>744</v>
          </cell>
          <cell r="BM1503">
            <v>744</v>
          </cell>
          <cell r="BN1503">
            <v>720</v>
          </cell>
          <cell r="BO1503">
            <v>744</v>
          </cell>
          <cell r="BP1503">
            <v>720</v>
          </cell>
          <cell r="BQ1503">
            <v>744</v>
          </cell>
          <cell r="BR1503">
            <v>8760</v>
          </cell>
          <cell r="BS1503">
            <v>744</v>
          </cell>
          <cell r="BT1503">
            <v>672</v>
          </cell>
          <cell r="BU1503">
            <v>744</v>
          </cell>
          <cell r="BV1503">
            <v>720</v>
          </cell>
          <cell r="BW1503">
            <v>744</v>
          </cell>
          <cell r="BX1503">
            <v>720</v>
          </cell>
          <cell r="BY1503">
            <v>744</v>
          </cell>
          <cell r="BZ1503">
            <v>744</v>
          </cell>
          <cell r="CA1503">
            <v>720</v>
          </cell>
          <cell r="CB1503">
            <v>744</v>
          </cell>
          <cell r="CC1503">
            <v>720</v>
          </cell>
          <cell r="CD1503">
            <v>744</v>
          </cell>
          <cell r="CE1503">
            <v>8760</v>
          </cell>
          <cell r="CF1503">
            <v>744</v>
          </cell>
          <cell r="CG1503">
            <v>672</v>
          </cell>
          <cell r="CH1503">
            <v>744</v>
          </cell>
          <cell r="CI1503">
            <v>720</v>
          </cell>
          <cell r="CJ1503">
            <v>744</v>
          </cell>
          <cell r="CK1503">
            <v>720</v>
          </cell>
          <cell r="CL1503">
            <v>744</v>
          </cell>
          <cell r="CM1503">
            <v>744</v>
          </cell>
          <cell r="CN1503">
            <v>720</v>
          </cell>
          <cell r="CO1503">
            <v>744</v>
          </cell>
          <cell r="CP1503">
            <v>720</v>
          </cell>
          <cell r="CQ1503">
            <v>744</v>
          </cell>
          <cell r="CR1503">
            <v>8760</v>
          </cell>
          <cell r="CS1503">
            <v>744</v>
          </cell>
          <cell r="CT1503">
            <v>672</v>
          </cell>
          <cell r="CU1503">
            <v>744</v>
          </cell>
          <cell r="CV1503">
            <v>720</v>
          </cell>
          <cell r="CW1503">
            <v>744</v>
          </cell>
          <cell r="CX1503">
            <v>720</v>
          </cell>
          <cell r="CY1503">
            <v>744</v>
          </cell>
          <cell r="CZ1503">
            <v>744</v>
          </cell>
          <cell r="DA1503">
            <v>720</v>
          </cell>
          <cell r="DB1503">
            <v>744</v>
          </cell>
          <cell r="DC1503">
            <v>720</v>
          </cell>
          <cell r="DD1503">
            <v>744</v>
          </cell>
          <cell r="DE1503">
            <v>8784</v>
          </cell>
          <cell r="DF1503">
            <v>744</v>
          </cell>
          <cell r="DG1503">
            <v>696</v>
          </cell>
          <cell r="DH1503">
            <v>744</v>
          </cell>
          <cell r="DI1503">
            <v>720</v>
          </cell>
          <cell r="DJ1503">
            <v>744</v>
          </cell>
          <cell r="DK1503">
            <v>720</v>
          </cell>
          <cell r="DL1503">
            <v>744</v>
          </cell>
          <cell r="DM1503">
            <v>744</v>
          </cell>
          <cell r="DN1503">
            <v>720</v>
          </cell>
          <cell r="DO1503">
            <v>744</v>
          </cell>
          <cell r="DP1503">
            <v>720</v>
          </cell>
          <cell r="DQ1503">
            <v>744</v>
          </cell>
          <cell r="DR1503">
            <v>8760</v>
          </cell>
          <cell r="DS1503">
            <v>744</v>
          </cell>
          <cell r="DT1503">
            <v>672</v>
          </cell>
          <cell r="DU1503">
            <v>744</v>
          </cell>
          <cell r="DV1503">
            <v>720</v>
          </cell>
          <cell r="DW1503">
            <v>744</v>
          </cell>
          <cell r="DX1503">
            <v>720</v>
          </cell>
          <cell r="DY1503">
            <v>744</v>
          </cell>
          <cell r="DZ1503">
            <v>744</v>
          </cell>
          <cell r="EA1503">
            <v>720</v>
          </cell>
          <cell r="EB1503">
            <v>744</v>
          </cell>
          <cell r="EC1503">
            <v>720</v>
          </cell>
          <cell r="ED1503">
            <v>744</v>
          </cell>
        </row>
        <row r="1506"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  <cell r="BQ1506">
            <v>0</v>
          </cell>
          <cell r="BR1506">
            <v>0</v>
          </cell>
          <cell r="BS1506">
            <v>0</v>
          </cell>
          <cell r="BT1506">
            <v>0</v>
          </cell>
          <cell r="BU1506">
            <v>0</v>
          </cell>
          <cell r="BV1506">
            <v>0</v>
          </cell>
          <cell r="BW1506">
            <v>0</v>
          </cell>
          <cell r="BX1506">
            <v>0</v>
          </cell>
          <cell r="BY1506">
            <v>0</v>
          </cell>
          <cell r="BZ1506">
            <v>0</v>
          </cell>
          <cell r="CA1506">
            <v>0</v>
          </cell>
          <cell r="CB1506">
            <v>0</v>
          </cell>
          <cell r="CC1506">
            <v>0</v>
          </cell>
          <cell r="CD1506">
            <v>0</v>
          </cell>
          <cell r="CE1506">
            <v>0</v>
          </cell>
          <cell r="CF1506">
            <v>0</v>
          </cell>
          <cell r="CG1506">
            <v>0</v>
          </cell>
          <cell r="CH1506">
            <v>0</v>
          </cell>
          <cell r="CI1506">
            <v>0</v>
          </cell>
          <cell r="CJ1506">
            <v>0</v>
          </cell>
          <cell r="CK1506">
            <v>0</v>
          </cell>
          <cell r="CL1506">
            <v>0</v>
          </cell>
          <cell r="CM1506">
            <v>0</v>
          </cell>
          <cell r="CN1506">
            <v>0</v>
          </cell>
          <cell r="CO1506">
            <v>0</v>
          </cell>
          <cell r="CP1506">
            <v>0</v>
          </cell>
          <cell r="CQ1506">
            <v>0</v>
          </cell>
          <cell r="CR1506">
            <v>0</v>
          </cell>
          <cell r="CS1506">
            <v>0</v>
          </cell>
          <cell r="CT1506">
            <v>0</v>
          </cell>
          <cell r="CU1506">
            <v>0</v>
          </cell>
          <cell r="CV1506">
            <v>0</v>
          </cell>
          <cell r="CW1506">
            <v>0</v>
          </cell>
          <cell r="CX1506">
            <v>0</v>
          </cell>
          <cell r="CY1506">
            <v>0</v>
          </cell>
          <cell r="CZ1506">
            <v>0</v>
          </cell>
          <cell r="DA1506">
            <v>0</v>
          </cell>
          <cell r="DB1506">
            <v>0</v>
          </cell>
          <cell r="DC1506">
            <v>0</v>
          </cell>
          <cell r="DD1506">
            <v>0</v>
          </cell>
          <cell r="DE1506">
            <v>0</v>
          </cell>
          <cell r="DF1506">
            <v>0</v>
          </cell>
          <cell r="DG1506">
            <v>0</v>
          </cell>
          <cell r="DH1506">
            <v>0</v>
          </cell>
          <cell r="DI1506">
            <v>0</v>
          </cell>
          <cell r="DJ1506">
            <v>0</v>
          </cell>
          <cell r="DK1506">
            <v>0</v>
          </cell>
          <cell r="DL1506">
            <v>0</v>
          </cell>
          <cell r="DM1506">
            <v>0</v>
          </cell>
          <cell r="DN1506">
            <v>0</v>
          </cell>
          <cell r="DO1506">
            <v>0</v>
          </cell>
          <cell r="DP1506">
            <v>0</v>
          </cell>
          <cell r="DQ1506">
            <v>0</v>
          </cell>
          <cell r="DR1506">
            <v>0</v>
          </cell>
          <cell r="DS1506">
            <v>0</v>
          </cell>
          <cell r="DT1506">
            <v>0</v>
          </cell>
          <cell r="DU1506">
            <v>0</v>
          </cell>
          <cell r="DV1506">
            <v>0</v>
          </cell>
          <cell r="DW1506">
            <v>0</v>
          </cell>
          <cell r="DX1506">
            <v>0</v>
          </cell>
          <cell r="DY1506">
            <v>0</v>
          </cell>
          <cell r="DZ1506">
            <v>0</v>
          </cell>
          <cell r="EA1506">
            <v>0</v>
          </cell>
          <cell r="EB1506">
            <v>0</v>
          </cell>
          <cell r="EC1506">
            <v>0</v>
          </cell>
          <cell r="ED1506">
            <v>0</v>
          </cell>
        </row>
        <row r="1507">
          <cell r="F1507">
            <v>30351.232975000003</v>
          </cell>
          <cell r="G1507">
            <v>36641.180325000001</v>
          </cell>
          <cell r="H1507">
            <v>38465.639325000004</v>
          </cell>
          <cell r="I1507">
            <v>35906.255325000006</v>
          </cell>
          <cell r="J1507">
            <v>32405.685575000003</v>
          </cell>
          <cell r="K1507">
            <v>31068.26455</v>
          </cell>
          <cell r="L1507">
            <v>38751.028025</v>
          </cell>
          <cell r="M1507">
            <v>39563.374350000006</v>
          </cell>
          <cell r="N1507">
            <v>37928.800700000007</v>
          </cell>
          <cell r="O1507">
            <v>27565.417659999996</v>
          </cell>
          <cell r="P1507">
            <v>33970.679149999996</v>
          </cell>
          <cell r="Q1507">
            <v>31188.798399999996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0</v>
          </cell>
          <cell r="BL1507">
            <v>0</v>
          </cell>
          <cell r="BM1507">
            <v>0</v>
          </cell>
          <cell r="BN1507">
            <v>0</v>
          </cell>
          <cell r="BO1507">
            <v>0</v>
          </cell>
          <cell r="BP1507">
            <v>0</v>
          </cell>
          <cell r="BQ1507">
            <v>0</v>
          </cell>
          <cell r="BR1507">
            <v>0</v>
          </cell>
          <cell r="BS1507">
            <v>0</v>
          </cell>
          <cell r="BT1507">
            <v>0</v>
          </cell>
          <cell r="BU1507">
            <v>0</v>
          </cell>
          <cell r="BV1507">
            <v>0</v>
          </cell>
          <cell r="BW1507">
            <v>0</v>
          </cell>
          <cell r="BX1507">
            <v>0</v>
          </cell>
          <cell r="BY1507">
            <v>0</v>
          </cell>
          <cell r="BZ1507">
            <v>0</v>
          </cell>
          <cell r="CA1507">
            <v>0</v>
          </cell>
          <cell r="CB1507">
            <v>0</v>
          </cell>
          <cell r="CC1507">
            <v>0</v>
          </cell>
          <cell r="CD1507">
            <v>0</v>
          </cell>
          <cell r="CE1507">
            <v>0</v>
          </cell>
          <cell r="CF1507">
            <v>0</v>
          </cell>
          <cell r="CG1507">
            <v>0</v>
          </cell>
          <cell r="CH1507">
            <v>0</v>
          </cell>
          <cell r="CI1507">
            <v>0</v>
          </cell>
          <cell r="CJ1507">
            <v>0</v>
          </cell>
          <cell r="CK1507">
            <v>0</v>
          </cell>
          <cell r="CL1507">
            <v>0</v>
          </cell>
          <cell r="CM1507">
            <v>0</v>
          </cell>
          <cell r="CN1507">
            <v>0</v>
          </cell>
          <cell r="CO1507">
            <v>0</v>
          </cell>
          <cell r="CP1507">
            <v>0</v>
          </cell>
          <cell r="CQ1507">
            <v>0</v>
          </cell>
          <cell r="CR1507">
            <v>0</v>
          </cell>
          <cell r="CS1507">
            <v>0</v>
          </cell>
          <cell r="CT1507">
            <v>0</v>
          </cell>
          <cell r="CU1507">
            <v>0</v>
          </cell>
          <cell r="CV1507">
            <v>0</v>
          </cell>
          <cell r="CW1507">
            <v>0</v>
          </cell>
          <cell r="CX1507">
            <v>0</v>
          </cell>
          <cell r="CY1507">
            <v>0</v>
          </cell>
          <cell r="CZ1507">
            <v>0</v>
          </cell>
          <cell r="DA1507">
            <v>0</v>
          </cell>
          <cell r="DB1507">
            <v>0</v>
          </cell>
          <cell r="DC1507">
            <v>0</v>
          </cell>
          <cell r="DD1507">
            <v>0</v>
          </cell>
          <cell r="DE1507">
            <v>0</v>
          </cell>
          <cell r="DF1507">
            <v>0</v>
          </cell>
          <cell r="DG1507">
            <v>0</v>
          </cell>
          <cell r="DH1507">
            <v>0</v>
          </cell>
          <cell r="DI1507">
            <v>0</v>
          </cell>
          <cell r="DJ1507">
            <v>0</v>
          </cell>
          <cell r="DK1507">
            <v>0</v>
          </cell>
          <cell r="DL1507">
            <v>0</v>
          </cell>
          <cell r="DM1507">
            <v>0</v>
          </cell>
          <cell r="DN1507">
            <v>0</v>
          </cell>
          <cell r="DO1507">
            <v>0</v>
          </cell>
          <cell r="DP1507">
            <v>0</v>
          </cell>
          <cell r="DQ1507">
            <v>0</v>
          </cell>
          <cell r="DR1507">
            <v>0</v>
          </cell>
          <cell r="DS1507">
            <v>0</v>
          </cell>
          <cell r="DT1507">
            <v>0</v>
          </cell>
          <cell r="DU1507">
            <v>0</v>
          </cell>
          <cell r="DV1507">
            <v>0</v>
          </cell>
          <cell r="DW1507">
            <v>0</v>
          </cell>
          <cell r="DX1507">
            <v>0</v>
          </cell>
          <cell r="DY1507">
            <v>0</v>
          </cell>
          <cell r="DZ1507">
            <v>0</v>
          </cell>
          <cell r="EA1507">
            <v>0</v>
          </cell>
          <cell r="EB1507">
            <v>0</v>
          </cell>
          <cell r="EC1507">
            <v>0</v>
          </cell>
          <cell r="ED1507">
            <v>0</v>
          </cell>
        </row>
        <row r="1508">
          <cell r="F1508">
            <v>116690.39724999999</v>
          </cell>
          <cell r="G1508">
            <v>102542.45754999999</v>
          </cell>
          <cell r="H1508">
            <v>98055.657400000011</v>
          </cell>
          <cell r="I1508">
            <v>89150.82332499999</v>
          </cell>
          <cell r="J1508">
            <v>91937.964374999996</v>
          </cell>
          <cell r="K1508">
            <v>98087.206900000005</v>
          </cell>
          <cell r="L1508">
            <v>117657.88449999999</v>
          </cell>
          <cell r="M1508">
            <v>119045.97537499999</v>
          </cell>
          <cell r="N1508">
            <v>99458.710199999987</v>
          </cell>
          <cell r="O1508">
            <v>102280.78325000001</v>
          </cell>
          <cell r="P1508">
            <v>107235.93255</v>
          </cell>
          <cell r="Q1508">
            <v>119010.52677500001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0</v>
          </cell>
          <cell r="BL1508">
            <v>0</v>
          </cell>
          <cell r="BM1508">
            <v>0</v>
          </cell>
          <cell r="BN1508">
            <v>0</v>
          </cell>
          <cell r="BO1508">
            <v>0</v>
          </cell>
          <cell r="BP1508">
            <v>0</v>
          </cell>
          <cell r="BQ1508">
            <v>0</v>
          </cell>
          <cell r="BR1508">
            <v>0</v>
          </cell>
          <cell r="BS1508">
            <v>0</v>
          </cell>
          <cell r="BT1508">
            <v>0</v>
          </cell>
          <cell r="BU1508">
            <v>0</v>
          </cell>
          <cell r="BV1508">
            <v>0</v>
          </cell>
          <cell r="BW1508">
            <v>0</v>
          </cell>
          <cell r="BX1508">
            <v>0</v>
          </cell>
          <cell r="BY1508">
            <v>0</v>
          </cell>
          <cell r="BZ1508">
            <v>0</v>
          </cell>
          <cell r="CA1508">
            <v>0</v>
          </cell>
          <cell r="CB1508">
            <v>0</v>
          </cell>
          <cell r="CC1508">
            <v>0</v>
          </cell>
          <cell r="CD1508">
            <v>0</v>
          </cell>
          <cell r="CE1508">
            <v>0</v>
          </cell>
          <cell r="CF1508">
            <v>0</v>
          </cell>
          <cell r="CG1508">
            <v>0</v>
          </cell>
          <cell r="CH1508">
            <v>0</v>
          </cell>
          <cell r="CI1508">
            <v>0</v>
          </cell>
          <cell r="CJ1508">
            <v>0</v>
          </cell>
          <cell r="CK1508">
            <v>0</v>
          </cell>
          <cell r="CL1508">
            <v>0</v>
          </cell>
          <cell r="CM1508">
            <v>0</v>
          </cell>
          <cell r="CN1508">
            <v>0</v>
          </cell>
          <cell r="CO1508">
            <v>0</v>
          </cell>
          <cell r="CP1508">
            <v>0</v>
          </cell>
          <cell r="CQ1508">
            <v>0</v>
          </cell>
          <cell r="CR1508">
            <v>0</v>
          </cell>
          <cell r="CS1508">
            <v>0</v>
          </cell>
          <cell r="CT1508">
            <v>0</v>
          </cell>
          <cell r="CU1508">
            <v>0</v>
          </cell>
          <cell r="CV1508">
            <v>0</v>
          </cell>
          <cell r="CW1508">
            <v>0</v>
          </cell>
          <cell r="CX1508">
            <v>0</v>
          </cell>
          <cell r="CY1508">
            <v>0</v>
          </cell>
          <cell r="CZ1508">
            <v>0</v>
          </cell>
          <cell r="DA1508">
            <v>0</v>
          </cell>
          <cell r="DB1508">
            <v>0</v>
          </cell>
          <cell r="DC1508">
            <v>0</v>
          </cell>
          <cell r="DD1508">
            <v>0</v>
          </cell>
          <cell r="DE1508">
            <v>0</v>
          </cell>
          <cell r="DF1508">
            <v>0</v>
          </cell>
          <cell r="DG1508">
            <v>0</v>
          </cell>
          <cell r="DH1508">
            <v>0</v>
          </cell>
          <cell r="DI1508">
            <v>0</v>
          </cell>
          <cell r="DJ1508">
            <v>0</v>
          </cell>
          <cell r="DK1508">
            <v>0</v>
          </cell>
          <cell r="DL1508">
            <v>0</v>
          </cell>
          <cell r="DM1508">
            <v>0</v>
          </cell>
          <cell r="DN1508">
            <v>0</v>
          </cell>
          <cell r="DO1508">
            <v>0</v>
          </cell>
          <cell r="DP1508">
            <v>0</v>
          </cell>
          <cell r="DQ1508">
            <v>0</v>
          </cell>
          <cell r="DR1508">
            <v>0</v>
          </cell>
          <cell r="DS1508">
            <v>0</v>
          </cell>
          <cell r="DT1508">
            <v>0</v>
          </cell>
          <cell r="DU1508">
            <v>0</v>
          </cell>
          <cell r="DV1508">
            <v>0</v>
          </cell>
          <cell r="DW1508">
            <v>0</v>
          </cell>
          <cell r="DX1508">
            <v>0</v>
          </cell>
          <cell r="DY1508">
            <v>0</v>
          </cell>
          <cell r="DZ1508">
            <v>0</v>
          </cell>
          <cell r="EA1508">
            <v>0</v>
          </cell>
          <cell r="EB1508">
            <v>0</v>
          </cell>
          <cell r="EC1508">
            <v>0</v>
          </cell>
          <cell r="ED1508">
            <v>0</v>
          </cell>
        </row>
        <row r="1509">
          <cell r="F1509">
            <v>379057.40045000002</v>
          </cell>
          <cell r="G1509">
            <v>367106.11775000003</v>
          </cell>
          <cell r="H1509">
            <v>299386.17790000001</v>
          </cell>
          <cell r="I1509">
            <v>356808.18875000003</v>
          </cell>
          <cell r="J1509">
            <v>475048.71912500006</v>
          </cell>
          <cell r="K1509">
            <v>480903.92605000001</v>
          </cell>
          <cell r="L1509">
            <v>451329.33660000004</v>
          </cell>
          <cell r="M1509">
            <v>502034.35640000005</v>
          </cell>
          <cell r="N1509">
            <v>386261.72057500004</v>
          </cell>
          <cell r="O1509">
            <v>405384.55210000003</v>
          </cell>
          <cell r="P1509">
            <v>351625.34389999998</v>
          </cell>
          <cell r="Q1509">
            <v>388583.8222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0</v>
          </cell>
          <cell r="BL1509">
            <v>0</v>
          </cell>
          <cell r="BM1509">
            <v>0</v>
          </cell>
          <cell r="BN1509">
            <v>0</v>
          </cell>
          <cell r="BO1509">
            <v>0</v>
          </cell>
          <cell r="BP1509">
            <v>0</v>
          </cell>
          <cell r="BQ1509">
            <v>0</v>
          </cell>
          <cell r="BR1509">
            <v>0</v>
          </cell>
          <cell r="BS1509">
            <v>0</v>
          </cell>
          <cell r="BT1509">
            <v>0</v>
          </cell>
          <cell r="BU1509">
            <v>0</v>
          </cell>
          <cell r="BV1509">
            <v>0</v>
          </cell>
          <cell r="BW1509">
            <v>0</v>
          </cell>
          <cell r="BX1509">
            <v>0</v>
          </cell>
          <cell r="BY1509">
            <v>0</v>
          </cell>
          <cell r="BZ1509">
            <v>0</v>
          </cell>
          <cell r="CA1509">
            <v>0</v>
          </cell>
          <cell r="CB1509">
            <v>0</v>
          </cell>
          <cell r="CC1509">
            <v>0</v>
          </cell>
          <cell r="CD1509">
            <v>0</v>
          </cell>
          <cell r="CE1509">
            <v>0</v>
          </cell>
          <cell r="CF1509">
            <v>0</v>
          </cell>
          <cell r="CG1509">
            <v>0</v>
          </cell>
          <cell r="CH1509">
            <v>0</v>
          </cell>
          <cell r="CI1509">
            <v>0</v>
          </cell>
          <cell r="CJ1509">
            <v>0</v>
          </cell>
          <cell r="CK1509">
            <v>0</v>
          </cell>
          <cell r="CL1509">
            <v>0</v>
          </cell>
          <cell r="CM1509">
            <v>0</v>
          </cell>
          <cell r="CN1509">
            <v>0</v>
          </cell>
          <cell r="CO1509">
            <v>0</v>
          </cell>
          <cell r="CP1509">
            <v>0</v>
          </cell>
          <cell r="CQ1509">
            <v>0</v>
          </cell>
          <cell r="CR1509">
            <v>0</v>
          </cell>
          <cell r="CS1509">
            <v>0</v>
          </cell>
          <cell r="CT1509">
            <v>0</v>
          </cell>
          <cell r="CU1509">
            <v>0</v>
          </cell>
          <cell r="CV1509">
            <v>0</v>
          </cell>
          <cell r="CW1509">
            <v>0</v>
          </cell>
          <cell r="CX1509">
            <v>0</v>
          </cell>
          <cell r="CY1509">
            <v>0</v>
          </cell>
          <cell r="CZ1509">
            <v>0</v>
          </cell>
          <cell r="DA1509">
            <v>0</v>
          </cell>
          <cell r="DB1509">
            <v>0</v>
          </cell>
          <cell r="DC1509">
            <v>0</v>
          </cell>
          <cell r="DD1509">
            <v>0</v>
          </cell>
          <cell r="DE1509">
            <v>0</v>
          </cell>
          <cell r="DF1509">
            <v>0</v>
          </cell>
          <cell r="DG1509">
            <v>0</v>
          </cell>
          <cell r="DH1509">
            <v>0</v>
          </cell>
          <cell r="DI1509">
            <v>0</v>
          </cell>
          <cell r="DJ1509">
            <v>0</v>
          </cell>
          <cell r="DK1509">
            <v>0</v>
          </cell>
          <cell r="DL1509">
            <v>0</v>
          </cell>
          <cell r="DM1509">
            <v>0</v>
          </cell>
          <cell r="DN1509">
            <v>0</v>
          </cell>
          <cell r="DO1509">
            <v>0</v>
          </cell>
          <cell r="DP1509">
            <v>0</v>
          </cell>
          <cell r="DQ1509">
            <v>0</v>
          </cell>
          <cell r="DR1509">
            <v>0</v>
          </cell>
          <cell r="DS1509">
            <v>0</v>
          </cell>
          <cell r="DT1509">
            <v>0</v>
          </cell>
          <cell r="DU1509">
            <v>0</v>
          </cell>
          <cell r="DV1509">
            <v>0</v>
          </cell>
          <cell r="DW1509">
            <v>0</v>
          </cell>
          <cell r="DX1509">
            <v>0</v>
          </cell>
          <cell r="DY1509">
            <v>0</v>
          </cell>
          <cell r="DZ1509">
            <v>0</v>
          </cell>
          <cell r="EA1509">
            <v>0</v>
          </cell>
          <cell r="EB1509">
            <v>0</v>
          </cell>
          <cell r="EC1509">
            <v>0</v>
          </cell>
          <cell r="ED1509">
            <v>0</v>
          </cell>
        </row>
        <row r="1510">
          <cell r="F1510">
            <v>43842.393675000007</v>
          </cell>
          <cell r="G1510">
            <v>46359.215575000002</v>
          </cell>
          <cell r="H1510">
            <v>45918.973975000001</v>
          </cell>
          <cell r="I1510">
            <v>40298.579174999999</v>
          </cell>
          <cell r="J1510">
            <v>35252.908024999997</v>
          </cell>
          <cell r="K1510">
            <v>42157.871775</v>
          </cell>
          <cell r="L1510">
            <v>48816.302524999999</v>
          </cell>
          <cell r="M1510">
            <v>44218.467200000006</v>
          </cell>
          <cell r="N1510">
            <v>28760.07115</v>
          </cell>
          <cell r="O1510">
            <v>25240.855010000003</v>
          </cell>
          <cell r="P1510">
            <v>52079.865624999999</v>
          </cell>
          <cell r="Q1510">
            <v>48163.638899999998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E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0</v>
          </cell>
          <cell r="BL1510">
            <v>0</v>
          </cell>
          <cell r="BM1510">
            <v>0</v>
          </cell>
          <cell r="BN1510">
            <v>0</v>
          </cell>
          <cell r="BO1510">
            <v>0</v>
          </cell>
          <cell r="BP1510">
            <v>0</v>
          </cell>
          <cell r="BQ1510">
            <v>0</v>
          </cell>
          <cell r="BR1510">
            <v>0</v>
          </cell>
          <cell r="BS1510">
            <v>0</v>
          </cell>
          <cell r="BT1510">
            <v>0</v>
          </cell>
          <cell r="BU1510">
            <v>0</v>
          </cell>
          <cell r="BV1510">
            <v>0</v>
          </cell>
          <cell r="BW1510">
            <v>0</v>
          </cell>
          <cell r="BX1510">
            <v>0</v>
          </cell>
          <cell r="BY1510">
            <v>0</v>
          </cell>
          <cell r="BZ1510">
            <v>0</v>
          </cell>
          <cell r="CA1510">
            <v>0</v>
          </cell>
          <cell r="CB1510">
            <v>0</v>
          </cell>
          <cell r="CC1510">
            <v>0</v>
          </cell>
          <cell r="CD1510">
            <v>0</v>
          </cell>
          <cell r="CE1510">
            <v>0</v>
          </cell>
          <cell r="CF1510">
            <v>0</v>
          </cell>
          <cell r="CG1510">
            <v>0</v>
          </cell>
          <cell r="CH1510">
            <v>0</v>
          </cell>
          <cell r="CI1510">
            <v>0</v>
          </cell>
          <cell r="CJ1510">
            <v>0</v>
          </cell>
          <cell r="CK1510">
            <v>0</v>
          </cell>
          <cell r="CL1510">
            <v>0</v>
          </cell>
          <cell r="CM1510">
            <v>0</v>
          </cell>
          <cell r="CN1510">
            <v>0</v>
          </cell>
          <cell r="CO1510">
            <v>0</v>
          </cell>
          <cell r="CP1510">
            <v>0</v>
          </cell>
          <cell r="CQ1510">
            <v>0</v>
          </cell>
          <cell r="CR1510">
            <v>0</v>
          </cell>
          <cell r="CS1510">
            <v>0</v>
          </cell>
          <cell r="CT1510">
            <v>0</v>
          </cell>
          <cell r="CU1510">
            <v>0</v>
          </cell>
          <cell r="CV1510">
            <v>0</v>
          </cell>
          <cell r="CW1510">
            <v>0</v>
          </cell>
          <cell r="CX1510">
            <v>0</v>
          </cell>
          <cell r="CY1510">
            <v>0</v>
          </cell>
          <cell r="CZ1510">
            <v>0</v>
          </cell>
          <cell r="DA1510">
            <v>0</v>
          </cell>
          <cell r="DB1510">
            <v>0</v>
          </cell>
          <cell r="DC1510">
            <v>0</v>
          </cell>
          <cell r="DD1510">
            <v>0</v>
          </cell>
          <cell r="DE1510">
            <v>0</v>
          </cell>
          <cell r="DF1510">
            <v>0</v>
          </cell>
          <cell r="DG1510">
            <v>0</v>
          </cell>
          <cell r="DH1510">
            <v>0</v>
          </cell>
          <cell r="DI1510">
            <v>0</v>
          </cell>
          <cell r="DJ1510">
            <v>0</v>
          </cell>
          <cell r="DK1510">
            <v>0</v>
          </cell>
          <cell r="DL1510">
            <v>0</v>
          </cell>
          <cell r="DM1510">
            <v>0</v>
          </cell>
          <cell r="DN1510">
            <v>0</v>
          </cell>
          <cell r="DO1510">
            <v>0</v>
          </cell>
          <cell r="DP1510">
            <v>0</v>
          </cell>
          <cell r="DQ1510">
            <v>0</v>
          </cell>
          <cell r="DR1510">
            <v>0</v>
          </cell>
          <cell r="DS1510">
            <v>0</v>
          </cell>
          <cell r="DT1510">
            <v>0</v>
          </cell>
          <cell r="DU1510">
            <v>0</v>
          </cell>
          <cell r="DV1510">
            <v>0</v>
          </cell>
          <cell r="DW1510">
            <v>0</v>
          </cell>
          <cell r="DX1510">
            <v>0</v>
          </cell>
          <cell r="DY1510">
            <v>0</v>
          </cell>
          <cell r="DZ1510">
            <v>0</v>
          </cell>
          <cell r="EA1510">
            <v>0</v>
          </cell>
          <cell r="EB1510">
            <v>0</v>
          </cell>
          <cell r="EC1510">
            <v>0</v>
          </cell>
          <cell r="ED1510">
            <v>0</v>
          </cell>
        </row>
        <row r="1511">
          <cell r="F1511">
            <v>653489.60105089343</v>
          </cell>
          <cell r="G1511">
            <v>600778.85756968835</v>
          </cell>
          <cell r="H1511">
            <v>449190.34985421755</v>
          </cell>
          <cell r="I1511">
            <v>313446.87500050385</v>
          </cell>
          <cell r="J1511">
            <v>348349.8933827994</v>
          </cell>
          <cell r="K1511">
            <v>427795.13735094079</v>
          </cell>
          <cell r="L1511">
            <v>643383.72444196267</v>
          </cell>
          <cell r="M1511">
            <v>658181.68683281506</v>
          </cell>
          <cell r="N1511">
            <v>520777.18241051323</v>
          </cell>
          <cell r="O1511">
            <v>545506.73001088318</v>
          </cell>
          <cell r="P1511">
            <v>635952.79311463819</v>
          </cell>
          <cell r="Q1511">
            <v>676616.60112794221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E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0</v>
          </cell>
          <cell r="BL1511">
            <v>0</v>
          </cell>
          <cell r="BM1511">
            <v>0</v>
          </cell>
          <cell r="BN1511">
            <v>0</v>
          </cell>
          <cell r="BO1511">
            <v>0</v>
          </cell>
          <cell r="BP1511">
            <v>0</v>
          </cell>
          <cell r="BQ1511">
            <v>0</v>
          </cell>
          <cell r="BR1511">
            <v>0</v>
          </cell>
          <cell r="BS1511">
            <v>0</v>
          </cell>
          <cell r="BT1511">
            <v>0</v>
          </cell>
          <cell r="BU1511">
            <v>0</v>
          </cell>
          <cell r="BV1511">
            <v>0</v>
          </cell>
          <cell r="BW1511">
            <v>0</v>
          </cell>
          <cell r="BX1511">
            <v>0</v>
          </cell>
          <cell r="BY1511">
            <v>0</v>
          </cell>
          <cell r="BZ1511">
            <v>0</v>
          </cell>
          <cell r="CA1511">
            <v>0</v>
          </cell>
          <cell r="CB1511">
            <v>0</v>
          </cell>
          <cell r="CC1511">
            <v>0</v>
          </cell>
          <cell r="CD1511">
            <v>0</v>
          </cell>
          <cell r="CE1511">
            <v>0</v>
          </cell>
          <cell r="CF1511">
            <v>0</v>
          </cell>
          <cell r="CG1511">
            <v>0</v>
          </cell>
          <cell r="CH1511">
            <v>0</v>
          </cell>
          <cell r="CI1511">
            <v>0</v>
          </cell>
          <cell r="CJ1511">
            <v>0</v>
          </cell>
          <cell r="CK1511">
            <v>0</v>
          </cell>
          <cell r="CL1511">
            <v>0</v>
          </cell>
          <cell r="CM1511">
            <v>0</v>
          </cell>
          <cell r="CN1511">
            <v>0</v>
          </cell>
          <cell r="CO1511">
            <v>0</v>
          </cell>
          <cell r="CP1511">
            <v>0</v>
          </cell>
          <cell r="CQ1511">
            <v>0</v>
          </cell>
          <cell r="CR1511">
            <v>0</v>
          </cell>
          <cell r="CS1511">
            <v>0</v>
          </cell>
          <cell r="CT1511">
            <v>0</v>
          </cell>
          <cell r="CU1511">
            <v>0</v>
          </cell>
          <cell r="CV1511">
            <v>0</v>
          </cell>
          <cell r="CW1511">
            <v>0</v>
          </cell>
          <cell r="CX1511">
            <v>0</v>
          </cell>
          <cell r="CY1511">
            <v>0</v>
          </cell>
          <cell r="CZ1511">
            <v>0</v>
          </cell>
          <cell r="DA1511">
            <v>0</v>
          </cell>
          <cell r="DB1511">
            <v>0</v>
          </cell>
          <cell r="DC1511">
            <v>0</v>
          </cell>
          <cell r="DD1511">
            <v>0</v>
          </cell>
          <cell r="DE1511">
            <v>0</v>
          </cell>
          <cell r="DF1511">
            <v>0</v>
          </cell>
          <cell r="DG1511">
            <v>0</v>
          </cell>
          <cell r="DH1511">
            <v>0</v>
          </cell>
          <cell r="DI1511">
            <v>0</v>
          </cell>
          <cell r="DJ1511">
            <v>0</v>
          </cell>
          <cell r="DK1511">
            <v>0</v>
          </cell>
          <cell r="DL1511">
            <v>0</v>
          </cell>
          <cell r="DM1511">
            <v>0</v>
          </cell>
          <cell r="DN1511">
            <v>0</v>
          </cell>
          <cell r="DO1511">
            <v>0</v>
          </cell>
          <cell r="DP1511">
            <v>0</v>
          </cell>
          <cell r="DQ1511">
            <v>0</v>
          </cell>
          <cell r="DR1511">
            <v>0</v>
          </cell>
          <cell r="DS1511">
            <v>0</v>
          </cell>
          <cell r="DT1511">
            <v>0</v>
          </cell>
          <cell r="DU1511">
            <v>0</v>
          </cell>
          <cell r="DV1511">
            <v>0</v>
          </cell>
          <cell r="DW1511">
            <v>0</v>
          </cell>
          <cell r="DX1511">
            <v>0</v>
          </cell>
          <cell r="DY1511">
            <v>0</v>
          </cell>
          <cell r="DZ1511">
            <v>0</v>
          </cell>
          <cell r="EA1511">
            <v>0</v>
          </cell>
          <cell r="EB1511">
            <v>0</v>
          </cell>
          <cell r="EC1511">
            <v>0</v>
          </cell>
          <cell r="ED1511">
            <v>0</v>
          </cell>
        </row>
        <row r="1512">
          <cell r="F1512">
            <v>581193.67550000001</v>
          </cell>
          <cell r="G1512">
            <v>495148.95374999999</v>
          </cell>
          <cell r="H1512">
            <v>526508.95175000001</v>
          </cell>
          <cell r="I1512">
            <v>444567.76624999999</v>
          </cell>
          <cell r="J1512">
            <v>436889.39899999998</v>
          </cell>
          <cell r="K1512">
            <v>510003.63300000003</v>
          </cell>
          <cell r="L1512">
            <v>591985.21375</v>
          </cell>
          <cell r="M1512">
            <v>635653.51425000001</v>
          </cell>
          <cell r="N1512">
            <v>561629.72600000002</v>
          </cell>
          <cell r="O1512">
            <v>434915.99725000007</v>
          </cell>
          <cell r="P1512">
            <v>537228.56575000007</v>
          </cell>
          <cell r="Q1512">
            <v>623407.80850000004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  <cell r="BQ1512">
            <v>0</v>
          </cell>
          <cell r="BR1512">
            <v>0</v>
          </cell>
          <cell r="BS1512">
            <v>0</v>
          </cell>
          <cell r="BT1512">
            <v>0</v>
          </cell>
          <cell r="BU1512">
            <v>0</v>
          </cell>
          <cell r="BV1512">
            <v>0</v>
          </cell>
          <cell r="BW1512">
            <v>0</v>
          </cell>
          <cell r="BX1512">
            <v>0</v>
          </cell>
          <cell r="BY1512">
            <v>0</v>
          </cell>
          <cell r="BZ1512">
            <v>0</v>
          </cell>
          <cell r="CA1512">
            <v>0</v>
          </cell>
          <cell r="CB1512">
            <v>0</v>
          </cell>
          <cell r="CC1512">
            <v>0</v>
          </cell>
          <cell r="CD1512">
            <v>0</v>
          </cell>
          <cell r="CE1512">
            <v>0</v>
          </cell>
          <cell r="CF1512">
            <v>0</v>
          </cell>
          <cell r="CG1512">
            <v>0</v>
          </cell>
          <cell r="CH1512">
            <v>0</v>
          </cell>
          <cell r="CI1512">
            <v>0</v>
          </cell>
          <cell r="CJ1512">
            <v>0</v>
          </cell>
          <cell r="CK1512">
            <v>0</v>
          </cell>
          <cell r="CL1512">
            <v>0</v>
          </cell>
          <cell r="CM1512">
            <v>0</v>
          </cell>
          <cell r="CN1512">
            <v>0</v>
          </cell>
          <cell r="CO1512">
            <v>0</v>
          </cell>
          <cell r="CP1512">
            <v>0</v>
          </cell>
          <cell r="CQ1512">
            <v>0</v>
          </cell>
          <cell r="CR1512">
            <v>0</v>
          </cell>
          <cell r="CS1512">
            <v>0</v>
          </cell>
          <cell r="CT1512">
            <v>0</v>
          </cell>
          <cell r="CU1512">
            <v>0</v>
          </cell>
          <cell r="CV1512">
            <v>0</v>
          </cell>
          <cell r="CW1512">
            <v>0</v>
          </cell>
          <cell r="CX1512">
            <v>0</v>
          </cell>
          <cell r="CY1512">
            <v>0</v>
          </cell>
          <cell r="CZ1512">
            <v>0</v>
          </cell>
          <cell r="DA1512">
            <v>0</v>
          </cell>
          <cell r="DB1512">
            <v>0</v>
          </cell>
          <cell r="DC1512">
            <v>0</v>
          </cell>
          <cell r="DD1512">
            <v>0</v>
          </cell>
          <cell r="DE1512">
            <v>0</v>
          </cell>
          <cell r="DF1512">
            <v>0</v>
          </cell>
          <cell r="DG1512">
            <v>0</v>
          </cell>
          <cell r="DH1512">
            <v>0</v>
          </cell>
          <cell r="DI1512">
            <v>0</v>
          </cell>
          <cell r="DJ1512">
            <v>0</v>
          </cell>
          <cell r="DK1512">
            <v>0</v>
          </cell>
          <cell r="DL1512">
            <v>0</v>
          </cell>
          <cell r="DM1512">
            <v>0</v>
          </cell>
          <cell r="DN1512">
            <v>0</v>
          </cell>
          <cell r="DO1512">
            <v>0</v>
          </cell>
          <cell r="DP1512">
            <v>0</v>
          </cell>
          <cell r="DQ1512">
            <v>0</v>
          </cell>
          <cell r="DR1512">
            <v>0</v>
          </cell>
          <cell r="DS1512">
            <v>0</v>
          </cell>
          <cell r="DT1512">
            <v>0</v>
          </cell>
          <cell r="DU1512">
            <v>0</v>
          </cell>
          <cell r="DV1512">
            <v>0</v>
          </cell>
          <cell r="DW1512">
            <v>0</v>
          </cell>
          <cell r="DX1512">
            <v>0</v>
          </cell>
          <cell r="DY1512">
            <v>0</v>
          </cell>
          <cell r="DZ1512">
            <v>0</v>
          </cell>
          <cell r="EA1512">
            <v>0</v>
          </cell>
          <cell r="EB1512">
            <v>0</v>
          </cell>
          <cell r="EC1512">
            <v>0</v>
          </cell>
          <cell r="ED1512">
            <v>0</v>
          </cell>
        </row>
        <row r="1513">
          <cell r="F1513">
            <v>503983.80614999996</v>
          </cell>
          <cell r="G1513">
            <v>459767.95699999999</v>
          </cell>
          <cell r="H1513">
            <v>451119.07472500001</v>
          </cell>
          <cell r="I1513">
            <v>362761.61322500004</v>
          </cell>
          <cell r="J1513">
            <v>375493.26512500003</v>
          </cell>
          <cell r="K1513">
            <v>492337.28747500002</v>
          </cell>
          <cell r="L1513">
            <v>528380.06787500007</v>
          </cell>
          <cell r="M1513">
            <v>540295.70512499998</v>
          </cell>
          <cell r="N1513">
            <v>476583.904775</v>
          </cell>
          <cell r="O1513">
            <v>513839.91147500003</v>
          </cell>
          <cell r="P1513">
            <v>484534.263125</v>
          </cell>
          <cell r="Q1513">
            <v>464521.41175000003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0</v>
          </cell>
          <cell r="BL1513">
            <v>0</v>
          </cell>
          <cell r="BM1513">
            <v>0</v>
          </cell>
          <cell r="BN1513">
            <v>0</v>
          </cell>
          <cell r="BO1513">
            <v>0</v>
          </cell>
          <cell r="BP1513">
            <v>0</v>
          </cell>
          <cell r="BQ1513">
            <v>0</v>
          </cell>
          <cell r="BR1513">
            <v>0</v>
          </cell>
          <cell r="BS1513">
            <v>0</v>
          </cell>
          <cell r="BT1513">
            <v>0</v>
          </cell>
          <cell r="BU1513">
            <v>0</v>
          </cell>
          <cell r="BV1513">
            <v>0</v>
          </cell>
          <cell r="BW1513">
            <v>0</v>
          </cell>
          <cell r="BX1513">
            <v>0</v>
          </cell>
          <cell r="BY1513">
            <v>0</v>
          </cell>
          <cell r="BZ1513">
            <v>0</v>
          </cell>
          <cell r="CA1513">
            <v>0</v>
          </cell>
          <cell r="CB1513">
            <v>0</v>
          </cell>
          <cell r="CC1513">
            <v>0</v>
          </cell>
          <cell r="CD1513">
            <v>0</v>
          </cell>
          <cell r="CE1513">
            <v>0</v>
          </cell>
          <cell r="CF1513">
            <v>0</v>
          </cell>
          <cell r="CG1513">
            <v>0</v>
          </cell>
          <cell r="CH1513">
            <v>0</v>
          </cell>
          <cell r="CI1513">
            <v>0</v>
          </cell>
          <cell r="CJ1513">
            <v>0</v>
          </cell>
          <cell r="CK1513">
            <v>0</v>
          </cell>
          <cell r="CL1513">
            <v>0</v>
          </cell>
          <cell r="CM1513">
            <v>0</v>
          </cell>
          <cell r="CN1513">
            <v>0</v>
          </cell>
          <cell r="CO1513">
            <v>0</v>
          </cell>
          <cell r="CP1513">
            <v>0</v>
          </cell>
          <cell r="CQ1513">
            <v>0</v>
          </cell>
          <cell r="CR1513">
            <v>0</v>
          </cell>
          <cell r="CS1513">
            <v>0</v>
          </cell>
          <cell r="CT1513">
            <v>0</v>
          </cell>
          <cell r="CU1513">
            <v>0</v>
          </cell>
          <cell r="CV1513">
            <v>0</v>
          </cell>
          <cell r="CW1513">
            <v>0</v>
          </cell>
          <cell r="CX1513">
            <v>0</v>
          </cell>
          <cell r="CY1513">
            <v>0</v>
          </cell>
          <cell r="CZ1513">
            <v>0</v>
          </cell>
          <cell r="DA1513">
            <v>0</v>
          </cell>
          <cell r="DB1513">
            <v>0</v>
          </cell>
          <cell r="DC1513">
            <v>0</v>
          </cell>
          <cell r="DD1513">
            <v>0</v>
          </cell>
          <cell r="DE1513">
            <v>0</v>
          </cell>
          <cell r="DF1513">
            <v>0</v>
          </cell>
          <cell r="DG1513">
            <v>0</v>
          </cell>
          <cell r="DH1513">
            <v>0</v>
          </cell>
          <cell r="DI1513">
            <v>0</v>
          </cell>
          <cell r="DJ1513">
            <v>0</v>
          </cell>
          <cell r="DK1513">
            <v>0</v>
          </cell>
          <cell r="DL1513">
            <v>0</v>
          </cell>
          <cell r="DM1513">
            <v>0</v>
          </cell>
          <cell r="DN1513">
            <v>0</v>
          </cell>
          <cell r="DO1513">
            <v>0</v>
          </cell>
          <cell r="DP1513">
            <v>0</v>
          </cell>
          <cell r="DQ1513">
            <v>0</v>
          </cell>
          <cell r="DR1513">
            <v>0</v>
          </cell>
          <cell r="DS1513">
            <v>0</v>
          </cell>
          <cell r="DT1513">
            <v>0</v>
          </cell>
          <cell r="DU1513">
            <v>0</v>
          </cell>
          <cell r="DV1513">
            <v>0</v>
          </cell>
          <cell r="DW1513">
            <v>0</v>
          </cell>
          <cell r="DX1513">
            <v>0</v>
          </cell>
          <cell r="DY1513">
            <v>0</v>
          </cell>
          <cell r="DZ1513">
            <v>0</v>
          </cell>
          <cell r="EA1513">
            <v>0</v>
          </cell>
          <cell r="EB1513">
            <v>0</v>
          </cell>
          <cell r="EC1513">
            <v>0</v>
          </cell>
          <cell r="ED1513">
            <v>0</v>
          </cell>
        </row>
        <row r="1514">
          <cell r="F1514">
            <v>170815.68434000001</v>
          </cell>
          <cell r="G1514">
            <v>149070.79034000001</v>
          </cell>
          <cell r="H1514">
            <v>124452.1713375</v>
          </cell>
          <cell r="I1514">
            <v>66598.756304999988</v>
          </cell>
          <cell r="J1514">
            <v>68286.582739999998</v>
          </cell>
          <cell r="K1514">
            <v>89897.081385000012</v>
          </cell>
          <cell r="L1514">
            <v>98455.997390000019</v>
          </cell>
          <cell r="M1514">
            <v>123030.32578249999</v>
          </cell>
          <cell r="N1514">
            <v>90742.367819999999</v>
          </cell>
          <cell r="O1514">
            <v>86066.077567500019</v>
          </cell>
          <cell r="P1514">
            <v>144436.049375</v>
          </cell>
          <cell r="Q1514">
            <v>138716.37353750004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E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K1514">
            <v>0</v>
          </cell>
          <cell r="BL1514">
            <v>0</v>
          </cell>
          <cell r="BM1514">
            <v>0</v>
          </cell>
          <cell r="BN1514">
            <v>0</v>
          </cell>
          <cell r="BO1514">
            <v>0</v>
          </cell>
          <cell r="BP1514">
            <v>0</v>
          </cell>
          <cell r="BQ1514">
            <v>0</v>
          </cell>
          <cell r="BR1514">
            <v>0</v>
          </cell>
          <cell r="BS1514">
            <v>0</v>
          </cell>
          <cell r="BT1514">
            <v>0</v>
          </cell>
          <cell r="BU1514">
            <v>0</v>
          </cell>
          <cell r="BV1514">
            <v>0</v>
          </cell>
          <cell r="BW1514">
            <v>0</v>
          </cell>
          <cell r="BX1514">
            <v>0</v>
          </cell>
          <cell r="BY1514">
            <v>0</v>
          </cell>
          <cell r="BZ1514">
            <v>0</v>
          </cell>
          <cell r="CA1514">
            <v>0</v>
          </cell>
          <cell r="CB1514">
            <v>0</v>
          </cell>
          <cell r="CC1514">
            <v>0</v>
          </cell>
          <cell r="CD1514">
            <v>0</v>
          </cell>
          <cell r="CE1514">
            <v>0</v>
          </cell>
          <cell r="CF1514">
            <v>0</v>
          </cell>
          <cell r="CG1514">
            <v>0</v>
          </cell>
          <cell r="CH1514">
            <v>0</v>
          </cell>
          <cell r="CI1514">
            <v>0</v>
          </cell>
          <cell r="CJ1514">
            <v>0</v>
          </cell>
          <cell r="CK1514">
            <v>0</v>
          </cell>
          <cell r="CL1514">
            <v>0</v>
          </cell>
          <cell r="CM1514">
            <v>0</v>
          </cell>
          <cell r="CN1514">
            <v>0</v>
          </cell>
          <cell r="CO1514">
            <v>0</v>
          </cell>
          <cell r="CP1514">
            <v>0</v>
          </cell>
          <cell r="CQ1514">
            <v>0</v>
          </cell>
          <cell r="CR1514">
            <v>0</v>
          </cell>
          <cell r="CS1514">
            <v>0</v>
          </cell>
          <cell r="CT1514">
            <v>0</v>
          </cell>
          <cell r="CU1514">
            <v>0</v>
          </cell>
          <cell r="CV1514">
            <v>0</v>
          </cell>
          <cell r="CW1514">
            <v>0</v>
          </cell>
          <cell r="CX1514">
            <v>0</v>
          </cell>
          <cell r="CY1514">
            <v>0</v>
          </cell>
          <cell r="CZ1514">
            <v>0</v>
          </cell>
          <cell r="DA1514">
            <v>0</v>
          </cell>
          <cell r="DB1514">
            <v>0</v>
          </cell>
          <cell r="DC1514">
            <v>0</v>
          </cell>
          <cell r="DD1514">
            <v>0</v>
          </cell>
          <cell r="DE1514">
            <v>0</v>
          </cell>
          <cell r="DF1514">
            <v>0</v>
          </cell>
          <cell r="DG1514">
            <v>0</v>
          </cell>
          <cell r="DH1514">
            <v>0</v>
          </cell>
          <cell r="DI1514">
            <v>0</v>
          </cell>
          <cell r="DJ1514">
            <v>0</v>
          </cell>
          <cell r="DK1514">
            <v>0</v>
          </cell>
          <cell r="DL1514">
            <v>0</v>
          </cell>
          <cell r="DM1514">
            <v>0</v>
          </cell>
          <cell r="DN1514">
            <v>0</v>
          </cell>
          <cell r="DO1514">
            <v>0</v>
          </cell>
          <cell r="DP1514">
            <v>0</v>
          </cell>
          <cell r="DQ1514">
            <v>0</v>
          </cell>
          <cell r="DR1514">
            <v>0</v>
          </cell>
          <cell r="DS1514">
            <v>0</v>
          </cell>
          <cell r="DT1514">
            <v>0</v>
          </cell>
          <cell r="DU1514">
            <v>0</v>
          </cell>
          <cell r="DV1514">
            <v>0</v>
          </cell>
          <cell r="DW1514">
            <v>0</v>
          </cell>
          <cell r="DX1514">
            <v>0</v>
          </cell>
          <cell r="DY1514">
            <v>0</v>
          </cell>
          <cell r="DZ1514">
            <v>0</v>
          </cell>
          <cell r="EA1514">
            <v>0</v>
          </cell>
          <cell r="EB1514">
            <v>0</v>
          </cell>
          <cell r="EC1514">
            <v>0</v>
          </cell>
          <cell r="ED1514">
            <v>0</v>
          </cell>
        </row>
        <row r="1515">
          <cell r="F1515">
            <v>144920.486</v>
          </cell>
          <cell r="G1515">
            <v>138396.68900000001</v>
          </cell>
          <cell r="H1515">
            <v>120188.917</v>
          </cell>
          <cell r="I1515">
            <v>144682.53224999999</v>
          </cell>
          <cell r="J1515">
            <v>118417.52224999999</v>
          </cell>
          <cell r="K1515">
            <v>154886.94025000001</v>
          </cell>
          <cell r="L1515">
            <v>178232.93475000001</v>
          </cell>
          <cell r="M1515">
            <v>186385.97950000002</v>
          </cell>
          <cell r="N1515">
            <v>166838.07125000001</v>
          </cell>
          <cell r="O1515">
            <v>172712.59225000002</v>
          </cell>
          <cell r="P1515">
            <v>117271.685</v>
          </cell>
          <cell r="Q1515">
            <v>148988.85450000002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K1515">
            <v>0</v>
          </cell>
          <cell r="BL1515">
            <v>0</v>
          </cell>
          <cell r="BM1515">
            <v>0</v>
          </cell>
          <cell r="BN1515">
            <v>0</v>
          </cell>
          <cell r="BO1515">
            <v>0</v>
          </cell>
          <cell r="BP1515">
            <v>0</v>
          </cell>
          <cell r="BQ1515">
            <v>0</v>
          </cell>
          <cell r="BR1515">
            <v>0</v>
          </cell>
          <cell r="BS1515">
            <v>0</v>
          </cell>
          <cell r="BT1515">
            <v>0</v>
          </cell>
          <cell r="BU1515">
            <v>0</v>
          </cell>
          <cell r="BV1515">
            <v>0</v>
          </cell>
          <cell r="BW1515">
            <v>0</v>
          </cell>
          <cell r="BX1515">
            <v>0</v>
          </cell>
          <cell r="BY1515">
            <v>0</v>
          </cell>
          <cell r="BZ1515">
            <v>0</v>
          </cell>
          <cell r="CA1515">
            <v>0</v>
          </cell>
          <cell r="CB1515">
            <v>0</v>
          </cell>
          <cell r="CC1515">
            <v>0</v>
          </cell>
          <cell r="CD1515">
            <v>0</v>
          </cell>
          <cell r="CE1515">
            <v>0</v>
          </cell>
          <cell r="CF1515">
            <v>0</v>
          </cell>
          <cell r="CG1515">
            <v>0</v>
          </cell>
          <cell r="CH1515">
            <v>0</v>
          </cell>
          <cell r="CI1515">
            <v>0</v>
          </cell>
          <cell r="CJ1515">
            <v>0</v>
          </cell>
          <cell r="CK1515">
            <v>0</v>
          </cell>
          <cell r="CL1515">
            <v>0</v>
          </cell>
          <cell r="CM1515">
            <v>0</v>
          </cell>
          <cell r="CN1515">
            <v>0</v>
          </cell>
          <cell r="CO1515">
            <v>0</v>
          </cell>
          <cell r="CP1515">
            <v>0</v>
          </cell>
          <cell r="CQ1515">
            <v>0</v>
          </cell>
          <cell r="CR1515">
            <v>0</v>
          </cell>
          <cell r="CS1515">
            <v>0</v>
          </cell>
          <cell r="CT1515">
            <v>0</v>
          </cell>
          <cell r="CU1515">
            <v>0</v>
          </cell>
          <cell r="CV1515">
            <v>0</v>
          </cell>
          <cell r="CW1515">
            <v>0</v>
          </cell>
          <cell r="CX1515">
            <v>0</v>
          </cell>
          <cell r="CY1515">
            <v>0</v>
          </cell>
          <cell r="CZ1515">
            <v>0</v>
          </cell>
          <cell r="DA1515">
            <v>0</v>
          </cell>
          <cell r="DB1515">
            <v>0</v>
          </cell>
          <cell r="DC1515">
            <v>0</v>
          </cell>
          <cell r="DD1515">
            <v>0</v>
          </cell>
          <cell r="DE1515">
            <v>0</v>
          </cell>
          <cell r="DF1515">
            <v>0</v>
          </cell>
          <cell r="DG1515">
            <v>0</v>
          </cell>
          <cell r="DH1515">
            <v>0</v>
          </cell>
          <cell r="DI1515">
            <v>0</v>
          </cell>
          <cell r="DJ1515">
            <v>0</v>
          </cell>
          <cell r="DK1515">
            <v>0</v>
          </cell>
          <cell r="DL1515">
            <v>0</v>
          </cell>
          <cell r="DM1515">
            <v>0</v>
          </cell>
          <cell r="DN1515">
            <v>0</v>
          </cell>
          <cell r="DO1515">
            <v>0</v>
          </cell>
          <cell r="DP1515">
            <v>0</v>
          </cell>
          <cell r="DQ1515">
            <v>0</v>
          </cell>
          <cell r="DR1515">
            <v>0</v>
          </cell>
          <cell r="DS1515">
            <v>0</v>
          </cell>
          <cell r="DT1515">
            <v>0</v>
          </cell>
          <cell r="DU1515">
            <v>0</v>
          </cell>
          <cell r="DV1515">
            <v>0</v>
          </cell>
          <cell r="DW1515">
            <v>0</v>
          </cell>
          <cell r="DX1515">
            <v>0</v>
          </cell>
          <cell r="DY1515">
            <v>0</v>
          </cell>
          <cell r="DZ1515">
            <v>0</v>
          </cell>
          <cell r="EA1515">
            <v>0</v>
          </cell>
          <cell r="EB1515">
            <v>0</v>
          </cell>
          <cell r="EC1515">
            <v>0</v>
          </cell>
          <cell r="ED1515">
            <v>0</v>
          </cell>
        </row>
        <row r="1516"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E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K1516">
            <v>0</v>
          </cell>
          <cell r="BL1516">
            <v>0</v>
          </cell>
          <cell r="BM1516">
            <v>0</v>
          </cell>
          <cell r="BN1516">
            <v>0</v>
          </cell>
          <cell r="BO1516">
            <v>0</v>
          </cell>
          <cell r="BP1516">
            <v>0</v>
          </cell>
          <cell r="BQ1516">
            <v>0</v>
          </cell>
          <cell r="BR1516">
            <v>0</v>
          </cell>
          <cell r="BS1516">
            <v>0</v>
          </cell>
          <cell r="BT1516">
            <v>0</v>
          </cell>
          <cell r="BU1516">
            <v>0</v>
          </cell>
          <cell r="BV1516">
            <v>0</v>
          </cell>
          <cell r="BW1516">
            <v>0</v>
          </cell>
          <cell r="BX1516">
            <v>0</v>
          </cell>
          <cell r="BY1516">
            <v>0</v>
          </cell>
          <cell r="BZ1516">
            <v>0</v>
          </cell>
          <cell r="CA1516">
            <v>0</v>
          </cell>
          <cell r="CB1516">
            <v>0</v>
          </cell>
          <cell r="CC1516">
            <v>0</v>
          </cell>
          <cell r="CD1516">
            <v>0</v>
          </cell>
          <cell r="CE1516">
            <v>0</v>
          </cell>
          <cell r="CF1516">
            <v>0</v>
          </cell>
          <cell r="CG1516">
            <v>0</v>
          </cell>
          <cell r="CH1516">
            <v>0</v>
          </cell>
          <cell r="CI1516">
            <v>0</v>
          </cell>
          <cell r="CJ1516">
            <v>0</v>
          </cell>
          <cell r="CK1516">
            <v>0</v>
          </cell>
          <cell r="CL1516">
            <v>0</v>
          </cell>
          <cell r="CM1516">
            <v>0</v>
          </cell>
          <cell r="CN1516">
            <v>0</v>
          </cell>
          <cell r="CO1516">
            <v>0</v>
          </cell>
          <cell r="CP1516">
            <v>0</v>
          </cell>
          <cell r="CQ1516">
            <v>0</v>
          </cell>
          <cell r="CR1516">
            <v>0</v>
          </cell>
          <cell r="CS1516">
            <v>0</v>
          </cell>
          <cell r="CT1516">
            <v>0</v>
          </cell>
          <cell r="CU1516">
            <v>0</v>
          </cell>
          <cell r="CV1516">
            <v>0</v>
          </cell>
          <cell r="CW1516">
            <v>0</v>
          </cell>
          <cell r="CX1516">
            <v>0</v>
          </cell>
          <cell r="CY1516">
            <v>0</v>
          </cell>
          <cell r="CZ1516">
            <v>0</v>
          </cell>
          <cell r="DA1516">
            <v>0</v>
          </cell>
          <cell r="DB1516">
            <v>0</v>
          </cell>
          <cell r="DC1516">
            <v>0</v>
          </cell>
          <cell r="DD1516">
            <v>0</v>
          </cell>
          <cell r="DE1516">
            <v>0</v>
          </cell>
          <cell r="DF1516">
            <v>0</v>
          </cell>
          <cell r="DG1516">
            <v>0</v>
          </cell>
          <cell r="DH1516">
            <v>0</v>
          </cell>
          <cell r="DI1516">
            <v>0</v>
          </cell>
          <cell r="DJ1516">
            <v>0</v>
          </cell>
          <cell r="DK1516">
            <v>0</v>
          </cell>
          <cell r="DL1516">
            <v>0</v>
          </cell>
          <cell r="DM1516">
            <v>0</v>
          </cell>
          <cell r="DN1516">
            <v>0</v>
          </cell>
          <cell r="DO1516">
            <v>0</v>
          </cell>
          <cell r="DP1516">
            <v>0</v>
          </cell>
          <cell r="DQ1516">
            <v>0</v>
          </cell>
          <cell r="DR1516">
            <v>0</v>
          </cell>
          <cell r="DS1516">
            <v>0</v>
          </cell>
          <cell r="DT1516">
            <v>0</v>
          </cell>
          <cell r="DU1516">
            <v>0</v>
          </cell>
          <cell r="DV1516">
            <v>0</v>
          </cell>
          <cell r="DW1516">
            <v>0</v>
          </cell>
          <cell r="DX1516">
            <v>0</v>
          </cell>
          <cell r="DY1516">
            <v>0</v>
          </cell>
          <cell r="DZ1516">
            <v>0</v>
          </cell>
          <cell r="EA1516">
            <v>0</v>
          </cell>
          <cell r="EB1516">
            <v>0</v>
          </cell>
          <cell r="EC1516">
            <v>0</v>
          </cell>
          <cell r="ED1516">
            <v>0</v>
          </cell>
        </row>
        <row r="1517">
          <cell r="F1517">
            <v>114935.73389999999</v>
          </cell>
          <cell r="G1517">
            <v>98404.18965</v>
          </cell>
          <cell r="H1517">
            <v>99184.240350000007</v>
          </cell>
          <cell r="I1517">
            <v>111910.1373</v>
          </cell>
          <cell r="J1517">
            <v>103867.10685000001</v>
          </cell>
          <cell r="K1517">
            <v>72998.926649999994</v>
          </cell>
          <cell r="L1517">
            <v>124387.66079999998</v>
          </cell>
          <cell r="M1517">
            <v>119034.5364</v>
          </cell>
          <cell r="N1517">
            <v>91996.052850000007</v>
          </cell>
          <cell r="O1517">
            <v>113046.89175</v>
          </cell>
          <cell r="P1517">
            <v>104422.3245</v>
          </cell>
          <cell r="Q1517">
            <v>117562.7583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K1517">
            <v>0</v>
          </cell>
          <cell r="BL1517">
            <v>0</v>
          </cell>
          <cell r="BM1517">
            <v>0</v>
          </cell>
          <cell r="BN1517">
            <v>0</v>
          </cell>
          <cell r="BO1517">
            <v>0</v>
          </cell>
          <cell r="BP1517">
            <v>0</v>
          </cell>
          <cell r="BQ1517">
            <v>0</v>
          </cell>
          <cell r="BR1517">
            <v>0</v>
          </cell>
          <cell r="BS1517">
            <v>0</v>
          </cell>
          <cell r="BT1517">
            <v>0</v>
          </cell>
          <cell r="BU1517">
            <v>0</v>
          </cell>
          <cell r="BV1517">
            <v>0</v>
          </cell>
          <cell r="BW1517">
            <v>0</v>
          </cell>
          <cell r="BX1517">
            <v>0</v>
          </cell>
          <cell r="BY1517">
            <v>0</v>
          </cell>
          <cell r="BZ1517">
            <v>0</v>
          </cell>
          <cell r="CA1517">
            <v>0</v>
          </cell>
          <cell r="CB1517">
            <v>0</v>
          </cell>
          <cell r="CC1517">
            <v>0</v>
          </cell>
          <cell r="CD1517">
            <v>0</v>
          </cell>
          <cell r="CE1517">
            <v>0</v>
          </cell>
          <cell r="CF1517">
            <v>0</v>
          </cell>
          <cell r="CG1517">
            <v>0</v>
          </cell>
          <cell r="CH1517">
            <v>0</v>
          </cell>
          <cell r="CI1517">
            <v>0</v>
          </cell>
          <cell r="CJ1517">
            <v>0</v>
          </cell>
          <cell r="CK1517">
            <v>0</v>
          </cell>
          <cell r="CL1517">
            <v>0</v>
          </cell>
          <cell r="CM1517">
            <v>0</v>
          </cell>
          <cell r="CN1517">
            <v>0</v>
          </cell>
          <cell r="CO1517">
            <v>0</v>
          </cell>
          <cell r="CP1517">
            <v>0</v>
          </cell>
          <cell r="CQ1517">
            <v>0</v>
          </cell>
          <cell r="CR1517">
            <v>0</v>
          </cell>
          <cell r="CS1517">
            <v>0</v>
          </cell>
          <cell r="CT1517">
            <v>0</v>
          </cell>
          <cell r="CU1517">
            <v>0</v>
          </cell>
          <cell r="CV1517">
            <v>0</v>
          </cell>
          <cell r="CW1517">
            <v>0</v>
          </cell>
          <cell r="CX1517">
            <v>0</v>
          </cell>
          <cell r="CY1517">
            <v>0</v>
          </cell>
          <cell r="CZ1517">
            <v>0</v>
          </cell>
          <cell r="DA1517">
            <v>0</v>
          </cell>
          <cell r="DB1517">
            <v>0</v>
          </cell>
          <cell r="DC1517">
            <v>0</v>
          </cell>
          <cell r="DD1517">
            <v>0</v>
          </cell>
          <cell r="DE1517">
            <v>0</v>
          </cell>
          <cell r="DF1517">
            <v>0</v>
          </cell>
          <cell r="DG1517">
            <v>0</v>
          </cell>
          <cell r="DH1517">
            <v>0</v>
          </cell>
          <cell r="DI1517">
            <v>0</v>
          </cell>
          <cell r="DJ1517">
            <v>0</v>
          </cell>
          <cell r="DK1517">
            <v>0</v>
          </cell>
          <cell r="DL1517">
            <v>0</v>
          </cell>
          <cell r="DM1517">
            <v>0</v>
          </cell>
          <cell r="DN1517">
            <v>0</v>
          </cell>
          <cell r="DO1517">
            <v>0</v>
          </cell>
          <cell r="DP1517">
            <v>0</v>
          </cell>
          <cell r="DQ1517">
            <v>0</v>
          </cell>
          <cell r="DR1517">
            <v>0</v>
          </cell>
          <cell r="DS1517">
            <v>0</v>
          </cell>
          <cell r="DT1517">
            <v>0</v>
          </cell>
          <cell r="DU1517">
            <v>0</v>
          </cell>
          <cell r="DV1517">
            <v>0</v>
          </cell>
          <cell r="DW1517">
            <v>0</v>
          </cell>
          <cell r="DX1517">
            <v>0</v>
          </cell>
          <cell r="DY1517">
            <v>0</v>
          </cell>
          <cell r="DZ1517">
            <v>0</v>
          </cell>
          <cell r="EA1517">
            <v>0</v>
          </cell>
          <cell r="EB1517">
            <v>0</v>
          </cell>
          <cell r="EC1517">
            <v>0</v>
          </cell>
          <cell r="ED1517">
            <v>0</v>
          </cell>
        </row>
        <row r="1518"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E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K1518">
            <v>0</v>
          </cell>
          <cell r="BL1518">
            <v>0</v>
          </cell>
          <cell r="BM1518">
            <v>0</v>
          </cell>
          <cell r="BN1518">
            <v>0</v>
          </cell>
          <cell r="BO1518">
            <v>0</v>
          </cell>
          <cell r="BP1518">
            <v>0</v>
          </cell>
          <cell r="BQ1518">
            <v>0</v>
          </cell>
          <cell r="BR1518">
            <v>0</v>
          </cell>
          <cell r="BS1518">
            <v>0</v>
          </cell>
          <cell r="BT1518">
            <v>0</v>
          </cell>
          <cell r="BU1518">
            <v>0</v>
          </cell>
          <cell r="BV1518">
            <v>0</v>
          </cell>
          <cell r="BW1518">
            <v>0</v>
          </cell>
          <cell r="BX1518">
            <v>0</v>
          </cell>
          <cell r="BY1518">
            <v>0</v>
          </cell>
          <cell r="BZ1518">
            <v>0</v>
          </cell>
          <cell r="CA1518">
            <v>0</v>
          </cell>
          <cell r="CB1518">
            <v>0</v>
          </cell>
          <cell r="CC1518">
            <v>0</v>
          </cell>
          <cell r="CD1518">
            <v>0</v>
          </cell>
          <cell r="CE1518">
            <v>0</v>
          </cell>
          <cell r="CF1518">
            <v>0</v>
          </cell>
          <cell r="CG1518">
            <v>0</v>
          </cell>
          <cell r="CH1518">
            <v>0</v>
          </cell>
          <cell r="CI1518">
            <v>0</v>
          </cell>
          <cell r="CJ1518">
            <v>0</v>
          </cell>
          <cell r="CK1518">
            <v>0</v>
          </cell>
          <cell r="CL1518">
            <v>0</v>
          </cell>
          <cell r="CM1518">
            <v>0</v>
          </cell>
          <cell r="CN1518">
            <v>0</v>
          </cell>
          <cell r="CO1518">
            <v>0</v>
          </cell>
          <cell r="CP1518">
            <v>0</v>
          </cell>
          <cell r="CQ1518">
            <v>0</v>
          </cell>
          <cell r="CR1518">
            <v>0</v>
          </cell>
          <cell r="CS1518">
            <v>0</v>
          </cell>
          <cell r="CT1518">
            <v>0</v>
          </cell>
          <cell r="CU1518">
            <v>0</v>
          </cell>
          <cell r="CV1518">
            <v>0</v>
          </cell>
          <cell r="CW1518">
            <v>0</v>
          </cell>
          <cell r="CX1518">
            <v>0</v>
          </cell>
          <cell r="CY1518">
            <v>0</v>
          </cell>
          <cell r="CZ1518">
            <v>0</v>
          </cell>
          <cell r="DA1518">
            <v>0</v>
          </cell>
          <cell r="DB1518">
            <v>0</v>
          </cell>
          <cell r="DC1518">
            <v>0</v>
          </cell>
          <cell r="DD1518">
            <v>0</v>
          </cell>
          <cell r="DE1518">
            <v>0</v>
          </cell>
          <cell r="DF1518">
            <v>0</v>
          </cell>
          <cell r="DG1518">
            <v>0</v>
          </cell>
          <cell r="DH1518">
            <v>0</v>
          </cell>
          <cell r="DI1518">
            <v>0</v>
          </cell>
          <cell r="DJ1518">
            <v>0</v>
          </cell>
          <cell r="DK1518">
            <v>0</v>
          </cell>
          <cell r="DL1518">
            <v>0</v>
          </cell>
          <cell r="DM1518">
            <v>0</v>
          </cell>
          <cell r="DN1518">
            <v>0</v>
          </cell>
          <cell r="DO1518">
            <v>0</v>
          </cell>
          <cell r="DP1518">
            <v>0</v>
          </cell>
          <cell r="DQ1518">
            <v>0</v>
          </cell>
          <cell r="DR1518">
            <v>0</v>
          </cell>
          <cell r="DS1518">
            <v>0</v>
          </cell>
          <cell r="DT1518">
            <v>0</v>
          </cell>
          <cell r="DU1518">
            <v>0</v>
          </cell>
          <cell r="DV1518">
            <v>0</v>
          </cell>
          <cell r="DW1518">
            <v>0</v>
          </cell>
          <cell r="DX1518">
            <v>0</v>
          </cell>
          <cell r="DY1518">
            <v>0</v>
          </cell>
          <cell r="DZ1518">
            <v>0</v>
          </cell>
          <cell r="EA1518">
            <v>0</v>
          </cell>
          <cell r="EB1518">
            <v>0</v>
          </cell>
          <cell r="EC1518">
            <v>0</v>
          </cell>
          <cell r="ED1518">
            <v>0</v>
          </cell>
        </row>
        <row r="1519">
          <cell r="F1519">
            <v>112696.02863999999</v>
          </cell>
          <cell r="G1519">
            <v>111414.99213</v>
          </cell>
          <cell r="H1519">
            <v>112702.76199000001</v>
          </cell>
          <cell r="I1519">
            <v>139398.904125</v>
          </cell>
          <cell r="J1519">
            <v>121976.08370999999</v>
          </cell>
          <cell r="K1519">
            <v>132442.35029999999</v>
          </cell>
          <cell r="L1519">
            <v>149838.62692499999</v>
          </cell>
          <cell r="M1519">
            <v>159028.11756000004</v>
          </cell>
          <cell r="N1519">
            <v>165625.4106</v>
          </cell>
          <cell r="O1519">
            <v>33840.73719</v>
          </cell>
          <cell r="P1519">
            <v>115104.54735000001</v>
          </cell>
          <cell r="Q1519">
            <v>127423.80495000002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0</v>
          </cell>
          <cell r="BL1519">
            <v>0</v>
          </cell>
          <cell r="BM1519">
            <v>0</v>
          </cell>
          <cell r="BN1519">
            <v>0</v>
          </cell>
          <cell r="BO1519">
            <v>0</v>
          </cell>
          <cell r="BP1519">
            <v>0</v>
          </cell>
          <cell r="BQ1519">
            <v>0</v>
          </cell>
          <cell r="BR1519">
            <v>0</v>
          </cell>
          <cell r="BS1519">
            <v>0</v>
          </cell>
          <cell r="BT1519">
            <v>0</v>
          </cell>
          <cell r="BU1519">
            <v>0</v>
          </cell>
          <cell r="BV1519">
            <v>0</v>
          </cell>
          <cell r="BW1519">
            <v>0</v>
          </cell>
          <cell r="BX1519">
            <v>0</v>
          </cell>
          <cell r="BY1519">
            <v>0</v>
          </cell>
          <cell r="BZ1519">
            <v>0</v>
          </cell>
          <cell r="CA1519">
            <v>0</v>
          </cell>
          <cell r="CB1519">
            <v>0</v>
          </cell>
          <cell r="CC1519">
            <v>0</v>
          </cell>
          <cell r="CD1519">
            <v>0</v>
          </cell>
          <cell r="CE1519">
            <v>0</v>
          </cell>
          <cell r="CF1519">
            <v>0</v>
          </cell>
          <cell r="CG1519">
            <v>0</v>
          </cell>
          <cell r="CH1519">
            <v>0</v>
          </cell>
          <cell r="CI1519">
            <v>0</v>
          </cell>
          <cell r="CJ1519">
            <v>0</v>
          </cell>
          <cell r="CK1519">
            <v>0</v>
          </cell>
          <cell r="CL1519">
            <v>0</v>
          </cell>
          <cell r="CM1519">
            <v>0</v>
          </cell>
          <cell r="CN1519">
            <v>0</v>
          </cell>
          <cell r="CO1519">
            <v>0</v>
          </cell>
          <cell r="CP1519">
            <v>0</v>
          </cell>
          <cell r="CQ1519">
            <v>0</v>
          </cell>
          <cell r="CR1519">
            <v>0</v>
          </cell>
          <cell r="CS1519">
            <v>0</v>
          </cell>
          <cell r="CT1519">
            <v>0</v>
          </cell>
          <cell r="CU1519">
            <v>0</v>
          </cell>
          <cell r="CV1519">
            <v>0</v>
          </cell>
          <cell r="CW1519">
            <v>0</v>
          </cell>
          <cell r="CX1519">
            <v>0</v>
          </cell>
          <cell r="CY1519">
            <v>0</v>
          </cell>
          <cell r="CZ1519">
            <v>0</v>
          </cell>
          <cell r="DA1519">
            <v>0</v>
          </cell>
          <cell r="DB1519">
            <v>0</v>
          </cell>
          <cell r="DC1519">
            <v>0</v>
          </cell>
          <cell r="DD1519">
            <v>0</v>
          </cell>
          <cell r="DE1519">
            <v>0</v>
          </cell>
          <cell r="DF1519">
            <v>0</v>
          </cell>
          <cell r="DG1519">
            <v>0</v>
          </cell>
          <cell r="DH1519">
            <v>0</v>
          </cell>
          <cell r="DI1519">
            <v>0</v>
          </cell>
          <cell r="DJ1519">
            <v>0</v>
          </cell>
          <cell r="DK1519">
            <v>0</v>
          </cell>
          <cell r="DL1519">
            <v>0</v>
          </cell>
          <cell r="DM1519">
            <v>0</v>
          </cell>
          <cell r="DN1519">
            <v>0</v>
          </cell>
          <cell r="DO1519">
            <v>0</v>
          </cell>
          <cell r="DP1519">
            <v>0</v>
          </cell>
          <cell r="DQ1519">
            <v>0</v>
          </cell>
          <cell r="DR1519">
            <v>0</v>
          </cell>
          <cell r="DS1519">
            <v>0</v>
          </cell>
          <cell r="DT1519">
            <v>0</v>
          </cell>
          <cell r="DU1519">
            <v>0</v>
          </cell>
          <cell r="DV1519">
            <v>0</v>
          </cell>
          <cell r="DW1519">
            <v>0</v>
          </cell>
          <cell r="DX1519">
            <v>0</v>
          </cell>
          <cell r="DY1519">
            <v>0</v>
          </cell>
          <cell r="DZ1519">
            <v>0</v>
          </cell>
          <cell r="EA1519">
            <v>0</v>
          </cell>
          <cell r="EB1519">
            <v>0</v>
          </cell>
          <cell r="EC1519">
            <v>0</v>
          </cell>
          <cell r="ED1519">
            <v>0</v>
          </cell>
        </row>
        <row r="1520">
          <cell r="F1520">
            <v>18824.595659999999</v>
          </cell>
          <cell r="G1520">
            <v>13610.475391500002</v>
          </cell>
          <cell r="H1520">
            <v>12621.242555999999</v>
          </cell>
          <cell r="I1520">
            <v>11322.033839999998</v>
          </cell>
          <cell r="J1520">
            <v>9735.3983024999998</v>
          </cell>
          <cell r="K1520">
            <v>25299.86706</v>
          </cell>
          <cell r="L1520">
            <v>26394.115994999996</v>
          </cell>
          <cell r="M1520">
            <v>30260.007179999997</v>
          </cell>
          <cell r="N1520">
            <v>27986.786099999998</v>
          </cell>
          <cell r="O1520">
            <v>20607.577730999998</v>
          </cell>
          <cell r="P1520">
            <v>18957.772079999999</v>
          </cell>
          <cell r="Q1520">
            <v>24482.983590000003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0</v>
          </cell>
          <cell r="BL1520">
            <v>0</v>
          </cell>
          <cell r="BM1520">
            <v>0</v>
          </cell>
          <cell r="BN1520">
            <v>0</v>
          </cell>
          <cell r="BO1520">
            <v>0</v>
          </cell>
          <cell r="BP1520">
            <v>0</v>
          </cell>
          <cell r="BQ1520">
            <v>0</v>
          </cell>
          <cell r="BR1520">
            <v>0</v>
          </cell>
          <cell r="BS1520">
            <v>0</v>
          </cell>
          <cell r="BT1520">
            <v>0</v>
          </cell>
          <cell r="BU1520">
            <v>0</v>
          </cell>
          <cell r="BV1520">
            <v>0</v>
          </cell>
          <cell r="BW1520">
            <v>0</v>
          </cell>
          <cell r="BX1520">
            <v>0</v>
          </cell>
          <cell r="BY1520">
            <v>0</v>
          </cell>
          <cell r="BZ1520">
            <v>0</v>
          </cell>
          <cell r="CA1520">
            <v>0</v>
          </cell>
          <cell r="CB1520">
            <v>0</v>
          </cell>
          <cell r="CC1520">
            <v>0</v>
          </cell>
          <cell r="CD1520">
            <v>0</v>
          </cell>
          <cell r="CE1520">
            <v>0</v>
          </cell>
          <cell r="CF1520">
            <v>0</v>
          </cell>
          <cell r="CG1520">
            <v>0</v>
          </cell>
          <cell r="CH1520">
            <v>0</v>
          </cell>
          <cell r="CI1520">
            <v>0</v>
          </cell>
          <cell r="CJ1520">
            <v>0</v>
          </cell>
          <cell r="CK1520">
            <v>0</v>
          </cell>
          <cell r="CL1520">
            <v>0</v>
          </cell>
          <cell r="CM1520">
            <v>0</v>
          </cell>
          <cell r="CN1520">
            <v>0</v>
          </cell>
          <cell r="CO1520">
            <v>0</v>
          </cell>
          <cell r="CP1520">
            <v>0</v>
          </cell>
          <cell r="CQ1520">
            <v>0</v>
          </cell>
          <cell r="CR1520">
            <v>0</v>
          </cell>
          <cell r="CS1520">
            <v>0</v>
          </cell>
          <cell r="CT1520">
            <v>0</v>
          </cell>
          <cell r="CU1520">
            <v>0</v>
          </cell>
          <cell r="CV1520">
            <v>0</v>
          </cell>
          <cell r="CW1520">
            <v>0</v>
          </cell>
          <cell r="CX1520">
            <v>0</v>
          </cell>
          <cell r="CY1520">
            <v>0</v>
          </cell>
          <cell r="CZ1520">
            <v>0</v>
          </cell>
          <cell r="DA1520">
            <v>0</v>
          </cell>
          <cell r="DB1520">
            <v>0</v>
          </cell>
          <cell r="DC1520">
            <v>0</v>
          </cell>
          <cell r="DD1520">
            <v>0</v>
          </cell>
          <cell r="DE1520">
            <v>0</v>
          </cell>
          <cell r="DF1520">
            <v>0</v>
          </cell>
          <cell r="DG1520">
            <v>0</v>
          </cell>
          <cell r="DH1520">
            <v>0</v>
          </cell>
          <cell r="DI1520">
            <v>0</v>
          </cell>
          <cell r="DJ1520">
            <v>0</v>
          </cell>
          <cell r="DK1520">
            <v>0</v>
          </cell>
          <cell r="DL1520">
            <v>0</v>
          </cell>
          <cell r="DM1520">
            <v>0</v>
          </cell>
          <cell r="DN1520">
            <v>0</v>
          </cell>
          <cell r="DO1520">
            <v>0</v>
          </cell>
          <cell r="DP1520">
            <v>0</v>
          </cell>
          <cell r="DQ1520">
            <v>0</v>
          </cell>
          <cell r="DR1520">
            <v>0</v>
          </cell>
          <cell r="DS1520">
            <v>0</v>
          </cell>
          <cell r="DT1520">
            <v>0</v>
          </cell>
          <cell r="DU1520">
            <v>0</v>
          </cell>
          <cell r="DV1520">
            <v>0</v>
          </cell>
          <cell r="DW1520">
            <v>0</v>
          </cell>
          <cell r="DX1520">
            <v>0</v>
          </cell>
          <cell r="DY1520">
            <v>0</v>
          </cell>
          <cell r="DZ1520">
            <v>0</v>
          </cell>
          <cell r="EA1520">
            <v>0</v>
          </cell>
          <cell r="EB1520">
            <v>0</v>
          </cell>
          <cell r="EC1520">
            <v>0</v>
          </cell>
          <cell r="ED1520">
            <v>0</v>
          </cell>
        </row>
        <row r="1521">
          <cell r="F1521">
            <v>19799.043322499998</v>
          </cell>
          <cell r="G1521">
            <v>15036.697260000001</v>
          </cell>
          <cell r="H1521">
            <v>13733.492759999999</v>
          </cell>
          <cell r="I1521">
            <v>13489.20378</v>
          </cell>
          <cell r="J1521">
            <v>14889.34044</v>
          </cell>
          <cell r="K1521">
            <v>18536.108409000004</v>
          </cell>
          <cell r="L1521">
            <v>20621.235960000002</v>
          </cell>
          <cell r="M1521">
            <v>21231.801630000002</v>
          </cell>
          <cell r="N1521">
            <v>19722.354561</v>
          </cell>
          <cell r="O1521">
            <v>21804.939000000002</v>
          </cell>
          <cell r="P1521">
            <v>18028.417914000001</v>
          </cell>
          <cell r="Q1521">
            <v>20810.245949999997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</v>
          </cell>
          <cell r="BM1521">
            <v>0</v>
          </cell>
          <cell r="BN1521">
            <v>0</v>
          </cell>
          <cell r="BO1521">
            <v>0</v>
          </cell>
          <cell r="BP1521">
            <v>0</v>
          </cell>
          <cell r="BQ1521">
            <v>0</v>
          </cell>
          <cell r="BR1521">
            <v>0</v>
          </cell>
          <cell r="BS1521">
            <v>0</v>
          </cell>
          <cell r="BT1521">
            <v>0</v>
          </cell>
          <cell r="BU1521">
            <v>0</v>
          </cell>
          <cell r="BV1521">
            <v>0</v>
          </cell>
          <cell r="BW1521">
            <v>0</v>
          </cell>
          <cell r="BX1521">
            <v>0</v>
          </cell>
          <cell r="BY1521">
            <v>0</v>
          </cell>
          <cell r="BZ1521">
            <v>0</v>
          </cell>
          <cell r="CA1521">
            <v>0</v>
          </cell>
          <cell r="CB1521">
            <v>0</v>
          </cell>
          <cell r="CC1521">
            <v>0</v>
          </cell>
          <cell r="CD1521">
            <v>0</v>
          </cell>
          <cell r="CE1521">
            <v>0</v>
          </cell>
          <cell r="CF1521">
            <v>0</v>
          </cell>
          <cell r="CG1521">
            <v>0</v>
          </cell>
          <cell r="CH1521">
            <v>0</v>
          </cell>
          <cell r="CI1521">
            <v>0</v>
          </cell>
          <cell r="CJ1521">
            <v>0</v>
          </cell>
          <cell r="CK1521">
            <v>0</v>
          </cell>
          <cell r="CL1521">
            <v>0</v>
          </cell>
          <cell r="CM1521">
            <v>0</v>
          </cell>
          <cell r="CN1521">
            <v>0</v>
          </cell>
          <cell r="CO1521">
            <v>0</v>
          </cell>
          <cell r="CP1521">
            <v>0</v>
          </cell>
          <cell r="CQ1521">
            <v>0</v>
          </cell>
          <cell r="CR1521">
            <v>0</v>
          </cell>
          <cell r="CS1521">
            <v>0</v>
          </cell>
          <cell r="CT1521">
            <v>0</v>
          </cell>
          <cell r="CU1521">
            <v>0</v>
          </cell>
          <cell r="CV1521">
            <v>0</v>
          </cell>
          <cell r="CW1521">
            <v>0</v>
          </cell>
          <cell r="CX1521">
            <v>0</v>
          </cell>
          <cell r="CY1521">
            <v>0</v>
          </cell>
          <cell r="CZ1521">
            <v>0</v>
          </cell>
          <cell r="DA1521">
            <v>0</v>
          </cell>
          <cell r="DB1521">
            <v>0</v>
          </cell>
          <cell r="DC1521">
            <v>0</v>
          </cell>
          <cell r="DD1521">
            <v>0</v>
          </cell>
          <cell r="DE1521">
            <v>0</v>
          </cell>
          <cell r="DF1521">
            <v>0</v>
          </cell>
          <cell r="DG1521">
            <v>0</v>
          </cell>
          <cell r="DH1521">
            <v>0</v>
          </cell>
          <cell r="DI1521">
            <v>0</v>
          </cell>
          <cell r="DJ1521">
            <v>0</v>
          </cell>
          <cell r="DK1521">
            <v>0</v>
          </cell>
          <cell r="DL1521">
            <v>0</v>
          </cell>
          <cell r="DM1521">
            <v>0</v>
          </cell>
          <cell r="DN1521">
            <v>0</v>
          </cell>
          <cell r="DO1521">
            <v>0</v>
          </cell>
          <cell r="DP1521">
            <v>0</v>
          </cell>
          <cell r="DQ1521">
            <v>0</v>
          </cell>
          <cell r="DR1521">
            <v>0</v>
          </cell>
          <cell r="DS1521">
            <v>0</v>
          </cell>
          <cell r="DT1521">
            <v>0</v>
          </cell>
          <cell r="DU1521">
            <v>0</v>
          </cell>
          <cell r="DV1521">
            <v>0</v>
          </cell>
          <cell r="DW1521">
            <v>0</v>
          </cell>
          <cell r="DX1521">
            <v>0</v>
          </cell>
          <cell r="DY1521">
            <v>0</v>
          </cell>
          <cell r="DZ1521">
            <v>0</v>
          </cell>
          <cell r="EA1521">
            <v>0</v>
          </cell>
          <cell r="EB1521">
            <v>0</v>
          </cell>
          <cell r="EC1521">
            <v>0</v>
          </cell>
          <cell r="ED1521">
            <v>0</v>
          </cell>
        </row>
        <row r="1522">
          <cell r="F1522">
            <v>32987.71125</v>
          </cell>
          <cell r="G1522">
            <v>29486.971800000003</v>
          </cell>
          <cell r="H1522">
            <v>15671.254950000002</v>
          </cell>
          <cell r="I1522">
            <v>26809.922880000002</v>
          </cell>
          <cell r="J1522">
            <v>13869.8226225</v>
          </cell>
          <cell r="K1522">
            <v>20896.632900000004</v>
          </cell>
          <cell r="L1522">
            <v>27412.728525000002</v>
          </cell>
          <cell r="M1522">
            <v>36065.65365</v>
          </cell>
          <cell r="N1522">
            <v>34673.458949999993</v>
          </cell>
          <cell r="O1522">
            <v>35115.148574999999</v>
          </cell>
          <cell r="P1522">
            <v>34453.645199999999</v>
          </cell>
          <cell r="Q1522">
            <v>28212.64875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P1522">
            <v>0</v>
          </cell>
          <cell r="BQ1522">
            <v>0</v>
          </cell>
          <cell r="BR1522">
            <v>0</v>
          </cell>
          <cell r="BS1522">
            <v>0</v>
          </cell>
          <cell r="BT1522">
            <v>0</v>
          </cell>
          <cell r="BU1522">
            <v>0</v>
          </cell>
          <cell r="BV1522">
            <v>0</v>
          </cell>
          <cell r="BW1522">
            <v>0</v>
          </cell>
          <cell r="BX1522">
            <v>0</v>
          </cell>
          <cell r="BY1522">
            <v>0</v>
          </cell>
          <cell r="BZ1522">
            <v>0</v>
          </cell>
          <cell r="CA1522">
            <v>0</v>
          </cell>
          <cell r="CB1522">
            <v>0</v>
          </cell>
          <cell r="CC1522">
            <v>0</v>
          </cell>
          <cell r="CD1522">
            <v>0</v>
          </cell>
          <cell r="CE1522">
            <v>0</v>
          </cell>
          <cell r="CF1522">
            <v>0</v>
          </cell>
          <cell r="CG1522">
            <v>0</v>
          </cell>
          <cell r="CH1522">
            <v>0</v>
          </cell>
          <cell r="CI1522">
            <v>0</v>
          </cell>
          <cell r="CJ1522">
            <v>0</v>
          </cell>
          <cell r="CK1522">
            <v>0</v>
          </cell>
          <cell r="CL1522">
            <v>0</v>
          </cell>
          <cell r="CM1522">
            <v>0</v>
          </cell>
          <cell r="CN1522">
            <v>0</v>
          </cell>
          <cell r="CO1522">
            <v>0</v>
          </cell>
          <cell r="CP1522">
            <v>0</v>
          </cell>
          <cell r="CQ1522">
            <v>0</v>
          </cell>
          <cell r="CR1522">
            <v>0</v>
          </cell>
          <cell r="CS1522">
            <v>0</v>
          </cell>
          <cell r="CT1522">
            <v>0</v>
          </cell>
          <cell r="CU1522">
            <v>0</v>
          </cell>
          <cell r="CV1522">
            <v>0</v>
          </cell>
          <cell r="CW1522">
            <v>0</v>
          </cell>
          <cell r="CX1522">
            <v>0</v>
          </cell>
          <cell r="CY1522">
            <v>0</v>
          </cell>
          <cell r="CZ1522">
            <v>0</v>
          </cell>
          <cell r="DA1522">
            <v>0</v>
          </cell>
          <cell r="DB1522">
            <v>0</v>
          </cell>
          <cell r="DC1522">
            <v>0</v>
          </cell>
          <cell r="DD1522">
            <v>0</v>
          </cell>
          <cell r="DE1522">
            <v>0</v>
          </cell>
          <cell r="DF1522">
            <v>0</v>
          </cell>
          <cell r="DG1522">
            <v>0</v>
          </cell>
          <cell r="DH1522">
            <v>0</v>
          </cell>
          <cell r="DI1522">
            <v>0</v>
          </cell>
          <cell r="DJ1522">
            <v>0</v>
          </cell>
          <cell r="DK1522">
            <v>0</v>
          </cell>
          <cell r="DL1522">
            <v>0</v>
          </cell>
          <cell r="DM1522">
            <v>0</v>
          </cell>
          <cell r="DN1522">
            <v>0</v>
          </cell>
          <cell r="DO1522">
            <v>0</v>
          </cell>
          <cell r="DP1522">
            <v>0</v>
          </cell>
          <cell r="DQ1522">
            <v>0</v>
          </cell>
          <cell r="DR1522">
            <v>0</v>
          </cell>
          <cell r="DS1522">
            <v>0</v>
          </cell>
          <cell r="DT1522">
            <v>0</v>
          </cell>
          <cell r="DU1522">
            <v>0</v>
          </cell>
          <cell r="DV1522">
            <v>0</v>
          </cell>
          <cell r="DW1522">
            <v>0</v>
          </cell>
          <cell r="DX1522">
            <v>0</v>
          </cell>
          <cell r="DY1522">
            <v>0</v>
          </cell>
          <cell r="DZ1522">
            <v>0</v>
          </cell>
          <cell r="EA1522">
            <v>0</v>
          </cell>
          <cell r="EB1522">
            <v>0</v>
          </cell>
          <cell r="EC1522">
            <v>0</v>
          </cell>
          <cell r="ED1522">
            <v>0</v>
          </cell>
        </row>
        <row r="1523">
          <cell r="F1523">
            <v>97638.145312499997</v>
          </cell>
          <cell r="G1523">
            <v>100324.2032325</v>
          </cell>
          <cell r="H1523">
            <v>91620.426689999993</v>
          </cell>
          <cell r="I1523">
            <v>113169.186</v>
          </cell>
          <cell r="J1523">
            <v>128229.84778500001</v>
          </cell>
          <cell r="K1523">
            <v>133840.49093999999</v>
          </cell>
          <cell r="L1523">
            <v>128861.36873999999</v>
          </cell>
          <cell r="M1523">
            <v>142171.34138999999</v>
          </cell>
          <cell r="N1523">
            <v>127962.059004</v>
          </cell>
          <cell r="O1523">
            <v>94503.637214999995</v>
          </cell>
          <cell r="P1523">
            <v>101813.109255</v>
          </cell>
          <cell r="Q1523">
            <v>108048.73482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  <cell r="BM1523">
            <v>0</v>
          </cell>
          <cell r="BN1523">
            <v>0</v>
          </cell>
          <cell r="BO1523">
            <v>0</v>
          </cell>
          <cell r="BP1523">
            <v>0</v>
          </cell>
          <cell r="BQ1523">
            <v>0</v>
          </cell>
          <cell r="BR1523">
            <v>0</v>
          </cell>
          <cell r="BS1523">
            <v>0</v>
          </cell>
          <cell r="BT1523">
            <v>0</v>
          </cell>
          <cell r="BU1523">
            <v>0</v>
          </cell>
          <cell r="BV1523">
            <v>0</v>
          </cell>
          <cell r="BW1523">
            <v>0</v>
          </cell>
          <cell r="BX1523">
            <v>0</v>
          </cell>
          <cell r="BY1523">
            <v>0</v>
          </cell>
          <cell r="BZ1523">
            <v>0</v>
          </cell>
          <cell r="CA1523">
            <v>0</v>
          </cell>
          <cell r="CB1523">
            <v>0</v>
          </cell>
          <cell r="CC1523">
            <v>0</v>
          </cell>
          <cell r="CD1523">
            <v>0</v>
          </cell>
          <cell r="CE1523">
            <v>0</v>
          </cell>
          <cell r="CF1523">
            <v>0</v>
          </cell>
          <cell r="CG1523">
            <v>0</v>
          </cell>
          <cell r="CH1523">
            <v>0</v>
          </cell>
          <cell r="CI1523">
            <v>0</v>
          </cell>
          <cell r="CJ1523">
            <v>0</v>
          </cell>
          <cell r="CK1523">
            <v>0</v>
          </cell>
          <cell r="CL1523">
            <v>0</v>
          </cell>
          <cell r="CM1523">
            <v>0</v>
          </cell>
          <cell r="CN1523">
            <v>0</v>
          </cell>
          <cell r="CO1523">
            <v>0</v>
          </cell>
          <cell r="CP1523">
            <v>0</v>
          </cell>
          <cell r="CQ1523">
            <v>0</v>
          </cell>
          <cell r="CR1523">
            <v>0</v>
          </cell>
          <cell r="CS1523">
            <v>0</v>
          </cell>
          <cell r="CT1523">
            <v>0</v>
          </cell>
          <cell r="CU1523">
            <v>0</v>
          </cell>
          <cell r="CV1523">
            <v>0</v>
          </cell>
          <cell r="CW1523">
            <v>0</v>
          </cell>
          <cell r="CX1523">
            <v>0</v>
          </cell>
          <cell r="CY1523">
            <v>0</v>
          </cell>
          <cell r="CZ1523">
            <v>0</v>
          </cell>
          <cell r="DA1523">
            <v>0</v>
          </cell>
          <cell r="DB1523">
            <v>0</v>
          </cell>
          <cell r="DC1523">
            <v>0</v>
          </cell>
          <cell r="DD1523">
            <v>0</v>
          </cell>
          <cell r="DE1523">
            <v>0</v>
          </cell>
          <cell r="DF1523">
            <v>0</v>
          </cell>
          <cell r="DG1523">
            <v>0</v>
          </cell>
          <cell r="DH1523">
            <v>0</v>
          </cell>
          <cell r="DI1523">
            <v>0</v>
          </cell>
          <cell r="DJ1523">
            <v>0</v>
          </cell>
          <cell r="DK1523">
            <v>0</v>
          </cell>
          <cell r="DL1523">
            <v>0</v>
          </cell>
          <cell r="DM1523">
            <v>0</v>
          </cell>
          <cell r="DN1523">
            <v>0</v>
          </cell>
          <cell r="DO1523">
            <v>0</v>
          </cell>
          <cell r="DP1523">
            <v>0</v>
          </cell>
          <cell r="DQ1523">
            <v>0</v>
          </cell>
          <cell r="DR1523">
            <v>0</v>
          </cell>
          <cell r="DS1523">
            <v>0</v>
          </cell>
          <cell r="DT1523">
            <v>0</v>
          </cell>
          <cell r="DU1523">
            <v>0</v>
          </cell>
          <cell r="DV1523">
            <v>0</v>
          </cell>
          <cell r="DW1523">
            <v>0</v>
          </cell>
          <cell r="DX1523">
            <v>0</v>
          </cell>
          <cell r="DY1523">
            <v>0</v>
          </cell>
          <cell r="DZ1523">
            <v>0</v>
          </cell>
          <cell r="EA1523">
            <v>0</v>
          </cell>
          <cell r="EB1523">
            <v>0</v>
          </cell>
          <cell r="EC1523">
            <v>0</v>
          </cell>
          <cell r="ED1523">
            <v>0</v>
          </cell>
        </row>
        <row r="1524">
          <cell r="F1524">
            <v>123873.04039500002</v>
          </cell>
          <cell r="G1524">
            <v>108528.51671999999</v>
          </cell>
          <cell r="H1524">
            <v>83839.663440000018</v>
          </cell>
          <cell r="I1524">
            <v>111373.15527000002</v>
          </cell>
          <cell r="J1524">
            <v>125215.70490000003</v>
          </cell>
          <cell r="K1524">
            <v>187809.39099000001</v>
          </cell>
          <cell r="L1524">
            <v>191351.66076</v>
          </cell>
          <cell r="M1524">
            <v>186518.31704999998</v>
          </cell>
          <cell r="N1524">
            <v>180428.32899000001</v>
          </cell>
          <cell r="O1524">
            <v>176789.33415000001</v>
          </cell>
          <cell r="P1524">
            <v>132417.70132500003</v>
          </cell>
          <cell r="Q1524">
            <v>142084.29105000003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K1524">
            <v>0</v>
          </cell>
          <cell r="BL1524">
            <v>0</v>
          </cell>
          <cell r="BM1524">
            <v>0</v>
          </cell>
          <cell r="BN1524">
            <v>0</v>
          </cell>
          <cell r="BO1524">
            <v>0</v>
          </cell>
          <cell r="BP1524">
            <v>0</v>
          </cell>
          <cell r="BQ1524">
            <v>0</v>
          </cell>
          <cell r="BR1524">
            <v>0</v>
          </cell>
          <cell r="BS1524">
            <v>0</v>
          </cell>
          <cell r="BT1524">
            <v>0</v>
          </cell>
          <cell r="BU1524">
            <v>0</v>
          </cell>
          <cell r="BV1524">
            <v>0</v>
          </cell>
          <cell r="BW1524">
            <v>0</v>
          </cell>
          <cell r="BX1524">
            <v>0</v>
          </cell>
          <cell r="BY1524">
            <v>0</v>
          </cell>
          <cell r="BZ1524">
            <v>0</v>
          </cell>
          <cell r="CA1524">
            <v>0</v>
          </cell>
          <cell r="CB1524">
            <v>0</v>
          </cell>
          <cell r="CC1524">
            <v>0</v>
          </cell>
          <cell r="CD1524">
            <v>0</v>
          </cell>
          <cell r="CE1524">
            <v>0</v>
          </cell>
          <cell r="CF1524">
            <v>0</v>
          </cell>
          <cell r="CG1524">
            <v>0</v>
          </cell>
          <cell r="CH1524">
            <v>0</v>
          </cell>
          <cell r="CI1524">
            <v>0</v>
          </cell>
          <cell r="CJ1524">
            <v>0</v>
          </cell>
          <cell r="CK1524">
            <v>0</v>
          </cell>
          <cell r="CL1524">
            <v>0</v>
          </cell>
          <cell r="CM1524">
            <v>0</v>
          </cell>
          <cell r="CN1524">
            <v>0</v>
          </cell>
          <cell r="CO1524">
            <v>0</v>
          </cell>
          <cell r="CP1524">
            <v>0</v>
          </cell>
          <cell r="CQ1524">
            <v>0</v>
          </cell>
          <cell r="CR1524">
            <v>0</v>
          </cell>
          <cell r="CS1524">
            <v>0</v>
          </cell>
          <cell r="CT1524">
            <v>0</v>
          </cell>
          <cell r="CU1524">
            <v>0</v>
          </cell>
          <cell r="CV1524">
            <v>0</v>
          </cell>
          <cell r="CW1524">
            <v>0</v>
          </cell>
          <cell r="CX1524">
            <v>0</v>
          </cell>
          <cell r="CY1524">
            <v>0</v>
          </cell>
          <cell r="CZ1524">
            <v>0</v>
          </cell>
          <cell r="DA1524">
            <v>0</v>
          </cell>
          <cell r="DB1524">
            <v>0</v>
          </cell>
          <cell r="DC1524">
            <v>0</v>
          </cell>
          <cell r="DD1524">
            <v>0</v>
          </cell>
          <cell r="DE1524">
            <v>0</v>
          </cell>
          <cell r="DF1524">
            <v>0</v>
          </cell>
          <cell r="DG1524">
            <v>0</v>
          </cell>
          <cell r="DH1524">
            <v>0</v>
          </cell>
          <cell r="DI1524">
            <v>0</v>
          </cell>
          <cell r="DJ1524">
            <v>0</v>
          </cell>
          <cell r="DK1524">
            <v>0</v>
          </cell>
          <cell r="DL1524">
            <v>0</v>
          </cell>
          <cell r="DM1524">
            <v>0</v>
          </cell>
          <cell r="DN1524">
            <v>0</v>
          </cell>
          <cell r="DO1524">
            <v>0</v>
          </cell>
          <cell r="DP1524">
            <v>0</v>
          </cell>
          <cell r="DQ1524">
            <v>0</v>
          </cell>
          <cell r="DR1524">
            <v>0</v>
          </cell>
          <cell r="DS1524">
            <v>0</v>
          </cell>
          <cell r="DT1524">
            <v>0</v>
          </cell>
          <cell r="DU1524">
            <v>0</v>
          </cell>
          <cell r="DV1524">
            <v>0</v>
          </cell>
          <cell r="DW1524">
            <v>0</v>
          </cell>
          <cell r="DX1524">
            <v>0</v>
          </cell>
          <cell r="DY1524">
            <v>0</v>
          </cell>
          <cell r="DZ1524">
            <v>0</v>
          </cell>
          <cell r="EA1524">
            <v>0</v>
          </cell>
          <cell r="EB1524">
            <v>0</v>
          </cell>
          <cell r="EC1524">
            <v>0</v>
          </cell>
          <cell r="ED1524">
            <v>0</v>
          </cell>
        </row>
        <row r="1525">
          <cell r="F1525">
            <v>7765.0132949999988</v>
          </cell>
          <cell r="G1525">
            <v>7671.7841849999995</v>
          </cell>
          <cell r="H1525">
            <v>5278.5070650000007</v>
          </cell>
          <cell r="I1525">
            <v>7528.3053300000001</v>
          </cell>
          <cell r="J1525">
            <v>6667.3075950000011</v>
          </cell>
          <cell r="K1525">
            <v>13848.253380000002</v>
          </cell>
          <cell r="L1525">
            <v>18485.164619999996</v>
          </cell>
          <cell r="M1525">
            <v>16192.019609999999</v>
          </cell>
          <cell r="N1525">
            <v>14202.902609999999</v>
          </cell>
          <cell r="O1525">
            <v>16546.436010000001</v>
          </cell>
          <cell r="P1525">
            <v>12816.497070000001</v>
          </cell>
          <cell r="Q1525">
            <v>16973.625239999998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  <cell r="BW1525">
            <v>0</v>
          </cell>
          <cell r="BX1525">
            <v>0</v>
          </cell>
          <cell r="BY1525">
            <v>0</v>
          </cell>
          <cell r="BZ1525">
            <v>0</v>
          </cell>
          <cell r="CA1525">
            <v>0</v>
          </cell>
          <cell r="CB1525">
            <v>0</v>
          </cell>
          <cell r="CC1525">
            <v>0</v>
          </cell>
          <cell r="CD1525">
            <v>0</v>
          </cell>
          <cell r="CE1525">
            <v>0</v>
          </cell>
          <cell r="CF1525">
            <v>0</v>
          </cell>
          <cell r="CG1525">
            <v>0</v>
          </cell>
          <cell r="CH1525">
            <v>0</v>
          </cell>
          <cell r="CI1525">
            <v>0</v>
          </cell>
          <cell r="CJ1525">
            <v>0</v>
          </cell>
          <cell r="CK1525">
            <v>0</v>
          </cell>
          <cell r="CL1525">
            <v>0</v>
          </cell>
          <cell r="CM1525">
            <v>0</v>
          </cell>
          <cell r="CN1525">
            <v>0</v>
          </cell>
          <cell r="CO1525">
            <v>0</v>
          </cell>
          <cell r="CP1525">
            <v>0</v>
          </cell>
          <cell r="CQ1525">
            <v>0</v>
          </cell>
          <cell r="CR1525">
            <v>0</v>
          </cell>
          <cell r="CS1525">
            <v>0</v>
          </cell>
          <cell r="CT1525">
            <v>0</v>
          </cell>
          <cell r="CU1525">
            <v>0</v>
          </cell>
          <cell r="CV1525">
            <v>0</v>
          </cell>
          <cell r="CW1525">
            <v>0</v>
          </cell>
          <cell r="CX1525">
            <v>0</v>
          </cell>
          <cell r="CY1525">
            <v>0</v>
          </cell>
          <cell r="CZ1525">
            <v>0</v>
          </cell>
          <cell r="DA1525">
            <v>0</v>
          </cell>
          <cell r="DB1525">
            <v>0</v>
          </cell>
          <cell r="DC1525">
            <v>0</v>
          </cell>
          <cell r="DD1525">
            <v>0</v>
          </cell>
          <cell r="DE1525">
            <v>0</v>
          </cell>
          <cell r="DF1525">
            <v>0</v>
          </cell>
          <cell r="DG1525">
            <v>0</v>
          </cell>
          <cell r="DH1525">
            <v>0</v>
          </cell>
          <cell r="DI1525">
            <v>0</v>
          </cell>
          <cell r="DJ1525">
            <v>0</v>
          </cell>
          <cell r="DK1525">
            <v>0</v>
          </cell>
          <cell r="DL1525">
            <v>0</v>
          </cell>
          <cell r="DM1525">
            <v>0</v>
          </cell>
          <cell r="DN1525">
            <v>0</v>
          </cell>
          <cell r="DO1525">
            <v>0</v>
          </cell>
          <cell r="DP1525">
            <v>0</v>
          </cell>
          <cell r="DQ1525">
            <v>0</v>
          </cell>
          <cell r="DR1525">
            <v>0</v>
          </cell>
          <cell r="DS1525">
            <v>0</v>
          </cell>
          <cell r="DT1525">
            <v>0</v>
          </cell>
          <cell r="DU1525">
            <v>0</v>
          </cell>
          <cell r="DV1525">
            <v>0</v>
          </cell>
          <cell r="DW1525">
            <v>0</v>
          </cell>
          <cell r="DX1525">
            <v>0</v>
          </cell>
          <cell r="DY1525">
            <v>0</v>
          </cell>
          <cell r="DZ1525">
            <v>0</v>
          </cell>
          <cell r="EA1525">
            <v>0</v>
          </cell>
          <cell r="EB1525">
            <v>0</v>
          </cell>
          <cell r="EC1525">
            <v>0</v>
          </cell>
          <cell r="ED1525">
            <v>0</v>
          </cell>
        </row>
        <row r="1527"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K1527">
            <v>0</v>
          </cell>
          <cell r="BL1527">
            <v>0</v>
          </cell>
          <cell r="BM1527">
            <v>0</v>
          </cell>
          <cell r="BN1527">
            <v>0</v>
          </cell>
          <cell r="BO1527">
            <v>0</v>
          </cell>
          <cell r="BP1527">
            <v>0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U1527">
            <v>0</v>
          </cell>
          <cell r="BV1527">
            <v>0</v>
          </cell>
          <cell r="BW1527">
            <v>0</v>
          </cell>
          <cell r="BX1527">
            <v>0</v>
          </cell>
          <cell r="BY1527">
            <v>0</v>
          </cell>
          <cell r="BZ1527">
            <v>0</v>
          </cell>
          <cell r="CA1527">
            <v>0</v>
          </cell>
          <cell r="CB1527">
            <v>0</v>
          </cell>
          <cell r="CC1527">
            <v>0</v>
          </cell>
          <cell r="CD1527">
            <v>0</v>
          </cell>
          <cell r="CE1527">
            <v>0</v>
          </cell>
          <cell r="CF1527">
            <v>0</v>
          </cell>
          <cell r="CG1527">
            <v>0</v>
          </cell>
          <cell r="CH1527">
            <v>0</v>
          </cell>
          <cell r="CI1527">
            <v>0</v>
          </cell>
          <cell r="CJ1527">
            <v>0</v>
          </cell>
          <cell r="CK1527">
            <v>0</v>
          </cell>
          <cell r="CL1527">
            <v>0</v>
          </cell>
          <cell r="CM1527">
            <v>0</v>
          </cell>
          <cell r="CN1527">
            <v>0</v>
          </cell>
          <cell r="CO1527">
            <v>0</v>
          </cell>
          <cell r="CP1527">
            <v>0</v>
          </cell>
          <cell r="CQ1527">
            <v>0</v>
          </cell>
          <cell r="CR1527">
            <v>0</v>
          </cell>
          <cell r="CS1527">
            <v>0</v>
          </cell>
          <cell r="CT1527">
            <v>0</v>
          </cell>
          <cell r="CU1527">
            <v>0</v>
          </cell>
          <cell r="CV1527">
            <v>0</v>
          </cell>
          <cell r="CW1527">
            <v>0</v>
          </cell>
          <cell r="CX1527">
            <v>0</v>
          </cell>
          <cell r="CY1527">
            <v>0</v>
          </cell>
          <cell r="CZ1527">
            <v>0</v>
          </cell>
          <cell r="DA1527">
            <v>0</v>
          </cell>
          <cell r="DB1527">
            <v>0</v>
          </cell>
          <cell r="DC1527">
            <v>0</v>
          </cell>
          <cell r="DD1527">
            <v>0</v>
          </cell>
          <cell r="DE1527">
            <v>0</v>
          </cell>
          <cell r="DF1527">
            <v>0</v>
          </cell>
          <cell r="DG1527">
            <v>0</v>
          </cell>
          <cell r="DH1527">
            <v>0</v>
          </cell>
          <cell r="DI1527">
            <v>0</v>
          </cell>
          <cell r="DJ1527">
            <v>0</v>
          </cell>
          <cell r="DK1527">
            <v>0</v>
          </cell>
          <cell r="DL1527">
            <v>0</v>
          </cell>
          <cell r="DM1527">
            <v>0</v>
          </cell>
          <cell r="DN1527">
            <v>0</v>
          </cell>
          <cell r="DO1527">
            <v>0</v>
          </cell>
          <cell r="DP1527">
            <v>0</v>
          </cell>
          <cell r="DQ1527">
            <v>0</v>
          </cell>
          <cell r="DR1527">
            <v>0</v>
          </cell>
          <cell r="DS1527">
            <v>0</v>
          </cell>
          <cell r="DT1527">
            <v>0</v>
          </cell>
          <cell r="DU1527">
            <v>0</v>
          </cell>
          <cell r="DV1527">
            <v>0</v>
          </cell>
          <cell r="DW1527">
            <v>0</v>
          </cell>
          <cell r="DX1527">
            <v>0</v>
          </cell>
          <cell r="DY1527">
            <v>0</v>
          </cell>
          <cell r="DZ1527">
            <v>0</v>
          </cell>
          <cell r="EA1527">
            <v>0</v>
          </cell>
          <cell r="EB1527">
            <v>0</v>
          </cell>
          <cell r="EC1527">
            <v>0</v>
          </cell>
          <cell r="ED1527">
            <v>0</v>
          </cell>
        </row>
        <row r="1528"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  <cell r="BM1528">
            <v>0</v>
          </cell>
          <cell r="BN1528">
            <v>0</v>
          </cell>
          <cell r="BO1528">
            <v>0</v>
          </cell>
          <cell r="BP1528">
            <v>0</v>
          </cell>
          <cell r="BQ1528">
            <v>0</v>
          </cell>
          <cell r="BR1528">
            <v>0</v>
          </cell>
          <cell r="BS1528">
            <v>0</v>
          </cell>
          <cell r="BT1528">
            <v>0</v>
          </cell>
          <cell r="BU1528">
            <v>0</v>
          </cell>
          <cell r="BV1528">
            <v>0</v>
          </cell>
          <cell r="BW1528">
            <v>0</v>
          </cell>
          <cell r="BX1528">
            <v>0</v>
          </cell>
          <cell r="BY1528">
            <v>0</v>
          </cell>
          <cell r="BZ1528">
            <v>0</v>
          </cell>
          <cell r="CA1528">
            <v>0</v>
          </cell>
          <cell r="CB1528">
            <v>0</v>
          </cell>
          <cell r="CC1528">
            <v>0</v>
          </cell>
          <cell r="CD1528">
            <v>0</v>
          </cell>
          <cell r="CE1528">
            <v>0</v>
          </cell>
          <cell r="CF1528">
            <v>0</v>
          </cell>
          <cell r="CG1528">
            <v>0</v>
          </cell>
          <cell r="CH1528">
            <v>0</v>
          </cell>
          <cell r="CI1528">
            <v>0</v>
          </cell>
          <cell r="CJ1528">
            <v>0</v>
          </cell>
          <cell r="CK1528">
            <v>0</v>
          </cell>
          <cell r="CL1528">
            <v>0</v>
          </cell>
          <cell r="CM1528">
            <v>0</v>
          </cell>
          <cell r="CN1528">
            <v>0</v>
          </cell>
          <cell r="CO1528">
            <v>0</v>
          </cell>
          <cell r="CP1528">
            <v>0</v>
          </cell>
          <cell r="CQ1528">
            <v>0</v>
          </cell>
          <cell r="CR1528">
            <v>0</v>
          </cell>
          <cell r="CS1528">
            <v>0</v>
          </cell>
          <cell r="CT1528">
            <v>0</v>
          </cell>
          <cell r="CU1528">
            <v>0</v>
          </cell>
          <cell r="CV1528">
            <v>0</v>
          </cell>
          <cell r="CW1528">
            <v>0</v>
          </cell>
          <cell r="CX1528">
            <v>0</v>
          </cell>
          <cell r="CY1528">
            <v>0</v>
          </cell>
          <cell r="CZ1528">
            <v>0</v>
          </cell>
          <cell r="DA1528">
            <v>0</v>
          </cell>
          <cell r="DB1528">
            <v>0</v>
          </cell>
          <cell r="DC1528">
            <v>0</v>
          </cell>
          <cell r="DD1528">
            <v>0</v>
          </cell>
          <cell r="DE1528">
            <v>0</v>
          </cell>
          <cell r="DF1528">
            <v>0</v>
          </cell>
          <cell r="DG1528">
            <v>0</v>
          </cell>
          <cell r="DH1528">
            <v>0</v>
          </cell>
          <cell r="DI1528">
            <v>0</v>
          </cell>
          <cell r="DJ1528">
            <v>0</v>
          </cell>
          <cell r="DK1528">
            <v>0</v>
          </cell>
          <cell r="DL1528">
            <v>0</v>
          </cell>
          <cell r="DM1528">
            <v>0</v>
          </cell>
          <cell r="DN1528">
            <v>0</v>
          </cell>
          <cell r="DO1528">
            <v>0</v>
          </cell>
          <cell r="DP1528">
            <v>0</v>
          </cell>
          <cell r="DQ1528">
            <v>0</v>
          </cell>
          <cell r="DR1528">
            <v>0</v>
          </cell>
          <cell r="DS1528">
            <v>0</v>
          </cell>
          <cell r="DT1528">
            <v>0</v>
          </cell>
          <cell r="DU1528">
            <v>0</v>
          </cell>
          <cell r="DV1528">
            <v>0</v>
          </cell>
          <cell r="DW1528">
            <v>0</v>
          </cell>
          <cell r="DX1528">
            <v>0</v>
          </cell>
          <cell r="DY1528">
            <v>0</v>
          </cell>
          <cell r="DZ1528">
            <v>0</v>
          </cell>
          <cell r="EA1528">
            <v>0</v>
          </cell>
          <cell r="EB1528">
            <v>0</v>
          </cell>
          <cell r="EC1528">
            <v>0</v>
          </cell>
          <cell r="ED1528">
            <v>0</v>
          </cell>
        </row>
        <row r="1529"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0</v>
          </cell>
          <cell r="BM1529">
            <v>0</v>
          </cell>
          <cell r="BN1529">
            <v>0</v>
          </cell>
          <cell r="BO1529">
            <v>0</v>
          </cell>
          <cell r="BP1529">
            <v>0</v>
          </cell>
          <cell r="BQ1529">
            <v>0</v>
          </cell>
          <cell r="BR1529">
            <v>0</v>
          </cell>
          <cell r="BS1529">
            <v>0</v>
          </cell>
          <cell r="BT1529">
            <v>0</v>
          </cell>
          <cell r="BU1529">
            <v>0</v>
          </cell>
          <cell r="BV1529">
            <v>0</v>
          </cell>
          <cell r="BW1529">
            <v>0</v>
          </cell>
          <cell r="BX1529">
            <v>0</v>
          </cell>
          <cell r="BY1529">
            <v>0</v>
          </cell>
          <cell r="BZ1529">
            <v>0</v>
          </cell>
          <cell r="CA1529">
            <v>0</v>
          </cell>
          <cell r="CB1529">
            <v>0</v>
          </cell>
          <cell r="CC1529">
            <v>0</v>
          </cell>
          <cell r="CD1529">
            <v>0</v>
          </cell>
          <cell r="CE1529">
            <v>0</v>
          </cell>
          <cell r="CF1529">
            <v>0</v>
          </cell>
          <cell r="CG1529">
            <v>0</v>
          </cell>
          <cell r="CH1529">
            <v>0</v>
          </cell>
          <cell r="CI1529">
            <v>0</v>
          </cell>
          <cell r="CJ1529">
            <v>0</v>
          </cell>
          <cell r="CK1529">
            <v>0</v>
          </cell>
          <cell r="CL1529">
            <v>0</v>
          </cell>
          <cell r="CM1529">
            <v>0</v>
          </cell>
          <cell r="CN1529">
            <v>0</v>
          </cell>
          <cell r="CO1529">
            <v>0</v>
          </cell>
          <cell r="CP1529">
            <v>0</v>
          </cell>
          <cell r="CQ1529">
            <v>0</v>
          </cell>
          <cell r="CR1529">
            <v>0</v>
          </cell>
          <cell r="CS1529">
            <v>0</v>
          </cell>
          <cell r="CT1529">
            <v>0</v>
          </cell>
          <cell r="CU1529">
            <v>0</v>
          </cell>
          <cell r="CV1529">
            <v>0</v>
          </cell>
          <cell r="CW1529">
            <v>0</v>
          </cell>
          <cell r="CX1529">
            <v>0</v>
          </cell>
          <cell r="CY1529">
            <v>0</v>
          </cell>
          <cell r="CZ1529">
            <v>0</v>
          </cell>
          <cell r="DA1529">
            <v>0</v>
          </cell>
          <cell r="DB1529">
            <v>0</v>
          </cell>
          <cell r="DC1529">
            <v>0</v>
          </cell>
          <cell r="DD1529">
            <v>0</v>
          </cell>
          <cell r="DE1529">
            <v>0</v>
          </cell>
          <cell r="DF1529">
            <v>0</v>
          </cell>
          <cell r="DG1529">
            <v>0</v>
          </cell>
          <cell r="DH1529">
            <v>0</v>
          </cell>
          <cell r="DI1529">
            <v>0</v>
          </cell>
          <cell r="DJ1529">
            <v>0</v>
          </cell>
          <cell r="DK1529">
            <v>0</v>
          </cell>
          <cell r="DL1529">
            <v>0</v>
          </cell>
          <cell r="DM1529">
            <v>0</v>
          </cell>
          <cell r="DN1529">
            <v>0</v>
          </cell>
          <cell r="DO1529">
            <v>0</v>
          </cell>
          <cell r="DP1529">
            <v>0</v>
          </cell>
          <cell r="DQ1529">
            <v>0</v>
          </cell>
          <cell r="DR1529">
            <v>0</v>
          </cell>
          <cell r="DS1529">
            <v>0</v>
          </cell>
          <cell r="DT1529">
            <v>0</v>
          </cell>
          <cell r="DU1529">
            <v>0</v>
          </cell>
          <cell r="DV1529">
            <v>0</v>
          </cell>
          <cell r="DW1529">
            <v>0</v>
          </cell>
          <cell r="DX1529">
            <v>0</v>
          </cell>
          <cell r="DY1529">
            <v>0</v>
          </cell>
          <cell r="DZ1529">
            <v>0</v>
          </cell>
          <cell r="EA1529">
            <v>0</v>
          </cell>
          <cell r="EB1529">
            <v>0</v>
          </cell>
          <cell r="EC1529">
            <v>0</v>
          </cell>
          <cell r="ED1529">
            <v>0</v>
          </cell>
        </row>
        <row r="1530"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  <cell r="BM1530">
            <v>0</v>
          </cell>
          <cell r="BN1530">
            <v>0</v>
          </cell>
          <cell r="BO1530">
            <v>0</v>
          </cell>
          <cell r="BP1530">
            <v>0</v>
          </cell>
          <cell r="BQ1530">
            <v>0</v>
          </cell>
          <cell r="BR1530">
            <v>0</v>
          </cell>
          <cell r="BS1530">
            <v>0</v>
          </cell>
          <cell r="BT1530">
            <v>0</v>
          </cell>
          <cell r="BU1530">
            <v>0</v>
          </cell>
          <cell r="BV1530">
            <v>0</v>
          </cell>
          <cell r="BW1530">
            <v>0</v>
          </cell>
          <cell r="BX1530">
            <v>0</v>
          </cell>
          <cell r="BY1530">
            <v>0</v>
          </cell>
          <cell r="BZ1530">
            <v>0</v>
          </cell>
          <cell r="CA1530">
            <v>0</v>
          </cell>
          <cell r="CB1530">
            <v>0</v>
          </cell>
          <cell r="CC1530">
            <v>0</v>
          </cell>
          <cell r="CD1530">
            <v>0</v>
          </cell>
          <cell r="CE1530">
            <v>0</v>
          </cell>
          <cell r="CF1530">
            <v>0</v>
          </cell>
          <cell r="CG1530">
            <v>0</v>
          </cell>
          <cell r="CH1530">
            <v>0</v>
          </cell>
          <cell r="CI1530">
            <v>0</v>
          </cell>
          <cell r="CJ1530">
            <v>0</v>
          </cell>
          <cell r="CK1530">
            <v>0</v>
          </cell>
          <cell r="CL1530">
            <v>0</v>
          </cell>
          <cell r="CM1530">
            <v>0</v>
          </cell>
          <cell r="CN1530">
            <v>0</v>
          </cell>
          <cell r="CO1530">
            <v>0</v>
          </cell>
          <cell r="CP1530">
            <v>0</v>
          </cell>
          <cell r="CQ1530">
            <v>0</v>
          </cell>
          <cell r="CR1530">
            <v>0</v>
          </cell>
          <cell r="CS1530">
            <v>0</v>
          </cell>
          <cell r="CT1530">
            <v>0</v>
          </cell>
          <cell r="CU1530">
            <v>0</v>
          </cell>
          <cell r="CV1530">
            <v>0</v>
          </cell>
          <cell r="CW1530">
            <v>0</v>
          </cell>
          <cell r="CX1530">
            <v>0</v>
          </cell>
          <cell r="CY1530">
            <v>0</v>
          </cell>
          <cell r="CZ1530">
            <v>0</v>
          </cell>
          <cell r="DA1530">
            <v>0</v>
          </cell>
          <cell r="DB1530">
            <v>0</v>
          </cell>
          <cell r="DC1530">
            <v>0</v>
          </cell>
          <cell r="DD1530">
            <v>0</v>
          </cell>
          <cell r="DE1530">
            <v>0</v>
          </cell>
          <cell r="DF1530">
            <v>0</v>
          </cell>
          <cell r="DG1530">
            <v>0</v>
          </cell>
          <cell r="DH1530">
            <v>0</v>
          </cell>
          <cell r="DI1530">
            <v>0</v>
          </cell>
          <cell r="DJ1530">
            <v>0</v>
          </cell>
          <cell r="DK1530">
            <v>0</v>
          </cell>
          <cell r="DL1530">
            <v>0</v>
          </cell>
          <cell r="DM1530">
            <v>0</v>
          </cell>
          <cell r="DN1530">
            <v>0</v>
          </cell>
          <cell r="DO1530">
            <v>0</v>
          </cell>
          <cell r="DP1530">
            <v>0</v>
          </cell>
          <cell r="DQ1530">
            <v>0</v>
          </cell>
          <cell r="DR1530">
            <v>0</v>
          </cell>
          <cell r="DS1530">
            <v>0</v>
          </cell>
          <cell r="DT1530">
            <v>0</v>
          </cell>
          <cell r="DU1530">
            <v>0</v>
          </cell>
          <cell r="DV1530">
            <v>0</v>
          </cell>
          <cell r="DW1530">
            <v>0</v>
          </cell>
          <cell r="DX1530">
            <v>0</v>
          </cell>
          <cell r="DY1530">
            <v>0</v>
          </cell>
          <cell r="DZ1530">
            <v>0</v>
          </cell>
          <cell r="EA1530">
            <v>0</v>
          </cell>
          <cell r="EB1530">
            <v>0</v>
          </cell>
          <cell r="EC1530">
            <v>0</v>
          </cell>
          <cell r="ED1530">
            <v>0</v>
          </cell>
        </row>
        <row r="1531"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  <cell r="BM1531">
            <v>0</v>
          </cell>
          <cell r="BN1531">
            <v>0</v>
          </cell>
          <cell r="BO1531">
            <v>0</v>
          </cell>
          <cell r="BP1531">
            <v>0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U1531">
            <v>0</v>
          </cell>
          <cell r="BV1531">
            <v>0</v>
          </cell>
          <cell r="BW1531">
            <v>0</v>
          </cell>
          <cell r="BX1531">
            <v>0</v>
          </cell>
          <cell r="BY1531">
            <v>0</v>
          </cell>
          <cell r="BZ1531">
            <v>0</v>
          </cell>
          <cell r="CA1531">
            <v>0</v>
          </cell>
          <cell r="CB1531">
            <v>0</v>
          </cell>
          <cell r="CC1531">
            <v>0</v>
          </cell>
          <cell r="CD1531">
            <v>0</v>
          </cell>
          <cell r="CE1531">
            <v>0</v>
          </cell>
          <cell r="CF1531">
            <v>0</v>
          </cell>
          <cell r="CG1531">
            <v>0</v>
          </cell>
          <cell r="CH1531">
            <v>0</v>
          </cell>
          <cell r="CI1531">
            <v>0</v>
          </cell>
          <cell r="CJ1531">
            <v>0</v>
          </cell>
          <cell r="CK1531">
            <v>0</v>
          </cell>
          <cell r="CL1531">
            <v>0</v>
          </cell>
          <cell r="CM1531">
            <v>0</v>
          </cell>
          <cell r="CN1531">
            <v>0</v>
          </cell>
          <cell r="CO1531">
            <v>0</v>
          </cell>
          <cell r="CP1531">
            <v>0</v>
          </cell>
          <cell r="CQ1531">
            <v>0</v>
          </cell>
          <cell r="CR1531">
            <v>0</v>
          </cell>
          <cell r="CS1531">
            <v>0</v>
          </cell>
          <cell r="CT1531">
            <v>0</v>
          </cell>
          <cell r="CU1531">
            <v>0</v>
          </cell>
          <cell r="CV1531">
            <v>0</v>
          </cell>
          <cell r="CW1531">
            <v>0</v>
          </cell>
          <cell r="CX1531">
            <v>0</v>
          </cell>
          <cell r="CY1531">
            <v>0</v>
          </cell>
          <cell r="CZ1531">
            <v>0</v>
          </cell>
          <cell r="DA1531">
            <v>0</v>
          </cell>
          <cell r="DB1531">
            <v>0</v>
          </cell>
          <cell r="DC1531">
            <v>0</v>
          </cell>
          <cell r="DD1531">
            <v>0</v>
          </cell>
          <cell r="DE1531">
            <v>0</v>
          </cell>
          <cell r="DF1531">
            <v>0</v>
          </cell>
          <cell r="DG1531">
            <v>0</v>
          </cell>
          <cell r="DH1531">
            <v>0</v>
          </cell>
          <cell r="DI1531">
            <v>0</v>
          </cell>
          <cell r="DJ1531">
            <v>0</v>
          </cell>
          <cell r="DK1531">
            <v>0</v>
          </cell>
          <cell r="DL1531">
            <v>0</v>
          </cell>
          <cell r="DM1531">
            <v>0</v>
          </cell>
          <cell r="DN1531">
            <v>0</v>
          </cell>
          <cell r="DO1531">
            <v>0</v>
          </cell>
          <cell r="DP1531">
            <v>0</v>
          </cell>
          <cell r="DQ1531">
            <v>0</v>
          </cell>
          <cell r="DR1531">
            <v>0</v>
          </cell>
          <cell r="DS1531">
            <v>0</v>
          </cell>
          <cell r="DT1531">
            <v>0</v>
          </cell>
          <cell r="DU1531">
            <v>0</v>
          </cell>
          <cell r="DV1531">
            <v>0</v>
          </cell>
          <cell r="DW1531">
            <v>0</v>
          </cell>
          <cell r="DX1531">
            <v>0</v>
          </cell>
          <cell r="DY1531">
            <v>0</v>
          </cell>
          <cell r="DZ1531">
            <v>0</v>
          </cell>
          <cell r="EA1531">
            <v>0</v>
          </cell>
          <cell r="EB1531">
            <v>0</v>
          </cell>
          <cell r="EC1531">
            <v>0</v>
          </cell>
          <cell r="ED1531">
            <v>0</v>
          </cell>
        </row>
        <row r="1532"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  <cell r="BM1532">
            <v>0</v>
          </cell>
          <cell r="BN1532">
            <v>0</v>
          </cell>
          <cell r="BO1532">
            <v>0</v>
          </cell>
          <cell r="BP1532">
            <v>0</v>
          </cell>
          <cell r="BQ1532">
            <v>0</v>
          </cell>
          <cell r="BR1532">
            <v>0</v>
          </cell>
          <cell r="BS1532">
            <v>0</v>
          </cell>
          <cell r="BT1532">
            <v>0</v>
          </cell>
          <cell r="BU1532">
            <v>0</v>
          </cell>
          <cell r="BV1532">
            <v>0</v>
          </cell>
          <cell r="BW1532">
            <v>0</v>
          </cell>
          <cell r="BX1532">
            <v>0</v>
          </cell>
          <cell r="BY1532">
            <v>0</v>
          </cell>
          <cell r="BZ1532">
            <v>0</v>
          </cell>
          <cell r="CA1532">
            <v>0</v>
          </cell>
          <cell r="CB1532">
            <v>0</v>
          </cell>
          <cell r="CC1532">
            <v>0</v>
          </cell>
          <cell r="CD1532">
            <v>0</v>
          </cell>
          <cell r="CE1532">
            <v>0</v>
          </cell>
          <cell r="CF1532">
            <v>0</v>
          </cell>
          <cell r="CG1532">
            <v>0</v>
          </cell>
          <cell r="CH1532">
            <v>0</v>
          </cell>
          <cell r="CI1532">
            <v>0</v>
          </cell>
          <cell r="CJ1532">
            <v>0</v>
          </cell>
          <cell r="CK1532">
            <v>0</v>
          </cell>
          <cell r="CL1532">
            <v>0</v>
          </cell>
          <cell r="CM1532">
            <v>0</v>
          </cell>
          <cell r="CN1532">
            <v>0</v>
          </cell>
          <cell r="CO1532">
            <v>0</v>
          </cell>
          <cell r="CP1532">
            <v>0</v>
          </cell>
          <cell r="CQ1532">
            <v>0</v>
          </cell>
          <cell r="CR1532">
            <v>0</v>
          </cell>
          <cell r="CS1532">
            <v>0</v>
          </cell>
          <cell r="CT1532">
            <v>0</v>
          </cell>
          <cell r="CU1532">
            <v>0</v>
          </cell>
          <cell r="CV1532">
            <v>0</v>
          </cell>
          <cell r="CW1532">
            <v>0</v>
          </cell>
          <cell r="CX1532">
            <v>0</v>
          </cell>
          <cell r="CY1532">
            <v>0</v>
          </cell>
          <cell r="CZ1532">
            <v>0</v>
          </cell>
          <cell r="DA1532">
            <v>0</v>
          </cell>
          <cell r="DB1532">
            <v>0</v>
          </cell>
          <cell r="DC1532">
            <v>0</v>
          </cell>
          <cell r="DD1532">
            <v>0</v>
          </cell>
          <cell r="DE1532">
            <v>0</v>
          </cell>
          <cell r="DF1532">
            <v>0</v>
          </cell>
          <cell r="DG1532">
            <v>0</v>
          </cell>
          <cell r="DH1532">
            <v>0</v>
          </cell>
          <cell r="DI1532">
            <v>0</v>
          </cell>
          <cell r="DJ1532">
            <v>0</v>
          </cell>
          <cell r="DK1532">
            <v>0</v>
          </cell>
          <cell r="DL1532">
            <v>0</v>
          </cell>
          <cell r="DM1532">
            <v>0</v>
          </cell>
          <cell r="DN1532">
            <v>0</v>
          </cell>
          <cell r="DO1532">
            <v>0</v>
          </cell>
          <cell r="DP1532">
            <v>0</v>
          </cell>
          <cell r="DQ1532">
            <v>0</v>
          </cell>
          <cell r="DR1532">
            <v>0</v>
          </cell>
          <cell r="DS1532">
            <v>0</v>
          </cell>
          <cell r="DT1532">
            <v>0</v>
          </cell>
          <cell r="DU1532">
            <v>0</v>
          </cell>
          <cell r="DV1532">
            <v>0</v>
          </cell>
          <cell r="DW1532">
            <v>0</v>
          </cell>
          <cell r="DX1532">
            <v>0</v>
          </cell>
          <cell r="DY1532">
            <v>0</v>
          </cell>
          <cell r="DZ1532">
            <v>0</v>
          </cell>
          <cell r="EA1532">
            <v>0</v>
          </cell>
          <cell r="EB1532">
            <v>0</v>
          </cell>
          <cell r="EC1532">
            <v>0</v>
          </cell>
          <cell r="ED1532">
            <v>0</v>
          </cell>
        </row>
        <row r="1533"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67640.215500000006</v>
          </cell>
          <cell r="L1533">
            <v>107859.85470000001</v>
          </cell>
          <cell r="M1533">
            <v>93179.800350000005</v>
          </cell>
          <cell r="N1533">
            <v>68593.43789999999</v>
          </cell>
          <cell r="O1533">
            <v>93265.268850000008</v>
          </cell>
          <cell r="P1533">
            <v>75477.349350000004</v>
          </cell>
          <cell r="Q1533">
            <v>81805.522500000006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  <cell r="BM1533">
            <v>0</v>
          </cell>
          <cell r="BN1533">
            <v>0</v>
          </cell>
          <cell r="BO1533">
            <v>0</v>
          </cell>
          <cell r="BP1533">
            <v>0</v>
          </cell>
          <cell r="BQ1533">
            <v>0</v>
          </cell>
          <cell r="BR1533">
            <v>0</v>
          </cell>
          <cell r="BS1533">
            <v>0</v>
          </cell>
          <cell r="BT1533">
            <v>0</v>
          </cell>
          <cell r="BU1533">
            <v>0</v>
          </cell>
          <cell r="BV1533">
            <v>0</v>
          </cell>
          <cell r="BW1533">
            <v>0</v>
          </cell>
          <cell r="BX1533">
            <v>0</v>
          </cell>
          <cell r="BY1533">
            <v>0</v>
          </cell>
          <cell r="BZ1533">
            <v>0</v>
          </cell>
          <cell r="CA1533">
            <v>0</v>
          </cell>
          <cell r="CB1533">
            <v>0</v>
          </cell>
          <cell r="CC1533">
            <v>0</v>
          </cell>
          <cell r="CD1533">
            <v>0</v>
          </cell>
          <cell r="CE1533">
            <v>0</v>
          </cell>
          <cell r="CF1533">
            <v>0</v>
          </cell>
          <cell r="CG1533">
            <v>0</v>
          </cell>
          <cell r="CH1533">
            <v>0</v>
          </cell>
          <cell r="CI1533">
            <v>0</v>
          </cell>
          <cell r="CJ1533">
            <v>0</v>
          </cell>
          <cell r="CK1533">
            <v>0</v>
          </cell>
          <cell r="CL1533">
            <v>0</v>
          </cell>
          <cell r="CM1533">
            <v>0</v>
          </cell>
          <cell r="CN1533">
            <v>0</v>
          </cell>
          <cell r="CO1533">
            <v>0</v>
          </cell>
          <cell r="CP1533">
            <v>0</v>
          </cell>
          <cell r="CQ1533">
            <v>0</v>
          </cell>
          <cell r="CR1533">
            <v>0</v>
          </cell>
          <cell r="CS1533">
            <v>0</v>
          </cell>
          <cell r="CT1533">
            <v>0</v>
          </cell>
          <cell r="CU1533">
            <v>0</v>
          </cell>
          <cell r="CV1533">
            <v>0</v>
          </cell>
          <cell r="CW1533">
            <v>0</v>
          </cell>
          <cell r="CX1533">
            <v>0</v>
          </cell>
          <cell r="CY1533">
            <v>0</v>
          </cell>
          <cell r="CZ1533">
            <v>0</v>
          </cell>
          <cell r="DA1533">
            <v>0</v>
          </cell>
          <cell r="DB1533">
            <v>0</v>
          </cell>
          <cell r="DC1533">
            <v>0</v>
          </cell>
          <cell r="DD1533">
            <v>0</v>
          </cell>
          <cell r="DE1533">
            <v>0</v>
          </cell>
          <cell r="DF1533">
            <v>0</v>
          </cell>
          <cell r="DG1533">
            <v>0</v>
          </cell>
          <cell r="DH1533">
            <v>0</v>
          </cell>
          <cell r="DI1533">
            <v>0</v>
          </cell>
          <cell r="DJ1533">
            <v>0</v>
          </cell>
          <cell r="DK1533">
            <v>0</v>
          </cell>
          <cell r="DL1533">
            <v>0</v>
          </cell>
          <cell r="DM1533">
            <v>0</v>
          </cell>
          <cell r="DN1533">
            <v>0</v>
          </cell>
          <cell r="DO1533">
            <v>0</v>
          </cell>
          <cell r="DP1533">
            <v>0</v>
          </cell>
          <cell r="DQ1533">
            <v>0</v>
          </cell>
          <cell r="DR1533">
            <v>0</v>
          </cell>
          <cell r="DS1533">
            <v>0</v>
          </cell>
          <cell r="DT1533">
            <v>0</v>
          </cell>
          <cell r="DU1533">
            <v>0</v>
          </cell>
          <cell r="DV1533">
            <v>0</v>
          </cell>
          <cell r="DW1533">
            <v>0</v>
          </cell>
          <cell r="DX1533">
            <v>0</v>
          </cell>
          <cell r="DY1533">
            <v>0</v>
          </cell>
          <cell r="DZ1533">
            <v>0</v>
          </cell>
          <cell r="EA1533">
            <v>0</v>
          </cell>
          <cell r="EB1533">
            <v>0</v>
          </cell>
          <cell r="EC1533">
            <v>0</v>
          </cell>
          <cell r="ED1533">
            <v>0</v>
          </cell>
        </row>
        <row r="1534"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48319.1397</v>
          </cell>
          <cell r="L1534">
            <v>90918.658350000012</v>
          </cell>
          <cell r="M1534">
            <v>72321.362100000013</v>
          </cell>
          <cell r="N1534">
            <v>50475.087</v>
          </cell>
          <cell r="O1534">
            <v>75892.114350000003</v>
          </cell>
          <cell r="P1534">
            <v>57689.427510000009</v>
          </cell>
          <cell r="Q1534">
            <v>67343.316299999991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  <cell r="BM1534">
            <v>0</v>
          </cell>
          <cell r="BN1534">
            <v>0</v>
          </cell>
          <cell r="BO1534">
            <v>0</v>
          </cell>
          <cell r="BP1534">
            <v>0</v>
          </cell>
          <cell r="BQ1534">
            <v>0</v>
          </cell>
          <cell r="BR1534">
            <v>0</v>
          </cell>
          <cell r="BS1534">
            <v>0</v>
          </cell>
          <cell r="BT1534">
            <v>0</v>
          </cell>
          <cell r="BU1534">
            <v>0</v>
          </cell>
          <cell r="BV1534">
            <v>0</v>
          </cell>
          <cell r="BW1534">
            <v>0</v>
          </cell>
          <cell r="BX1534">
            <v>0</v>
          </cell>
          <cell r="BY1534">
            <v>0</v>
          </cell>
          <cell r="BZ1534">
            <v>0</v>
          </cell>
          <cell r="CA1534">
            <v>0</v>
          </cell>
          <cell r="CB1534">
            <v>0</v>
          </cell>
          <cell r="CC1534">
            <v>0</v>
          </cell>
          <cell r="CD1534">
            <v>0</v>
          </cell>
          <cell r="CE1534">
            <v>0</v>
          </cell>
          <cell r="CF1534">
            <v>0</v>
          </cell>
          <cell r="CG1534">
            <v>0</v>
          </cell>
          <cell r="CH1534">
            <v>0</v>
          </cell>
          <cell r="CI1534">
            <v>0</v>
          </cell>
          <cell r="CJ1534">
            <v>0</v>
          </cell>
          <cell r="CK1534">
            <v>0</v>
          </cell>
          <cell r="CL1534">
            <v>0</v>
          </cell>
          <cell r="CM1534">
            <v>0</v>
          </cell>
          <cell r="CN1534">
            <v>0</v>
          </cell>
          <cell r="CO1534">
            <v>0</v>
          </cell>
          <cell r="CP1534">
            <v>0</v>
          </cell>
          <cell r="CQ1534">
            <v>0</v>
          </cell>
          <cell r="CR1534">
            <v>0</v>
          </cell>
          <cell r="CS1534">
            <v>0</v>
          </cell>
          <cell r="CT1534">
            <v>0</v>
          </cell>
          <cell r="CU1534">
            <v>0</v>
          </cell>
          <cell r="CV1534">
            <v>0</v>
          </cell>
          <cell r="CW1534">
            <v>0</v>
          </cell>
          <cell r="CX1534">
            <v>0</v>
          </cell>
          <cell r="CY1534">
            <v>0</v>
          </cell>
          <cell r="CZ1534">
            <v>0</v>
          </cell>
          <cell r="DA1534">
            <v>0</v>
          </cell>
          <cell r="DB1534">
            <v>0</v>
          </cell>
          <cell r="DC1534">
            <v>0</v>
          </cell>
          <cell r="DD1534">
            <v>0</v>
          </cell>
          <cell r="DE1534">
            <v>0</v>
          </cell>
          <cell r="DF1534">
            <v>0</v>
          </cell>
          <cell r="DG1534">
            <v>0</v>
          </cell>
          <cell r="DH1534">
            <v>0</v>
          </cell>
          <cell r="DI1534">
            <v>0</v>
          </cell>
          <cell r="DJ1534">
            <v>0</v>
          </cell>
          <cell r="DK1534">
            <v>0</v>
          </cell>
          <cell r="DL1534">
            <v>0</v>
          </cell>
          <cell r="DM1534">
            <v>0</v>
          </cell>
          <cell r="DN1534">
            <v>0</v>
          </cell>
          <cell r="DO1534">
            <v>0</v>
          </cell>
          <cell r="DP1534">
            <v>0</v>
          </cell>
          <cell r="DQ1534">
            <v>0</v>
          </cell>
          <cell r="DR1534">
            <v>0</v>
          </cell>
          <cell r="DS1534">
            <v>0</v>
          </cell>
          <cell r="DT1534">
            <v>0</v>
          </cell>
          <cell r="DU1534">
            <v>0</v>
          </cell>
          <cell r="DV1534">
            <v>0</v>
          </cell>
          <cell r="DW1534">
            <v>0</v>
          </cell>
          <cell r="DX1534">
            <v>0</v>
          </cell>
          <cell r="DY1534">
            <v>0</v>
          </cell>
          <cell r="DZ1534">
            <v>0</v>
          </cell>
          <cell r="EA1534">
            <v>0</v>
          </cell>
          <cell r="EB1534">
            <v>0</v>
          </cell>
          <cell r="EC1534">
            <v>0</v>
          </cell>
          <cell r="ED1534">
            <v>0</v>
          </cell>
        </row>
        <row r="1535"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P1535">
            <v>0</v>
          </cell>
          <cell r="BQ1535">
            <v>0</v>
          </cell>
          <cell r="BR1535">
            <v>0</v>
          </cell>
          <cell r="BS1535">
            <v>0</v>
          </cell>
          <cell r="BT1535">
            <v>0</v>
          </cell>
          <cell r="BU1535">
            <v>0</v>
          </cell>
          <cell r="BV1535">
            <v>0</v>
          </cell>
          <cell r="BW1535">
            <v>0</v>
          </cell>
          <cell r="BX1535">
            <v>0</v>
          </cell>
          <cell r="BY1535">
            <v>0</v>
          </cell>
          <cell r="BZ1535">
            <v>0</v>
          </cell>
          <cell r="CA1535">
            <v>0</v>
          </cell>
          <cell r="CB1535">
            <v>0</v>
          </cell>
          <cell r="CC1535">
            <v>0</v>
          </cell>
          <cell r="CD1535">
            <v>0</v>
          </cell>
          <cell r="CE1535">
            <v>0</v>
          </cell>
          <cell r="CF1535">
            <v>0</v>
          </cell>
          <cell r="CG1535">
            <v>0</v>
          </cell>
          <cell r="CH1535">
            <v>0</v>
          </cell>
          <cell r="CI1535">
            <v>0</v>
          </cell>
          <cell r="CJ1535">
            <v>0</v>
          </cell>
          <cell r="CK1535">
            <v>0</v>
          </cell>
          <cell r="CL1535">
            <v>0</v>
          </cell>
          <cell r="CM1535">
            <v>0</v>
          </cell>
          <cell r="CN1535">
            <v>0</v>
          </cell>
          <cell r="CO1535">
            <v>0</v>
          </cell>
          <cell r="CP1535">
            <v>0</v>
          </cell>
          <cell r="CQ1535">
            <v>0</v>
          </cell>
          <cell r="CR1535">
            <v>0</v>
          </cell>
          <cell r="CS1535">
            <v>0</v>
          </cell>
          <cell r="CT1535">
            <v>0</v>
          </cell>
          <cell r="CU1535">
            <v>0</v>
          </cell>
          <cell r="CV1535">
            <v>0</v>
          </cell>
          <cell r="CW1535">
            <v>0</v>
          </cell>
          <cell r="CX1535">
            <v>0</v>
          </cell>
          <cell r="CY1535">
            <v>0</v>
          </cell>
          <cell r="CZ1535">
            <v>0</v>
          </cell>
          <cell r="DA1535">
            <v>0</v>
          </cell>
          <cell r="DB1535">
            <v>0</v>
          </cell>
          <cell r="DC1535">
            <v>0</v>
          </cell>
          <cell r="DD1535">
            <v>0</v>
          </cell>
          <cell r="DE1535">
            <v>0</v>
          </cell>
          <cell r="DF1535">
            <v>0</v>
          </cell>
          <cell r="DG1535">
            <v>0</v>
          </cell>
          <cell r="DH1535">
            <v>0</v>
          </cell>
          <cell r="DI1535">
            <v>0</v>
          </cell>
          <cell r="DJ1535">
            <v>0</v>
          </cell>
          <cell r="DK1535">
            <v>0</v>
          </cell>
          <cell r="DL1535">
            <v>0</v>
          </cell>
          <cell r="DM1535">
            <v>0</v>
          </cell>
          <cell r="DN1535">
            <v>0</v>
          </cell>
          <cell r="DO1535">
            <v>0</v>
          </cell>
          <cell r="DP1535">
            <v>0</v>
          </cell>
          <cell r="DQ1535">
            <v>0</v>
          </cell>
          <cell r="DR1535">
            <v>0</v>
          </cell>
          <cell r="DS1535">
            <v>0</v>
          </cell>
          <cell r="DT1535">
            <v>0</v>
          </cell>
          <cell r="DU1535">
            <v>0</v>
          </cell>
          <cell r="DV1535">
            <v>0</v>
          </cell>
          <cell r="DW1535">
            <v>0</v>
          </cell>
          <cell r="DX1535">
            <v>0</v>
          </cell>
          <cell r="DY1535">
            <v>0</v>
          </cell>
          <cell r="DZ1535">
            <v>0</v>
          </cell>
          <cell r="EA1535">
            <v>0</v>
          </cell>
          <cell r="EB1535">
            <v>0</v>
          </cell>
          <cell r="EC1535">
            <v>0</v>
          </cell>
          <cell r="ED1535">
            <v>0</v>
          </cell>
        </row>
        <row r="1536"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P1536">
            <v>0</v>
          </cell>
          <cell r="BQ1536">
            <v>0</v>
          </cell>
          <cell r="BR1536">
            <v>0</v>
          </cell>
          <cell r="BS1536">
            <v>0</v>
          </cell>
          <cell r="BT1536">
            <v>0</v>
          </cell>
          <cell r="BU1536">
            <v>0</v>
          </cell>
          <cell r="BV1536">
            <v>0</v>
          </cell>
          <cell r="BW1536">
            <v>0</v>
          </cell>
          <cell r="BX1536">
            <v>0</v>
          </cell>
          <cell r="BY1536">
            <v>0</v>
          </cell>
          <cell r="BZ1536">
            <v>0</v>
          </cell>
          <cell r="CA1536">
            <v>0</v>
          </cell>
          <cell r="CB1536">
            <v>0</v>
          </cell>
          <cell r="CC1536">
            <v>0</v>
          </cell>
          <cell r="CD1536">
            <v>0</v>
          </cell>
          <cell r="CE1536">
            <v>0</v>
          </cell>
          <cell r="CF1536">
            <v>0</v>
          </cell>
          <cell r="CG1536">
            <v>0</v>
          </cell>
          <cell r="CH1536">
            <v>0</v>
          </cell>
          <cell r="CI1536">
            <v>0</v>
          </cell>
          <cell r="CJ1536">
            <v>0</v>
          </cell>
          <cell r="CK1536">
            <v>0</v>
          </cell>
          <cell r="CL1536">
            <v>0</v>
          </cell>
          <cell r="CM1536">
            <v>0</v>
          </cell>
          <cell r="CN1536">
            <v>0</v>
          </cell>
          <cell r="CO1536">
            <v>0</v>
          </cell>
          <cell r="CP1536">
            <v>0</v>
          </cell>
          <cell r="CQ1536">
            <v>0</v>
          </cell>
          <cell r="CR1536">
            <v>0</v>
          </cell>
          <cell r="CS1536">
            <v>0</v>
          </cell>
          <cell r="CT1536">
            <v>0</v>
          </cell>
          <cell r="CU1536">
            <v>0</v>
          </cell>
          <cell r="CV1536">
            <v>0</v>
          </cell>
          <cell r="CW1536">
            <v>0</v>
          </cell>
          <cell r="CX1536">
            <v>0</v>
          </cell>
          <cell r="CY1536">
            <v>0</v>
          </cell>
          <cell r="CZ1536">
            <v>0</v>
          </cell>
          <cell r="DA1536">
            <v>0</v>
          </cell>
          <cell r="DB1536">
            <v>0</v>
          </cell>
          <cell r="DC1536">
            <v>0</v>
          </cell>
          <cell r="DD1536">
            <v>0</v>
          </cell>
          <cell r="DE1536">
            <v>0</v>
          </cell>
          <cell r="DF1536">
            <v>0</v>
          </cell>
          <cell r="DG1536">
            <v>0</v>
          </cell>
          <cell r="DH1536">
            <v>0</v>
          </cell>
          <cell r="DI1536">
            <v>0</v>
          </cell>
          <cell r="DJ1536">
            <v>0</v>
          </cell>
          <cell r="DK1536">
            <v>0</v>
          </cell>
          <cell r="DL1536">
            <v>0</v>
          </cell>
          <cell r="DM1536">
            <v>0</v>
          </cell>
          <cell r="DN1536">
            <v>0</v>
          </cell>
          <cell r="DO1536">
            <v>0</v>
          </cell>
          <cell r="DP1536">
            <v>0</v>
          </cell>
          <cell r="DQ1536">
            <v>0</v>
          </cell>
          <cell r="DR1536">
            <v>0</v>
          </cell>
          <cell r="DS1536">
            <v>0</v>
          </cell>
          <cell r="DT1536">
            <v>0</v>
          </cell>
          <cell r="DU1536">
            <v>0</v>
          </cell>
          <cell r="DV1536">
            <v>0</v>
          </cell>
          <cell r="DW1536">
            <v>0</v>
          </cell>
          <cell r="DX1536">
            <v>0</v>
          </cell>
          <cell r="DY1536">
            <v>0</v>
          </cell>
          <cell r="DZ1536">
            <v>0</v>
          </cell>
          <cell r="EA1536">
            <v>0</v>
          </cell>
          <cell r="EB1536">
            <v>0</v>
          </cell>
          <cell r="EC1536">
            <v>0</v>
          </cell>
          <cell r="ED1536">
            <v>0</v>
          </cell>
        </row>
        <row r="1537"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  <cell r="BM1537">
            <v>0</v>
          </cell>
          <cell r="BN1537">
            <v>0</v>
          </cell>
          <cell r="BO1537">
            <v>0</v>
          </cell>
          <cell r="BP1537">
            <v>0</v>
          </cell>
          <cell r="BQ1537">
            <v>0</v>
          </cell>
          <cell r="BR1537">
            <v>0</v>
          </cell>
          <cell r="BS1537">
            <v>0</v>
          </cell>
          <cell r="BT1537">
            <v>0</v>
          </cell>
          <cell r="BU1537">
            <v>0</v>
          </cell>
          <cell r="BV1537">
            <v>0</v>
          </cell>
          <cell r="BW1537">
            <v>0</v>
          </cell>
          <cell r="BX1537">
            <v>0</v>
          </cell>
          <cell r="BY1537">
            <v>0</v>
          </cell>
          <cell r="BZ1537">
            <v>0</v>
          </cell>
          <cell r="CA1537">
            <v>0</v>
          </cell>
          <cell r="CB1537">
            <v>0</v>
          </cell>
          <cell r="CC1537">
            <v>0</v>
          </cell>
          <cell r="CD1537">
            <v>0</v>
          </cell>
          <cell r="CE1537">
            <v>0</v>
          </cell>
          <cell r="CF1537">
            <v>0</v>
          </cell>
          <cell r="CG1537">
            <v>0</v>
          </cell>
          <cell r="CH1537">
            <v>0</v>
          </cell>
          <cell r="CI1537">
            <v>0</v>
          </cell>
          <cell r="CJ1537">
            <v>0</v>
          </cell>
          <cell r="CK1537">
            <v>0</v>
          </cell>
          <cell r="CL1537">
            <v>0</v>
          </cell>
          <cell r="CM1537">
            <v>0</v>
          </cell>
          <cell r="CN1537">
            <v>0</v>
          </cell>
          <cell r="CO1537">
            <v>0</v>
          </cell>
          <cell r="CP1537">
            <v>0</v>
          </cell>
          <cell r="CQ1537">
            <v>0</v>
          </cell>
          <cell r="CR1537">
            <v>0</v>
          </cell>
          <cell r="CS1537">
            <v>0</v>
          </cell>
          <cell r="CT1537">
            <v>0</v>
          </cell>
          <cell r="CU1537">
            <v>0</v>
          </cell>
          <cell r="CV1537">
            <v>0</v>
          </cell>
          <cell r="CW1537">
            <v>0</v>
          </cell>
          <cell r="CX1537">
            <v>0</v>
          </cell>
          <cell r="CY1537">
            <v>0</v>
          </cell>
          <cell r="CZ1537">
            <v>0</v>
          </cell>
          <cell r="DA1537">
            <v>0</v>
          </cell>
          <cell r="DB1537">
            <v>0</v>
          </cell>
          <cell r="DC1537">
            <v>0</v>
          </cell>
          <cell r="DD1537">
            <v>0</v>
          </cell>
          <cell r="DE1537">
            <v>0</v>
          </cell>
          <cell r="DF1537">
            <v>0</v>
          </cell>
          <cell r="DG1537">
            <v>0</v>
          </cell>
          <cell r="DH1537">
            <v>0</v>
          </cell>
          <cell r="DI1537">
            <v>0</v>
          </cell>
          <cell r="DJ1537">
            <v>0</v>
          </cell>
          <cell r="DK1537">
            <v>0</v>
          </cell>
          <cell r="DL1537">
            <v>0</v>
          </cell>
          <cell r="DM1537">
            <v>0</v>
          </cell>
          <cell r="DN1537">
            <v>0</v>
          </cell>
          <cell r="DO1537">
            <v>0</v>
          </cell>
          <cell r="DP1537">
            <v>0</v>
          </cell>
          <cell r="DQ1537">
            <v>0</v>
          </cell>
          <cell r="DR1537">
            <v>0</v>
          </cell>
          <cell r="DS1537">
            <v>0</v>
          </cell>
          <cell r="DT1537">
            <v>0</v>
          </cell>
          <cell r="DU1537">
            <v>0</v>
          </cell>
          <cell r="DV1537">
            <v>0</v>
          </cell>
          <cell r="DW1537">
            <v>0</v>
          </cell>
          <cell r="DX1537">
            <v>0</v>
          </cell>
          <cell r="DY1537">
            <v>0</v>
          </cell>
          <cell r="DZ1537">
            <v>0</v>
          </cell>
          <cell r="EA1537">
            <v>0</v>
          </cell>
          <cell r="EB1537">
            <v>0</v>
          </cell>
          <cell r="EC1537">
            <v>0</v>
          </cell>
          <cell r="ED1537">
            <v>0</v>
          </cell>
        </row>
        <row r="1538"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P1538">
            <v>0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U1538">
            <v>0</v>
          </cell>
          <cell r="BV1538">
            <v>0</v>
          </cell>
          <cell r="BW1538">
            <v>0</v>
          </cell>
          <cell r="BX1538">
            <v>0</v>
          </cell>
          <cell r="BY1538">
            <v>0</v>
          </cell>
          <cell r="BZ1538">
            <v>0</v>
          </cell>
          <cell r="CA1538">
            <v>0</v>
          </cell>
          <cell r="CB1538">
            <v>0</v>
          </cell>
          <cell r="CC1538">
            <v>0</v>
          </cell>
          <cell r="CD1538">
            <v>0</v>
          </cell>
          <cell r="CE1538">
            <v>0</v>
          </cell>
          <cell r="CF1538">
            <v>0</v>
          </cell>
          <cell r="CG1538">
            <v>0</v>
          </cell>
          <cell r="CH1538">
            <v>0</v>
          </cell>
          <cell r="CI1538">
            <v>0</v>
          </cell>
          <cell r="CJ1538">
            <v>0</v>
          </cell>
          <cell r="CK1538">
            <v>0</v>
          </cell>
          <cell r="CL1538">
            <v>0</v>
          </cell>
          <cell r="CM1538">
            <v>0</v>
          </cell>
          <cell r="CN1538">
            <v>0</v>
          </cell>
          <cell r="CO1538">
            <v>0</v>
          </cell>
          <cell r="CP1538">
            <v>0</v>
          </cell>
          <cell r="CQ1538">
            <v>0</v>
          </cell>
          <cell r="CR1538">
            <v>0</v>
          </cell>
          <cell r="CS1538">
            <v>0</v>
          </cell>
          <cell r="CT1538">
            <v>0</v>
          </cell>
          <cell r="CU1538">
            <v>0</v>
          </cell>
          <cell r="CV1538">
            <v>0</v>
          </cell>
          <cell r="CW1538">
            <v>0</v>
          </cell>
          <cell r="CX1538">
            <v>0</v>
          </cell>
          <cell r="CY1538">
            <v>0</v>
          </cell>
          <cell r="CZ1538">
            <v>0</v>
          </cell>
          <cell r="DA1538">
            <v>0</v>
          </cell>
          <cell r="DB1538">
            <v>0</v>
          </cell>
          <cell r="DC1538">
            <v>0</v>
          </cell>
          <cell r="DD1538">
            <v>0</v>
          </cell>
          <cell r="DE1538">
            <v>0</v>
          </cell>
          <cell r="DF1538">
            <v>0</v>
          </cell>
          <cell r="DG1538">
            <v>0</v>
          </cell>
          <cell r="DH1538">
            <v>0</v>
          </cell>
          <cell r="DI1538">
            <v>0</v>
          </cell>
          <cell r="DJ1538">
            <v>0</v>
          </cell>
          <cell r="DK1538">
            <v>0</v>
          </cell>
          <cell r="DL1538">
            <v>0</v>
          </cell>
          <cell r="DM1538">
            <v>0</v>
          </cell>
          <cell r="DN1538">
            <v>0</v>
          </cell>
          <cell r="DO1538">
            <v>0</v>
          </cell>
          <cell r="DP1538">
            <v>0</v>
          </cell>
          <cell r="DQ1538">
            <v>0</v>
          </cell>
          <cell r="DR1538">
            <v>0</v>
          </cell>
          <cell r="DS1538">
            <v>0</v>
          </cell>
          <cell r="DT1538">
            <v>0</v>
          </cell>
          <cell r="DU1538">
            <v>0</v>
          </cell>
          <cell r="DV1538">
            <v>0</v>
          </cell>
          <cell r="DW1538">
            <v>0</v>
          </cell>
          <cell r="DX1538">
            <v>0</v>
          </cell>
          <cell r="DY1538">
            <v>0</v>
          </cell>
          <cell r="DZ1538">
            <v>0</v>
          </cell>
          <cell r="EA1538">
            <v>0</v>
          </cell>
          <cell r="EB1538">
            <v>0</v>
          </cell>
          <cell r="EC1538">
            <v>0</v>
          </cell>
          <cell r="ED1538">
            <v>0</v>
          </cell>
        </row>
        <row r="1541">
          <cell r="F1541">
            <v>2624344.6773908939</v>
          </cell>
          <cell r="G1541">
            <v>2395812.2188596884</v>
          </cell>
          <cell r="H1541">
            <v>2153285.9132667175</v>
          </cell>
          <cell r="I1541">
            <v>1854221.389605504</v>
          </cell>
          <cell r="J1541">
            <v>1982081.9395977994</v>
          </cell>
          <cell r="K1541">
            <v>2327137.3487359411</v>
          </cell>
          <cell r="L1541">
            <v>2696992.489856963</v>
          </cell>
          <cell r="M1541">
            <v>2848409.3848153153</v>
          </cell>
          <cell r="N1541">
            <v>2368980.5548805133</v>
          </cell>
          <cell r="O1541">
            <v>2313512.9165733834</v>
          </cell>
          <cell r="P1541">
            <v>2464335.1775896382</v>
          </cell>
          <cell r="Q1541">
            <v>2639197.835690442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  <cell r="BM1541">
            <v>0</v>
          </cell>
          <cell r="BN1541">
            <v>0</v>
          </cell>
          <cell r="BO1541">
            <v>0</v>
          </cell>
          <cell r="BP1541">
            <v>0</v>
          </cell>
          <cell r="BQ1541">
            <v>0</v>
          </cell>
          <cell r="BR1541">
            <v>0</v>
          </cell>
          <cell r="BS1541">
            <v>0</v>
          </cell>
          <cell r="BT1541">
            <v>0</v>
          </cell>
          <cell r="BU1541">
            <v>0</v>
          </cell>
          <cell r="BV1541">
            <v>0</v>
          </cell>
          <cell r="BW1541">
            <v>0</v>
          </cell>
          <cell r="BX1541">
            <v>0</v>
          </cell>
          <cell r="BY1541">
            <v>0</v>
          </cell>
          <cell r="BZ1541">
            <v>0</v>
          </cell>
          <cell r="CA1541">
            <v>0</v>
          </cell>
          <cell r="CB1541">
            <v>0</v>
          </cell>
          <cell r="CC1541">
            <v>0</v>
          </cell>
          <cell r="CD1541">
            <v>0</v>
          </cell>
          <cell r="CE1541">
            <v>0</v>
          </cell>
          <cell r="CF1541">
            <v>0</v>
          </cell>
          <cell r="CG1541">
            <v>0</v>
          </cell>
          <cell r="CH1541">
            <v>0</v>
          </cell>
          <cell r="CI1541">
            <v>0</v>
          </cell>
          <cell r="CJ1541">
            <v>0</v>
          </cell>
          <cell r="CK1541">
            <v>0</v>
          </cell>
          <cell r="CL1541">
            <v>0</v>
          </cell>
          <cell r="CM1541">
            <v>0</v>
          </cell>
          <cell r="CN1541">
            <v>0</v>
          </cell>
          <cell r="CO1541">
            <v>0</v>
          </cell>
          <cell r="CP1541">
            <v>0</v>
          </cell>
          <cell r="CQ1541">
            <v>0</v>
          </cell>
          <cell r="CR1541">
            <v>0</v>
          </cell>
          <cell r="CS1541">
            <v>0</v>
          </cell>
          <cell r="CT1541">
            <v>0</v>
          </cell>
          <cell r="CU1541">
            <v>0</v>
          </cell>
          <cell r="CV1541">
            <v>0</v>
          </cell>
          <cell r="CW1541">
            <v>0</v>
          </cell>
          <cell r="CX1541">
            <v>0</v>
          </cell>
          <cell r="CY1541">
            <v>0</v>
          </cell>
          <cell r="CZ1541">
            <v>0</v>
          </cell>
          <cell r="DA1541">
            <v>0</v>
          </cell>
          <cell r="DB1541">
            <v>0</v>
          </cell>
          <cell r="DC1541">
            <v>0</v>
          </cell>
          <cell r="DD1541">
            <v>0</v>
          </cell>
          <cell r="DE1541">
            <v>0</v>
          </cell>
          <cell r="DF1541">
            <v>0</v>
          </cell>
          <cell r="DG1541">
            <v>0</v>
          </cell>
          <cell r="DH1541">
            <v>0</v>
          </cell>
          <cell r="DI1541">
            <v>0</v>
          </cell>
          <cell r="DJ1541">
            <v>0</v>
          </cell>
          <cell r="DK1541">
            <v>0</v>
          </cell>
          <cell r="DL1541">
            <v>0</v>
          </cell>
          <cell r="DM1541">
            <v>0</v>
          </cell>
          <cell r="DN1541">
            <v>0</v>
          </cell>
          <cell r="DO1541">
            <v>0</v>
          </cell>
          <cell r="DP1541">
            <v>0</v>
          </cell>
          <cell r="DQ1541">
            <v>0</v>
          </cell>
          <cell r="DR1541">
            <v>0</v>
          </cell>
          <cell r="DS1541">
            <v>0</v>
          </cell>
          <cell r="DT1541">
            <v>0</v>
          </cell>
          <cell r="DU1541">
            <v>0</v>
          </cell>
          <cell r="DV1541">
            <v>0</v>
          </cell>
          <cell r="DW1541">
            <v>0</v>
          </cell>
          <cell r="DX1541">
            <v>0</v>
          </cell>
          <cell r="DY1541">
            <v>0</v>
          </cell>
          <cell r="DZ1541">
            <v>0</v>
          </cell>
          <cell r="EA1541">
            <v>0</v>
          </cell>
          <cell r="EB1541">
            <v>0</v>
          </cell>
          <cell r="EC1541">
            <v>0</v>
          </cell>
          <cell r="ED1541">
            <v>0</v>
          </cell>
        </row>
        <row r="1542">
          <cell r="F1542">
            <v>528519.31177499995</v>
          </cell>
          <cell r="G1542">
            <v>484477.83036899997</v>
          </cell>
          <cell r="H1542">
            <v>434651.58980100008</v>
          </cell>
          <cell r="I1542">
            <v>535000.84852500004</v>
          </cell>
          <cell r="J1542">
            <v>524450.61220500001</v>
          </cell>
          <cell r="K1542">
            <v>721631.37582900003</v>
          </cell>
          <cell r="L1542">
            <v>886131.0753749999</v>
          </cell>
          <cell r="M1542">
            <v>876002.95692000003</v>
          </cell>
          <cell r="N1542">
            <v>781665.87856500014</v>
          </cell>
          <cell r="O1542">
            <v>681412.08482100011</v>
          </cell>
          <cell r="P1542">
            <v>671180.79155400023</v>
          </cell>
          <cell r="Q1542">
            <v>734747.93144999992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0</v>
          </cell>
          <cell r="BW1542">
            <v>0</v>
          </cell>
          <cell r="BX1542">
            <v>0</v>
          </cell>
          <cell r="BY1542">
            <v>0</v>
          </cell>
          <cell r="BZ1542">
            <v>0</v>
          </cell>
          <cell r="CA1542">
            <v>0</v>
          </cell>
          <cell r="CB1542">
            <v>0</v>
          </cell>
          <cell r="CC1542">
            <v>0</v>
          </cell>
          <cell r="CD1542">
            <v>0</v>
          </cell>
          <cell r="CE1542">
            <v>0</v>
          </cell>
          <cell r="CF1542">
            <v>0</v>
          </cell>
          <cell r="CG1542">
            <v>0</v>
          </cell>
          <cell r="CH1542">
            <v>0</v>
          </cell>
          <cell r="CI1542">
            <v>0</v>
          </cell>
          <cell r="CJ1542">
            <v>0</v>
          </cell>
          <cell r="CK1542">
            <v>0</v>
          </cell>
          <cell r="CL1542">
            <v>0</v>
          </cell>
          <cell r="CM1542">
            <v>0</v>
          </cell>
          <cell r="CN1542">
            <v>0</v>
          </cell>
          <cell r="CO1542">
            <v>0</v>
          </cell>
          <cell r="CP1542">
            <v>0</v>
          </cell>
          <cell r="CQ1542">
            <v>0</v>
          </cell>
          <cell r="CR1542">
            <v>0</v>
          </cell>
          <cell r="CS1542">
            <v>0</v>
          </cell>
          <cell r="CT1542">
            <v>0</v>
          </cell>
          <cell r="CU1542">
            <v>0</v>
          </cell>
          <cell r="CV1542">
            <v>0</v>
          </cell>
          <cell r="CW1542">
            <v>0</v>
          </cell>
          <cell r="CX1542">
            <v>0</v>
          </cell>
          <cell r="CY1542">
            <v>0</v>
          </cell>
          <cell r="CZ1542">
            <v>0</v>
          </cell>
          <cell r="DA1542">
            <v>0</v>
          </cell>
          <cell r="DB1542">
            <v>0</v>
          </cell>
          <cell r="DC1542">
            <v>0</v>
          </cell>
          <cell r="DD1542">
            <v>0</v>
          </cell>
          <cell r="DE1542">
            <v>0</v>
          </cell>
          <cell r="DF1542">
            <v>0</v>
          </cell>
          <cell r="DG1542">
            <v>0</v>
          </cell>
          <cell r="DH1542">
            <v>0</v>
          </cell>
          <cell r="DI1542">
            <v>0</v>
          </cell>
          <cell r="DJ1542">
            <v>0</v>
          </cell>
          <cell r="DK1542">
            <v>0</v>
          </cell>
          <cell r="DL1542">
            <v>0</v>
          </cell>
          <cell r="DM1542">
            <v>0</v>
          </cell>
          <cell r="DN1542">
            <v>0</v>
          </cell>
          <cell r="DO1542">
            <v>0</v>
          </cell>
          <cell r="DP1542">
            <v>0</v>
          </cell>
          <cell r="DQ1542">
            <v>0</v>
          </cell>
          <cell r="DR1542">
            <v>0</v>
          </cell>
          <cell r="DS1542">
            <v>0</v>
          </cell>
          <cell r="DT1542">
            <v>0</v>
          </cell>
          <cell r="DU1542">
            <v>0</v>
          </cell>
          <cell r="DV1542">
            <v>0</v>
          </cell>
          <cell r="DW1542">
            <v>0</v>
          </cell>
          <cell r="DX1542">
            <v>0</v>
          </cell>
          <cell r="DY1542">
            <v>0</v>
          </cell>
          <cell r="DZ1542">
            <v>0</v>
          </cell>
          <cell r="EA1542">
            <v>0</v>
          </cell>
          <cell r="EB1542">
            <v>0</v>
          </cell>
          <cell r="EC1542">
            <v>0</v>
          </cell>
          <cell r="ED1542">
            <v>0</v>
          </cell>
        </row>
        <row r="1543">
          <cell r="F1543">
            <v>3152863.9891658938</v>
          </cell>
          <cell r="G1543">
            <v>2880290.0492286882</v>
          </cell>
          <cell r="H1543">
            <v>2587937.5030677174</v>
          </cell>
          <cell r="I1543">
            <v>2389222.2381305043</v>
          </cell>
          <cell r="J1543">
            <v>2506532.5518027996</v>
          </cell>
          <cell r="K1543">
            <v>3048768.7245649411</v>
          </cell>
          <cell r="L1543">
            <v>3583123.5652319631</v>
          </cell>
          <cell r="M1543">
            <v>3724412.3417353155</v>
          </cell>
          <cell r="N1543">
            <v>3150646.4334455132</v>
          </cell>
          <cell r="O1543">
            <v>2994925.0013943836</v>
          </cell>
          <cell r="P1543">
            <v>3135515.9691436384</v>
          </cell>
          <cell r="Q1543">
            <v>3373945.767140442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0</v>
          </cell>
          <cell r="BL1543">
            <v>0</v>
          </cell>
          <cell r="BM1543">
            <v>0</v>
          </cell>
          <cell r="BN1543">
            <v>0</v>
          </cell>
          <cell r="BO1543">
            <v>0</v>
          </cell>
          <cell r="BP1543">
            <v>0</v>
          </cell>
          <cell r="BQ1543">
            <v>0</v>
          </cell>
          <cell r="BR1543">
            <v>0</v>
          </cell>
          <cell r="BS1543">
            <v>0</v>
          </cell>
          <cell r="BT1543">
            <v>0</v>
          </cell>
          <cell r="BU1543">
            <v>0</v>
          </cell>
          <cell r="BV1543">
            <v>0</v>
          </cell>
          <cell r="BW1543">
            <v>0</v>
          </cell>
          <cell r="BX1543">
            <v>0</v>
          </cell>
          <cell r="BY1543">
            <v>0</v>
          </cell>
          <cell r="BZ1543">
            <v>0</v>
          </cell>
          <cell r="CA1543">
            <v>0</v>
          </cell>
          <cell r="CB1543">
            <v>0</v>
          </cell>
          <cell r="CC1543">
            <v>0</v>
          </cell>
          <cell r="CD1543">
            <v>0</v>
          </cell>
          <cell r="CE1543">
            <v>0</v>
          </cell>
          <cell r="CF1543">
            <v>0</v>
          </cell>
          <cell r="CG1543">
            <v>0</v>
          </cell>
          <cell r="CH1543">
            <v>0</v>
          </cell>
          <cell r="CI1543">
            <v>0</v>
          </cell>
          <cell r="CJ1543">
            <v>0</v>
          </cell>
          <cell r="CK1543">
            <v>0</v>
          </cell>
          <cell r="CL1543">
            <v>0</v>
          </cell>
          <cell r="CM1543">
            <v>0</v>
          </cell>
          <cell r="CN1543">
            <v>0</v>
          </cell>
          <cell r="CO1543">
            <v>0</v>
          </cell>
          <cell r="CP1543">
            <v>0</v>
          </cell>
          <cell r="CQ1543">
            <v>0</v>
          </cell>
          <cell r="CR1543">
            <v>0</v>
          </cell>
          <cell r="CS1543">
            <v>0</v>
          </cell>
          <cell r="CT1543">
            <v>0</v>
          </cell>
          <cell r="CU1543">
            <v>0</v>
          </cell>
          <cell r="CV1543">
            <v>0</v>
          </cell>
          <cell r="CW1543">
            <v>0</v>
          </cell>
          <cell r="CX1543">
            <v>0</v>
          </cell>
          <cell r="CY1543">
            <v>0</v>
          </cell>
          <cell r="CZ1543">
            <v>0</v>
          </cell>
          <cell r="DA1543">
            <v>0</v>
          </cell>
          <cell r="DB1543">
            <v>0</v>
          </cell>
          <cell r="DC1543">
            <v>0</v>
          </cell>
          <cell r="DD1543">
            <v>0</v>
          </cell>
          <cell r="DE1543">
            <v>0</v>
          </cell>
          <cell r="DF1543">
            <v>0</v>
          </cell>
          <cell r="DG1543">
            <v>0</v>
          </cell>
          <cell r="DH1543">
            <v>0</v>
          </cell>
          <cell r="DI1543">
            <v>0</v>
          </cell>
          <cell r="DJ1543">
            <v>0</v>
          </cell>
          <cell r="DK1543">
            <v>0</v>
          </cell>
          <cell r="DL1543">
            <v>0</v>
          </cell>
          <cell r="DM1543">
            <v>0</v>
          </cell>
          <cell r="DN1543">
            <v>0</v>
          </cell>
          <cell r="DO1543">
            <v>0</v>
          </cell>
          <cell r="DP1543">
            <v>0</v>
          </cell>
          <cell r="DQ1543">
            <v>0</v>
          </cell>
          <cell r="DR1543">
            <v>0</v>
          </cell>
          <cell r="DS1543">
            <v>0</v>
          </cell>
          <cell r="DT1543">
            <v>0</v>
          </cell>
          <cell r="DU1543">
            <v>0</v>
          </cell>
          <cell r="DV1543">
            <v>0</v>
          </cell>
          <cell r="DW1543">
            <v>0</v>
          </cell>
          <cell r="DX1543">
            <v>0</v>
          </cell>
          <cell r="DY1543">
            <v>0</v>
          </cell>
          <cell r="DZ1543">
            <v>0</v>
          </cell>
          <cell r="EA1543">
            <v>0</v>
          </cell>
          <cell r="EB1543">
            <v>0</v>
          </cell>
          <cell r="EC1543">
            <v>0</v>
          </cell>
          <cell r="ED1543">
            <v>0</v>
          </cell>
        </row>
        <row r="1546">
          <cell r="J1546" t="str">
            <v>Reserves MWh</v>
          </cell>
        </row>
        <row r="1548">
          <cell r="F1548">
            <v>27868.824728</v>
          </cell>
          <cell r="G1548">
            <v>24822.861283999999</v>
          </cell>
          <cell r="H1548">
            <v>25026.718826999997</v>
          </cell>
          <cell r="I1548">
            <v>22929.230047999998</v>
          </cell>
          <cell r="J1548">
            <v>24795.399176999999</v>
          </cell>
          <cell r="K1548">
            <v>21528.393136500003</v>
          </cell>
          <cell r="L1548">
            <v>25692.5262435</v>
          </cell>
          <cell r="M1548">
            <v>28833.069452000003</v>
          </cell>
          <cell r="N1548">
            <v>27996.537998</v>
          </cell>
          <cell r="O1548">
            <v>22423.18217</v>
          </cell>
          <cell r="P1548">
            <v>24897.486147</v>
          </cell>
          <cell r="Q1548">
            <v>27796.818081500001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0</v>
          </cell>
          <cell r="BN1548">
            <v>0</v>
          </cell>
          <cell r="BO1548">
            <v>0</v>
          </cell>
          <cell r="BP1548">
            <v>0</v>
          </cell>
          <cell r="BQ1548">
            <v>0</v>
          </cell>
          <cell r="BR1548">
            <v>0</v>
          </cell>
          <cell r="BS1548">
            <v>0</v>
          </cell>
          <cell r="BT1548">
            <v>0</v>
          </cell>
          <cell r="BU1548">
            <v>0</v>
          </cell>
          <cell r="BV1548">
            <v>0</v>
          </cell>
          <cell r="BW1548">
            <v>0</v>
          </cell>
          <cell r="BX1548">
            <v>0</v>
          </cell>
          <cell r="BY1548">
            <v>0</v>
          </cell>
          <cell r="BZ1548">
            <v>0</v>
          </cell>
          <cell r="CA1548">
            <v>0</v>
          </cell>
          <cell r="CB1548">
            <v>0</v>
          </cell>
          <cell r="CC1548">
            <v>0</v>
          </cell>
          <cell r="CD1548">
            <v>0</v>
          </cell>
          <cell r="CE1548">
            <v>0</v>
          </cell>
          <cell r="CF1548">
            <v>0</v>
          </cell>
          <cell r="CG1548">
            <v>0</v>
          </cell>
          <cell r="CH1548">
            <v>0</v>
          </cell>
          <cell r="CI1548">
            <v>0</v>
          </cell>
          <cell r="CJ1548">
            <v>0</v>
          </cell>
          <cell r="CK1548">
            <v>0</v>
          </cell>
          <cell r="CL1548">
            <v>0</v>
          </cell>
          <cell r="CM1548">
            <v>0</v>
          </cell>
          <cell r="CN1548">
            <v>0</v>
          </cell>
          <cell r="CO1548">
            <v>0</v>
          </cell>
          <cell r="CP1548">
            <v>0</v>
          </cell>
          <cell r="CQ1548">
            <v>0</v>
          </cell>
          <cell r="CR1548">
            <v>0</v>
          </cell>
          <cell r="CS1548">
            <v>0</v>
          </cell>
          <cell r="CT1548">
            <v>0</v>
          </cell>
          <cell r="CU1548">
            <v>0</v>
          </cell>
          <cell r="CV1548">
            <v>0</v>
          </cell>
          <cell r="CW1548">
            <v>0</v>
          </cell>
          <cell r="CX1548">
            <v>0</v>
          </cell>
          <cell r="CY1548">
            <v>0</v>
          </cell>
          <cell r="CZ1548">
            <v>0</v>
          </cell>
          <cell r="DA1548">
            <v>0</v>
          </cell>
          <cell r="DB1548">
            <v>0</v>
          </cell>
          <cell r="DC1548">
            <v>0</v>
          </cell>
          <cell r="DD1548">
            <v>0</v>
          </cell>
          <cell r="DE1548">
            <v>0</v>
          </cell>
          <cell r="DF1548">
            <v>0</v>
          </cell>
          <cell r="DG1548">
            <v>0</v>
          </cell>
          <cell r="DH1548">
            <v>0</v>
          </cell>
          <cell r="DI1548">
            <v>0</v>
          </cell>
          <cell r="DJ1548">
            <v>0</v>
          </cell>
          <cell r="DK1548">
            <v>0</v>
          </cell>
          <cell r="DL1548">
            <v>0</v>
          </cell>
          <cell r="DM1548">
            <v>0</v>
          </cell>
          <cell r="DN1548">
            <v>0</v>
          </cell>
          <cell r="DO1548">
            <v>0</v>
          </cell>
          <cell r="DP1548">
            <v>0</v>
          </cell>
          <cell r="DQ1548">
            <v>0</v>
          </cell>
          <cell r="DR1548">
            <v>0</v>
          </cell>
          <cell r="DS1548">
            <v>0</v>
          </cell>
          <cell r="DT1548">
            <v>0</v>
          </cell>
          <cell r="DU1548">
            <v>0</v>
          </cell>
          <cell r="DV1548">
            <v>0</v>
          </cell>
          <cell r="DW1548">
            <v>0</v>
          </cell>
          <cell r="DX1548">
            <v>0</v>
          </cell>
          <cell r="DY1548">
            <v>0</v>
          </cell>
          <cell r="DZ1548">
            <v>0</v>
          </cell>
          <cell r="EA1548">
            <v>0</v>
          </cell>
          <cell r="EB1548">
            <v>0</v>
          </cell>
          <cell r="EC1548">
            <v>0</v>
          </cell>
          <cell r="ED1548">
            <v>0</v>
          </cell>
        </row>
        <row r="1549"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0</v>
          </cell>
          <cell r="BL1549">
            <v>0</v>
          </cell>
          <cell r="BM1549">
            <v>0</v>
          </cell>
          <cell r="BN1549">
            <v>0</v>
          </cell>
          <cell r="BO1549">
            <v>0</v>
          </cell>
          <cell r="BP1549">
            <v>0</v>
          </cell>
          <cell r="BQ1549">
            <v>0</v>
          </cell>
          <cell r="BR1549">
            <v>0</v>
          </cell>
          <cell r="BS1549">
            <v>0</v>
          </cell>
          <cell r="BT1549">
            <v>0</v>
          </cell>
          <cell r="BU1549">
            <v>0</v>
          </cell>
          <cell r="BV1549">
            <v>0</v>
          </cell>
          <cell r="BW1549">
            <v>0</v>
          </cell>
          <cell r="BX1549">
            <v>0</v>
          </cell>
          <cell r="BY1549">
            <v>0</v>
          </cell>
          <cell r="BZ1549">
            <v>0</v>
          </cell>
          <cell r="CA1549">
            <v>0</v>
          </cell>
          <cell r="CB1549">
            <v>0</v>
          </cell>
          <cell r="CC1549">
            <v>0</v>
          </cell>
          <cell r="CD1549">
            <v>0</v>
          </cell>
          <cell r="CE1549">
            <v>0</v>
          </cell>
          <cell r="CF1549">
            <v>0</v>
          </cell>
          <cell r="CG1549">
            <v>0</v>
          </cell>
          <cell r="CH1549">
            <v>0</v>
          </cell>
          <cell r="CI1549">
            <v>0</v>
          </cell>
          <cell r="CJ1549">
            <v>0</v>
          </cell>
          <cell r="CK1549">
            <v>0</v>
          </cell>
          <cell r="CL1549">
            <v>0</v>
          </cell>
          <cell r="CM1549">
            <v>0</v>
          </cell>
          <cell r="CN1549">
            <v>0</v>
          </cell>
          <cell r="CO1549">
            <v>0</v>
          </cell>
          <cell r="CP1549">
            <v>0</v>
          </cell>
          <cell r="CQ1549">
            <v>0</v>
          </cell>
          <cell r="CR1549">
            <v>0</v>
          </cell>
          <cell r="CS1549">
            <v>0</v>
          </cell>
          <cell r="CT1549">
            <v>0</v>
          </cell>
          <cell r="CU1549">
            <v>0</v>
          </cell>
          <cell r="CV1549">
            <v>0</v>
          </cell>
          <cell r="CW1549">
            <v>0</v>
          </cell>
          <cell r="CX1549">
            <v>0</v>
          </cell>
          <cell r="CY1549">
            <v>0</v>
          </cell>
          <cell r="CZ1549">
            <v>0</v>
          </cell>
          <cell r="DA1549">
            <v>0</v>
          </cell>
          <cell r="DB1549">
            <v>0</v>
          </cell>
          <cell r="DC1549">
            <v>0</v>
          </cell>
          <cell r="DD1549">
            <v>0</v>
          </cell>
          <cell r="DE1549">
            <v>0</v>
          </cell>
          <cell r="DF1549">
            <v>0</v>
          </cell>
          <cell r="DG1549">
            <v>0</v>
          </cell>
          <cell r="DH1549">
            <v>0</v>
          </cell>
          <cell r="DI1549">
            <v>0</v>
          </cell>
          <cell r="DJ1549">
            <v>0</v>
          </cell>
          <cell r="DK1549">
            <v>0</v>
          </cell>
          <cell r="DL1549">
            <v>0</v>
          </cell>
          <cell r="DM1549">
            <v>0</v>
          </cell>
          <cell r="DN1549">
            <v>0</v>
          </cell>
          <cell r="DO1549">
            <v>0</v>
          </cell>
          <cell r="DP1549">
            <v>0</v>
          </cell>
          <cell r="DQ1549">
            <v>0</v>
          </cell>
          <cell r="DR1549">
            <v>0</v>
          </cell>
          <cell r="DS1549">
            <v>0</v>
          </cell>
          <cell r="DT1549">
            <v>0</v>
          </cell>
          <cell r="DU1549">
            <v>0</v>
          </cell>
          <cell r="DV1549">
            <v>0</v>
          </cell>
          <cell r="DW1549">
            <v>0</v>
          </cell>
          <cell r="DX1549">
            <v>0</v>
          </cell>
          <cell r="DY1549">
            <v>0</v>
          </cell>
          <cell r="DZ1549">
            <v>0</v>
          </cell>
          <cell r="EA1549">
            <v>0</v>
          </cell>
          <cell r="EB1549">
            <v>0</v>
          </cell>
          <cell r="EC1549">
            <v>0</v>
          </cell>
          <cell r="ED1549">
            <v>0</v>
          </cell>
        </row>
        <row r="1550"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  <cell r="BQ1550">
            <v>0</v>
          </cell>
          <cell r="BR1550">
            <v>0</v>
          </cell>
          <cell r="BS1550">
            <v>0</v>
          </cell>
          <cell r="BT1550">
            <v>0</v>
          </cell>
          <cell r="BU1550">
            <v>0</v>
          </cell>
          <cell r="BV1550">
            <v>0</v>
          </cell>
          <cell r="BW1550">
            <v>0</v>
          </cell>
          <cell r="BX1550">
            <v>0</v>
          </cell>
          <cell r="BY1550">
            <v>0</v>
          </cell>
          <cell r="BZ1550">
            <v>0</v>
          </cell>
          <cell r="CA1550">
            <v>0</v>
          </cell>
          <cell r="CB1550">
            <v>0</v>
          </cell>
          <cell r="CC1550">
            <v>0</v>
          </cell>
          <cell r="CD1550">
            <v>0</v>
          </cell>
          <cell r="CE1550">
            <v>0</v>
          </cell>
          <cell r="CF1550">
            <v>0</v>
          </cell>
          <cell r="CG1550">
            <v>0</v>
          </cell>
          <cell r="CH1550">
            <v>0</v>
          </cell>
          <cell r="CI1550">
            <v>0</v>
          </cell>
          <cell r="CJ1550">
            <v>0</v>
          </cell>
          <cell r="CK1550">
            <v>0</v>
          </cell>
          <cell r="CL1550">
            <v>0</v>
          </cell>
          <cell r="CM1550">
            <v>0</v>
          </cell>
          <cell r="CN1550">
            <v>0</v>
          </cell>
          <cell r="CO1550">
            <v>0</v>
          </cell>
          <cell r="CP1550">
            <v>0</v>
          </cell>
          <cell r="CQ1550">
            <v>0</v>
          </cell>
          <cell r="CR1550">
            <v>0</v>
          </cell>
          <cell r="CS1550">
            <v>0</v>
          </cell>
          <cell r="CT1550">
            <v>0</v>
          </cell>
          <cell r="CU1550">
            <v>0</v>
          </cell>
          <cell r="CV1550">
            <v>0</v>
          </cell>
          <cell r="CW1550">
            <v>0</v>
          </cell>
          <cell r="CX1550">
            <v>0</v>
          </cell>
          <cell r="CY1550">
            <v>0</v>
          </cell>
          <cell r="CZ1550">
            <v>0</v>
          </cell>
          <cell r="DA1550">
            <v>0</v>
          </cell>
          <cell r="DB1550">
            <v>0</v>
          </cell>
          <cell r="DC1550">
            <v>0</v>
          </cell>
          <cell r="DD1550">
            <v>0</v>
          </cell>
          <cell r="DE1550">
            <v>0</v>
          </cell>
          <cell r="DF1550">
            <v>0</v>
          </cell>
          <cell r="DG1550">
            <v>0</v>
          </cell>
          <cell r="DH1550">
            <v>0</v>
          </cell>
          <cell r="DI1550">
            <v>0</v>
          </cell>
          <cell r="DJ1550">
            <v>0</v>
          </cell>
          <cell r="DK1550">
            <v>0</v>
          </cell>
          <cell r="DL1550">
            <v>0</v>
          </cell>
          <cell r="DM1550">
            <v>0</v>
          </cell>
          <cell r="DN1550">
            <v>0</v>
          </cell>
          <cell r="DO1550">
            <v>0</v>
          </cell>
          <cell r="DP1550">
            <v>0</v>
          </cell>
          <cell r="DQ1550">
            <v>0</v>
          </cell>
          <cell r="DR1550">
            <v>0</v>
          </cell>
          <cell r="DS1550">
            <v>0</v>
          </cell>
          <cell r="DT1550">
            <v>0</v>
          </cell>
          <cell r="DU1550">
            <v>0</v>
          </cell>
          <cell r="DV1550">
            <v>0</v>
          </cell>
          <cell r="DW1550">
            <v>0</v>
          </cell>
          <cell r="DX1550">
            <v>0</v>
          </cell>
          <cell r="DY1550">
            <v>0</v>
          </cell>
          <cell r="DZ1550">
            <v>0</v>
          </cell>
          <cell r="EA1550">
            <v>0</v>
          </cell>
          <cell r="EB1550">
            <v>0</v>
          </cell>
          <cell r="EC1550">
            <v>0</v>
          </cell>
          <cell r="ED1550">
            <v>0</v>
          </cell>
        </row>
        <row r="1551">
          <cell r="F1551">
            <v>82642.811627894</v>
          </cell>
          <cell r="G1551">
            <v>68283.492921490004</v>
          </cell>
          <cell r="H1551">
            <v>46646.59900563</v>
          </cell>
          <cell r="I1551">
            <v>40516.685511757001</v>
          </cell>
          <cell r="J1551">
            <v>24748.061548500002</v>
          </cell>
          <cell r="K1551">
            <v>2977.5928262000002</v>
          </cell>
          <cell r="L1551">
            <v>449.53674150000001</v>
          </cell>
          <cell r="M1551">
            <v>67.658843200000007</v>
          </cell>
          <cell r="N1551">
            <v>1832.2329663999999</v>
          </cell>
          <cell r="O1551">
            <v>664.52981060000002</v>
          </cell>
          <cell r="P1551">
            <v>12188.601365840001</v>
          </cell>
          <cell r="Q1551">
            <v>39181.275986820001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0</v>
          </cell>
          <cell r="BL1551">
            <v>0</v>
          </cell>
          <cell r="BM1551">
            <v>0</v>
          </cell>
          <cell r="BN1551">
            <v>0</v>
          </cell>
          <cell r="BO1551">
            <v>0</v>
          </cell>
          <cell r="BP1551">
            <v>0</v>
          </cell>
          <cell r="BQ1551">
            <v>0</v>
          </cell>
          <cell r="BR1551">
            <v>0</v>
          </cell>
          <cell r="BS1551">
            <v>0</v>
          </cell>
          <cell r="BT1551">
            <v>0</v>
          </cell>
          <cell r="BU1551">
            <v>0</v>
          </cell>
          <cell r="BV1551">
            <v>0</v>
          </cell>
          <cell r="BW1551">
            <v>0</v>
          </cell>
          <cell r="BX1551">
            <v>0</v>
          </cell>
          <cell r="BY1551">
            <v>0</v>
          </cell>
          <cell r="BZ1551">
            <v>0</v>
          </cell>
          <cell r="CA1551">
            <v>0</v>
          </cell>
          <cell r="CB1551">
            <v>0</v>
          </cell>
          <cell r="CC1551">
            <v>0</v>
          </cell>
          <cell r="CD1551">
            <v>0</v>
          </cell>
          <cell r="CE1551">
            <v>0</v>
          </cell>
          <cell r="CF1551">
            <v>0</v>
          </cell>
          <cell r="CG1551">
            <v>0</v>
          </cell>
          <cell r="CH1551">
            <v>0</v>
          </cell>
          <cell r="CI1551">
            <v>0</v>
          </cell>
          <cell r="CJ1551">
            <v>0</v>
          </cell>
          <cell r="CK1551">
            <v>0</v>
          </cell>
          <cell r="CL1551">
            <v>0</v>
          </cell>
          <cell r="CM1551">
            <v>0</v>
          </cell>
          <cell r="CN1551">
            <v>0</v>
          </cell>
          <cell r="CO1551">
            <v>0</v>
          </cell>
          <cell r="CP1551">
            <v>0</v>
          </cell>
          <cell r="CQ1551">
            <v>0</v>
          </cell>
          <cell r="CR1551">
            <v>0</v>
          </cell>
          <cell r="CS1551">
            <v>0</v>
          </cell>
          <cell r="CT1551">
            <v>0</v>
          </cell>
          <cell r="CU1551">
            <v>0</v>
          </cell>
          <cell r="CV1551">
            <v>0</v>
          </cell>
          <cell r="CW1551">
            <v>0</v>
          </cell>
          <cell r="CX1551">
            <v>0</v>
          </cell>
          <cell r="CY1551">
            <v>0</v>
          </cell>
          <cell r="CZ1551">
            <v>0</v>
          </cell>
          <cell r="DA1551">
            <v>0</v>
          </cell>
          <cell r="DB1551">
            <v>0</v>
          </cell>
          <cell r="DC1551">
            <v>0</v>
          </cell>
          <cell r="DD1551">
            <v>0</v>
          </cell>
          <cell r="DE1551">
            <v>0</v>
          </cell>
          <cell r="DF1551">
            <v>0</v>
          </cell>
          <cell r="DG1551">
            <v>0</v>
          </cell>
          <cell r="DH1551">
            <v>0</v>
          </cell>
          <cell r="DI1551">
            <v>0</v>
          </cell>
          <cell r="DJ1551">
            <v>0</v>
          </cell>
          <cell r="DK1551">
            <v>0</v>
          </cell>
          <cell r="DL1551">
            <v>0</v>
          </cell>
          <cell r="DM1551">
            <v>0</v>
          </cell>
          <cell r="DN1551">
            <v>0</v>
          </cell>
          <cell r="DO1551">
            <v>0</v>
          </cell>
          <cell r="DP1551">
            <v>0</v>
          </cell>
          <cell r="DQ1551">
            <v>0</v>
          </cell>
          <cell r="DR1551">
            <v>0</v>
          </cell>
          <cell r="DS1551">
            <v>0</v>
          </cell>
          <cell r="DT1551">
            <v>0</v>
          </cell>
          <cell r="DU1551">
            <v>0</v>
          </cell>
          <cell r="DV1551">
            <v>0</v>
          </cell>
          <cell r="DW1551">
            <v>0</v>
          </cell>
          <cell r="DX1551">
            <v>0</v>
          </cell>
          <cell r="DY1551">
            <v>0</v>
          </cell>
          <cell r="DZ1551">
            <v>0</v>
          </cell>
          <cell r="EA1551">
            <v>0</v>
          </cell>
          <cell r="EB1551">
            <v>0</v>
          </cell>
          <cell r="EC1551">
            <v>0</v>
          </cell>
          <cell r="ED1551">
            <v>0</v>
          </cell>
        </row>
        <row r="1552"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0</v>
          </cell>
          <cell r="BL1552">
            <v>0</v>
          </cell>
          <cell r="BM1552">
            <v>0</v>
          </cell>
          <cell r="BN1552">
            <v>0</v>
          </cell>
          <cell r="BO1552">
            <v>0</v>
          </cell>
          <cell r="BP1552">
            <v>0</v>
          </cell>
          <cell r="BQ1552">
            <v>0</v>
          </cell>
          <cell r="BR1552">
            <v>0</v>
          </cell>
          <cell r="BS1552">
            <v>0</v>
          </cell>
          <cell r="BT1552">
            <v>0</v>
          </cell>
          <cell r="BU1552">
            <v>0</v>
          </cell>
          <cell r="BV1552">
            <v>0</v>
          </cell>
          <cell r="BW1552">
            <v>0</v>
          </cell>
          <cell r="BX1552">
            <v>0</v>
          </cell>
          <cell r="BY1552">
            <v>0</v>
          </cell>
          <cell r="BZ1552">
            <v>0</v>
          </cell>
          <cell r="CA1552">
            <v>0</v>
          </cell>
          <cell r="CB1552">
            <v>0</v>
          </cell>
          <cell r="CC1552">
            <v>0</v>
          </cell>
          <cell r="CD1552">
            <v>0</v>
          </cell>
          <cell r="CE1552">
            <v>0</v>
          </cell>
          <cell r="CF1552">
            <v>0</v>
          </cell>
          <cell r="CG1552">
            <v>0</v>
          </cell>
          <cell r="CH1552">
            <v>0</v>
          </cell>
          <cell r="CI1552">
            <v>0</v>
          </cell>
          <cell r="CJ1552">
            <v>0</v>
          </cell>
          <cell r="CK1552">
            <v>0</v>
          </cell>
          <cell r="CL1552">
            <v>0</v>
          </cell>
          <cell r="CM1552">
            <v>0</v>
          </cell>
          <cell r="CN1552">
            <v>0</v>
          </cell>
          <cell r="CO1552">
            <v>0</v>
          </cell>
          <cell r="CP1552">
            <v>0</v>
          </cell>
          <cell r="CQ1552">
            <v>0</v>
          </cell>
          <cell r="CR1552">
            <v>0</v>
          </cell>
          <cell r="CS1552">
            <v>0</v>
          </cell>
          <cell r="CT1552">
            <v>0</v>
          </cell>
          <cell r="CU1552">
            <v>0</v>
          </cell>
          <cell r="CV1552">
            <v>0</v>
          </cell>
          <cell r="CW1552">
            <v>0</v>
          </cell>
          <cell r="CX1552">
            <v>0</v>
          </cell>
          <cell r="CY1552">
            <v>0</v>
          </cell>
          <cell r="CZ1552">
            <v>0</v>
          </cell>
          <cell r="DA1552">
            <v>0</v>
          </cell>
          <cell r="DB1552">
            <v>0</v>
          </cell>
          <cell r="DC1552">
            <v>0</v>
          </cell>
          <cell r="DD1552">
            <v>0</v>
          </cell>
          <cell r="DE1552">
            <v>0</v>
          </cell>
          <cell r="DF1552">
            <v>0</v>
          </cell>
          <cell r="DG1552">
            <v>0</v>
          </cell>
          <cell r="DH1552">
            <v>0</v>
          </cell>
          <cell r="DI1552">
            <v>0</v>
          </cell>
          <cell r="DJ1552">
            <v>0</v>
          </cell>
          <cell r="DK1552">
            <v>0</v>
          </cell>
          <cell r="DL1552">
            <v>0</v>
          </cell>
          <cell r="DM1552">
            <v>0</v>
          </cell>
          <cell r="DN1552">
            <v>0</v>
          </cell>
          <cell r="DO1552">
            <v>0</v>
          </cell>
          <cell r="DP1552">
            <v>0</v>
          </cell>
          <cell r="DQ1552">
            <v>0</v>
          </cell>
          <cell r="DR1552">
            <v>0</v>
          </cell>
          <cell r="DS1552">
            <v>0</v>
          </cell>
          <cell r="DT1552">
            <v>0</v>
          </cell>
          <cell r="DU1552">
            <v>0</v>
          </cell>
          <cell r="DV1552">
            <v>0</v>
          </cell>
          <cell r="DW1552">
            <v>0</v>
          </cell>
          <cell r="DX1552">
            <v>0</v>
          </cell>
          <cell r="DY1552">
            <v>0</v>
          </cell>
          <cell r="DZ1552">
            <v>0</v>
          </cell>
          <cell r="EA1552">
            <v>0</v>
          </cell>
          <cell r="EB1552">
            <v>0</v>
          </cell>
          <cell r="EC1552">
            <v>0</v>
          </cell>
          <cell r="ED1552">
            <v>0</v>
          </cell>
        </row>
        <row r="1553"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  <cell r="BM1553">
            <v>0</v>
          </cell>
          <cell r="BN1553">
            <v>0</v>
          </cell>
          <cell r="BO1553">
            <v>0</v>
          </cell>
          <cell r="BP1553">
            <v>0</v>
          </cell>
          <cell r="BQ1553">
            <v>0</v>
          </cell>
          <cell r="BR1553">
            <v>0</v>
          </cell>
          <cell r="BS1553">
            <v>0</v>
          </cell>
          <cell r="BT1553">
            <v>0</v>
          </cell>
          <cell r="BU1553">
            <v>0</v>
          </cell>
          <cell r="BV1553">
            <v>0</v>
          </cell>
          <cell r="BW1553">
            <v>0</v>
          </cell>
          <cell r="BX1553">
            <v>0</v>
          </cell>
          <cell r="BY1553">
            <v>0</v>
          </cell>
          <cell r="BZ1553">
            <v>0</v>
          </cell>
          <cell r="CA1553">
            <v>0</v>
          </cell>
          <cell r="CB1553">
            <v>0</v>
          </cell>
          <cell r="CC1553">
            <v>0</v>
          </cell>
          <cell r="CD1553">
            <v>0</v>
          </cell>
          <cell r="CE1553">
            <v>0</v>
          </cell>
          <cell r="CF1553">
            <v>0</v>
          </cell>
          <cell r="CG1553">
            <v>0</v>
          </cell>
          <cell r="CH1553">
            <v>0</v>
          </cell>
          <cell r="CI1553">
            <v>0</v>
          </cell>
          <cell r="CJ1553">
            <v>0</v>
          </cell>
          <cell r="CK1553">
            <v>0</v>
          </cell>
          <cell r="CL1553">
            <v>0</v>
          </cell>
          <cell r="CM1553">
            <v>0</v>
          </cell>
          <cell r="CN1553">
            <v>0</v>
          </cell>
          <cell r="CO1553">
            <v>0</v>
          </cell>
          <cell r="CP1553">
            <v>0</v>
          </cell>
          <cell r="CQ1553">
            <v>0</v>
          </cell>
          <cell r="CR1553">
            <v>0</v>
          </cell>
          <cell r="CS1553">
            <v>0</v>
          </cell>
          <cell r="CT1553">
            <v>0</v>
          </cell>
          <cell r="CU1553">
            <v>0</v>
          </cell>
          <cell r="CV1553">
            <v>0</v>
          </cell>
          <cell r="CW1553">
            <v>0</v>
          </cell>
          <cell r="CX1553">
            <v>0</v>
          </cell>
          <cell r="CY1553">
            <v>0</v>
          </cell>
          <cell r="CZ1553">
            <v>0</v>
          </cell>
          <cell r="DA1553">
            <v>0</v>
          </cell>
          <cell r="DB1553">
            <v>0</v>
          </cell>
          <cell r="DC1553">
            <v>0</v>
          </cell>
          <cell r="DD1553">
            <v>0</v>
          </cell>
          <cell r="DE1553">
            <v>0</v>
          </cell>
          <cell r="DF1553">
            <v>0</v>
          </cell>
          <cell r="DG1553">
            <v>0</v>
          </cell>
          <cell r="DH1553">
            <v>0</v>
          </cell>
          <cell r="DI1553">
            <v>0</v>
          </cell>
          <cell r="DJ1553">
            <v>0</v>
          </cell>
          <cell r="DK1553">
            <v>0</v>
          </cell>
          <cell r="DL1553">
            <v>0</v>
          </cell>
          <cell r="DM1553">
            <v>0</v>
          </cell>
          <cell r="DN1553">
            <v>0</v>
          </cell>
          <cell r="DO1553">
            <v>0</v>
          </cell>
          <cell r="DP1553">
            <v>0</v>
          </cell>
          <cell r="DQ1553">
            <v>0</v>
          </cell>
          <cell r="DR1553">
            <v>0</v>
          </cell>
          <cell r="DS1553">
            <v>0</v>
          </cell>
          <cell r="DT1553">
            <v>0</v>
          </cell>
          <cell r="DU1553">
            <v>0</v>
          </cell>
          <cell r="DV1553">
            <v>0</v>
          </cell>
          <cell r="DW1553">
            <v>0</v>
          </cell>
          <cell r="DX1553">
            <v>0</v>
          </cell>
          <cell r="DY1553">
            <v>0</v>
          </cell>
          <cell r="DZ1553">
            <v>0</v>
          </cell>
          <cell r="EA1553">
            <v>0</v>
          </cell>
          <cell r="EB1553">
            <v>0</v>
          </cell>
          <cell r="EC1553">
            <v>0</v>
          </cell>
          <cell r="ED1553">
            <v>0</v>
          </cell>
        </row>
        <row r="1554"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  <cell r="BM1554">
            <v>0</v>
          </cell>
          <cell r="BN1554">
            <v>0</v>
          </cell>
          <cell r="BO1554">
            <v>0</v>
          </cell>
          <cell r="BP1554">
            <v>0</v>
          </cell>
          <cell r="BQ1554">
            <v>0</v>
          </cell>
          <cell r="BR1554">
            <v>0</v>
          </cell>
          <cell r="BS1554">
            <v>0</v>
          </cell>
          <cell r="BT1554">
            <v>0</v>
          </cell>
          <cell r="BU1554">
            <v>0</v>
          </cell>
          <cell r="BV1554">
            <v>0</v>
          </cell>
          <cell r="BW1554">
            <v>0</v>
          </cell>
          <cell r="BX1554">
            <v>0</v>
          </cell>
          <cell r="BY1554">
            <v>0</v>
          </cell>
          <cell r="BZ1554">
            <v>0</v>
          </cell>
          <cell r="CA1554">
            <v>0</v>
          </cell>
          <cell r="CB1554">
            <v>0</v>
          </cell>
          <cell r="CC1554">
            <v>0</v>
          </cell>
          <cell r="CD1554">
            <v>0</v>
          </cell>
          <cell r="CE1554">
            <v>0</v>
          </cell>
          <cell r="CF1554">
            <v>0</v>
          </cell>
          <cell r="CG1554">
            <v>0</v>
          </cell>
          <cell r="CH1554">
            <v>0</v>
          </cell>
          <cell r="CI1554">
            <v>0</v>
          </cell>
          <cell r="CJ1554">
            <v>0</v>
          </cell>
          <cell r="CK1554">
            <v>0</v>
          </cell>
          <cell r="CL1554">
            <v>0</v>
          </cell>
          <cell r="CM1554">
            <v>0</v>
          </cell>
          <cell r="CN1554">
            <v>0</v>
          </cell>
          <cell r="CO1554">
            <v>0</v>
          </cell>
          <cell r="CP1554">
            <v>0</v>
          </cell>
          <cell r="CQ1554">
            <v>0</v>
          </cell>
          <cell r="CR1554">
            <v>0</v>
          </cell>
          <cell r="CS1554">
            <v>0</v>
          </cell>
          <cell r="CT1554">
            <v>0</v>
          </cell>
          <cell r="CU1554">
            <v>0</v>
          </cell>
          <cell r="CV1554">
            <v>0</v>
          </cell>
          <cell r="CW1554">
            <v>0</v>
          </cell>
          <cell r="CX1554">
            <v>0</v>
          </cell>
          <cell r="CY1554">
            <v>0</v>
          </cell>
          <cell r="CZ1554">
            <v>0</v>
          </cell>
          <cell r="DA1554">
            <v>0</v>
          </cell>
          <cell r="DB1554">
            <v>0</v>
          </cell>
          <cell r="DC1554">
            <v>0</v>
          </cell>
          <cell r="DD1554">
            <v>0</v>
          </cell>
          <cell r="DE1554">
            <v>0</v>
          </cell>
          <cell r="DF1554">
            <v>0</v>
          </cell>
          <cell r="DG1554">
            <v>0</v>
          </cell>
          <cell r="DH1554">
            <v>0</v>
          </cell>
          <cell r="DI1554">
            <v>0</v>
          </cell>
          <cell r="DJ1554">
            <v>0</v>
          </cell>
          <cell r="DK1554">
            <v>0</v>
          </cell>
          <cell r="DL1554">
            <v>0</v>
          </cell>
          <cell r="DM1554">
            <v>0</v>
          </cell>
          <cell r="DN1554">
            <v>0</v>
          </cell>
          <cell r="DO1554">
            <v>0</v>
          </cell>
          <cell r="DP1554">
            <v>0</v>
          </cell>
          <cell r="DQ1554">
            <v>0</v>
          </cell>
          <cell r="DR1554">
            <v>0</v>
          </cell>
          <cell r="DS1554">
            <v>0</v>
          </cell>
          <cell r="DT1554">
            <v>0</v>
          </cell>
          <cell r="DU1554">
            <v>0</v>
          </cell>
          <cell r="DV1554">
            <v>0</v>
          </cell>
          <cell r="DW1554">
            <v>0</v>
          </cell>
          <cell r="DX1554">
            <v>0</v>
          </cell>
          <cell r="DY1554">
            <v>0</v>
          </cell>
          <cell r="DZ1554">
            <v>0</v>
          </cell>
          <cell r="EA1554">
            <v>0</v>
          </cell>
          <cell r="EB1554">
            <v>0</v>
          </cell>
          <cell r="EC1554">
            <v>0</v>
          </cell>
          <cell r="ED1554">
            <v>0</v>
          </cell>
        </row>
        <row r="1555">
          <cell r="F1555">
            <v>113461.38273299001</v>
          </cell>
          <cell r="G1555">
            <v>94068.47051909499</v>
          </cell>
          <cell r="H1555">
            <v>79131.114365560003</v>
          </cell>
          <cell r="I1555">
            <v>42861.1336514</v>
          </cell>
          <cell r="J1555">
            <v>21377.829339600001</v>
          </cell>
          <cell r="K1555">
            <v>4943.0114139400002</v>
          </cell>
          <cell r="L1555">
            <v>11812.2587587</v>
          </cell>
          <cell r="M1555">
            <v>8982.3523502999997</v>
          </cell>
          <cell r="N1555">
            <v>15190.4544573</v>
          </cell>
          <cell r="O1555">
            <v>3530.3318789999998</v>
          </cell>
          <cell r="P1555">
            <v>71618.461865831996</v>
          </cell>
          <cell r="Q1555">
            <v>70302.434836219996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  <cell r="BQ1555">
            <v>0</v>
          </cell>
          <cell r="BR1555">
            <v>0</v>
          </cell>
          <cell r="BS1555">
            <v>0</v>
          </cell>
          <cell r="BT1555">
            <v>0</v>
          </cell>
          <cell r="BU1555">
            <v>0</v>
          </cell>
          <cell r="BV1555">
            <v>0</v>
          </cell>
          <cell r="BW1555">
            <v>0</v>
          </cell>
          <cell r="BX1555">
            <v>0</v>
          </cell>
          <cell r="BY1555">
            <v>0</v>
          </cell>
          <cell r="BZ1555">
            <v>0</v>
          </cell>
          <cell r="CA1555">
            <v>0</v>
          </cell>
          <cell r="CB1555">
            <v>0</v>
          </cell>
          <cell r="CC1555">
            <v>0</v>
          </cell>
          <cell r="CD1555">
            <v>0</v>
          </cell>
          <cell r="CE1555">
            <v>0</v>
          </cell>
          <cell r="CF1555">
            <v>0</v>
          </cell>
          <cell r="CG1555">
            <v>0</v>
          </cell>
          <cell r="CH1555">
            <v>0</v>
          </cell>
          <cell r="CI1555">
            <v>0</v>
          </cell>
          <cell r="CJ1555">
            <v>0</v>
          </cell>
          <cell r="CK1555">
            <v>0</v>
          </cell>
          <cell r="CL1555">
            <v>0</v>
          </cell>
          <cell r="CM1555">
            <v>0</v>
          </cell>
          <cell r="CN1555">
            <v>0</v>
          </cell>
          <cell r="CO1555">
            <v>0</v>
          </cell>
          <cell r="CP1555">
            <v>0</v>
          </cell>
          <cell r="CQ1555">
            <v>0</v>
          </cell>
          <cell r="CR1555">
            <v>0</v>
          </cell>
          <cell r="CS1555">
            <v>0</v>
          </cell>
          <cell r="CT1555">
            <v>0</v>
          </cell>
          <cell r="CU1555">
            <v>0</v>
          </cell>
          <cell r="CV1555">
            <v>0</v>
          </cell>
          <cell r="CW1555">
            <v>0</v>
          </cell>
          <cell r="CX1555">
            <v>0</v>
          </cell>
          <cell r="CY1555">
            <v>0</v>
          </cell>
          <cell r="CZ1555">
            <v>0</v>
          </cell>
          <cell r="DA1555">
            <v>0</v>
          </cell>
          <cell r="DB1555">
            <v>0</v>
          </cell>
          <cell r="DC1555">
            <v>0</v>
          </cell>
          <cell r="DD1555">
            <v>0</v>
          </cell>
          <cell r="DE1555">
            <v>0</v>
          </cell>
          <cell r="DF1555">
            <v>0</v>
          </cell>
          <cell r="DG1555">
            <v>0</v>
          </cell>
          <cell r="DH1555">
            <v>0</v>
          </cell>
          <cell r="DI1555">
            <v>0</v>
          </cell>
          <cell r="DJ1555">
            <v>0</v>
          </cell>
          <cell r="DK1555">
            <v>0</v>
          </cell>
          <cell r="DL1555">
            <v>0</v>
          </cell>
          <cell r="DM1555">
            <v>0</v>
          </cell>
          <cell r="DN1555">
            <v>0</v>
          </cell>
          <cell r="DO1555">
            <v>0</v>
          </cell>
          <cell r="DP1555">
            <v>0</v>
          </cell>
          <cell r="DQ1555">
            <v>0</v>
          </cell>
          <cell r="DR1555">
            <v>0</v>
          </cell>
          <cell r="DS1555">
            <v>0</v>
          </cell>
          <cell r="DT1555">
            <v>0</v>
          </cell>
          <cell r="DU1555">
            <v>0</v>
          </cell>
          <cell r="DV1555">
            <v>0</v>
          </cell>
          <cell r="DW1555">
            <v>0</v>
          </cell>
          <cell r="DX1555">
            <v>0</v>
          </cell>
          <cell r="DY1555">
            <v>0</v>
          </cell>
          <cell r="DZ1555">
            <v>0</v>
          </cell>
          <cell r="EA1555">
            <v>0</v>
          </cell>
          <cell r="EB1555">
            <v>0</v>
          </cell>
          <cell r="EC1555">
            <v>0</v>
          </cell>
          <cell r="ED1555">
            <v>0</v>
          </cell>
        </row>
        <row r="1556">
          <cell r="F1556">
            <v>622.79977599999995</v>
          </cell>
          <cell r="G1556">
            <v>2483.0557525999998</v>
          </cell>
          <cell r="H1556">
            <v>16123.624155744999</v>
          </cell>
          <cell r="I1556">
            <v>15203.743730587999</v>
          </cell>
          <cell r="J1556">
            <v>16217.22516844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1272.6470194999997</v>
          </cell>
          <cell r="P1556">
            <v>313.3843943</v>
          </cell>
          <cell r="Q1556">
            <v>3412.5909769999998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  <cell r="BM1556">
            <v>0</v>
          </cell>
          <cell r="BN1556">
            <v>0</v>
          </cell>
          <cell r="BO1556">
            <v>0</v>
          </cell>
          <cell r="BP1556">
            <v>0</v>
          </cell>
          <cell r="BQ1556">
            <v>0</v>
          </cell>
          <cell r="BR1556">
            <v>0</v>
          </cell>
          <cell r="BS1556">
            <v>0</v>
          </cell>
          <cell r="BT1556">
            <v>0</v>
          </cell>
          <cell r="BU1556">
            <v>0</v>
          </cell>
          <cell r="BV1556">
            <v>0</v>
          </cell>
          <cell r="BW1556">
            <v>0</v>
          </cell>
          <cell r="BX1556">
            <v>0</v>
          </cell>
          <cell r="BY1556">
            <v>0</v>
          </cell>
          <cell r="BZ1556">
            <v>0</v>
          </cell>
          <cell r="CA1556">
            <v>0</v>
          </cell>
          <cell r="CB1556">
            <v>0</v>
          </cell>
          <cell r="CC1556">
            <v>0</v>
          </cell>
          <cell r="CD1556">
            <v>0</v>
          </cell>
          <cell r="CE1556">
            <v>0</v>
          </cell>
          <cell r="CF1556">
            <v>0</v>
          </cell>
          <cell r="CG1556">
            <v>0</v>
          </cell>
          <cell r="CH1556">
            <v>0</v>
          </cell>
          <cell r="CI1556">
            <v>0</v>
          </cell>
          <cell r="CJ1556">
            <v>0</v>
          </cell>
          <cell r="CK1556">
            <v>0</v>
          </cell>
          <cell r="CL1556">
            <v>0</v>
          </cell>
          <cell r="CM1556">
            <v>0</v>
          </cell>
          <cell r="CN1556">
            <v>0</v>
          </cell>
          <cell r="CO1556">
            <v>0</v>
          </cell>
          <cell r="CP1556">
            <v>0</v>
          </cell>
          <cell r="CQ1556">
            <v>0</v>
          </cell>
          <cell r="CR1556">
            <v>0</v>
          </cell>
          <cell r="CS1556">
            <v>0</v>
          </cell>
          <cell r="CT1556">
            <v>0</v>
          </cell>
          <cell r="CU1556">
            <v>0</v>
          </cell>
          <cell r="CV1556">
            <v>0</v>
          </cell>
          <cell r="CW1556">
            <v>0</v>
          </cell>
          <cell r="CX1556">
            <v>0</v>
          </cell>
          <cell r="CY1556">
            <v>0</v>
          </cell>
          <cell r="CZ1556">
            <v>0</v>
          </cell>
          <cell r="DA1556">
            <v>0</v>
          </cell>
          <cell r="DB1556">
            <v>0</v>
          </cell>
          <cell r="DC1556">
            <v>0</v>
          </cell>
          <cell r="DD1556">
            <v>0</v>
          </cell>
          <cell r="DE1556">
            <v>0</v>
          </cell>
          <cell r="DF1556">
            <v>0</v>
          </cell>
          <cell r="DG1556">
            <v>0</v>
          </cell>
          <cell r="DH1556">
            <v>0</v>
          </cell>
          <cell r="DI1556">
            <v>0</v>
          </cell>
          <cell r="DJ1556">
            <v>0</v>
          </cell>
          <cell r="DK1556">
            <v>0</v>
          </cell>
          <cell r="DL1556">
            <v>0</v>
          </cell>
          <cell r="DM1556">
            <v>0</v>
          </cell>
          <cell r="DN1556">
            <v>0</v>
          </cell>
          <cell r="DO1556">
            <v>0</v>
          </cell>
          <cell r="DP1556">
            <v>0</v>
          </cell>
          <cell r="DQ1556">
            <v>0</v>
          </cell>
          <cell r="DR1556">
            <v>0</v>
          </cell>
          <cell r="DS1556">
            <v>0</v>
          </cell>
          <cell r="DT1556">
            <v>0</v>
          </cell>
          <cell r="DU1556">
            <v>0</v>
          </cell>
          <cell r="DV1556">
            <v>0</v>
          </cell>
          <cell r="DW1556">
            <v>0</v>
          </cell>
          <cell r="DX1556">
            <v>0</v>
          </cell>
          <cell r="DY1556">
            <v>0</v>
          </cell>
          <cell r="DZ1556">
            <v>0</v>
          </cell>
          <cell r="EA1556">
            <v>0</v>
          </cell>
          <cell r="EB1556">
            <v>0</v>
          </cell>
          <cell r="EC1556">
            <v>0</v>
          </cell>
          <cell r="ED1556">
            <v>0</v>
          </cell>
        </row>
        <row r="1557">
          <cell r="F1557">
            <v>51052.5</v>
          </cell>
          <cell r="G1557">
            <v>35989.999999500003</v>
          </cell>
          <cell r="H1557">
            <v>33132</v>
          </cell>
          <cell r="I1557">
            <v>29426.376698</v>
          </cell>
          <cell r="J1557">
            <v>25271</v>
          </cell>
          <cell r="K1557">
            <v>65720</v>
          </cell>
          <cell r="L1557">
            <v>68626.5</v>
          </cell>
          <cell r="M1557">
            <v>77887.499998250001</v>
          </cell>
          <cell r="N1557">
            <v>72878.5</v>
          </cell>
          <cell r="O1557">
            <v>56545.499999599997</v>
          </cell>
          <cell r="P1557">
            <v>52032.499996699997</v>
          </cell>
          <cell r="Q1557">
            <v>64265.195971000001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  <cell r="BQ1557">
            <v>0</v>
          </cell>
          <cell r="BR1557">
            <v>0</v>
          </cell>
          <cell r="BS1557">
            <v>0</v>
          </cell>
          <cell r="BT1557">
            <v>0</v>
          </cell>
          <cell r="BU1557">
            <v>0</v>
          </cell>
          <cell r="BV1557">
            <v>0</v>
          </cell>
          <cell r="BW1557">
            <v>0</v>
          </cell>
          <cell r="BX1557">
            <v>0</v>
          </cell>
          <cell r="BY1557">
            <v>0</v>
          </cell>
          <cell r="BZ1557">
            <v>0</v>
          </cell>
          <cell r="CA1557">
            <v>0</v>
          </cell>
          <cell r="CB1557">
            <v>0</v>
          </cell>
          <cell r="CC1557">
            <v>0</v>
          </cell>
          <cell r="CD1557">
            <v>0</v>
          </cell>
          <cell r="CE1557">
            <v>0</v>
          </cell>
          <cell r="CF1557">
            <v>0</v>
          </cell>
          <cell r="CG1557">
            <v>0</v>
          </cell>
          <cell r="CH1557">
            <v>0</v>
          </cell>
          <cell r="CI1557">
            <v>0</v>
          </cell>
          <cell r="CJ1557">
            <v>0</v>
          </cell>
          <cell r="CK1557">
            <v>0</v>
          </cell>
          <cell r="CL1557">
            <v>0</v>
          </cell>
          <cell r="CM1557">
            <v>0</v>
          </cell>
          <cell r="CN1557">
            <v>0</v>
          </cell>
          <cell r="CO1557">
            <v>0</v>
          </cell>
          <cell r="CP1557">
            <v>0</v>
          </cell>
          <cell r="CQ1557">
            <v>0</v>
          </cell>
          <cell r="CR1557">
            <v>0</v>
          </cell>
          <cell r="CS1557">
            <v>0</v>
          </cell>
          <cell r="CT1557">
            <v>0</v>
          </cell>
          <cell r="CU1557">
            <v>0</v>
          </cell>
          <cell r="CV1557">
            <v>0</v>
          </cell>
          <cell r="CW1557">
            <v>0</v>
          </cell>
          <cell r="CX1557">
            <v>0</v>
          </cell>
          <cell r="CY1557">
            <v>0</v>
          </cell>
          <cell r="CZ1557">
            <v>0</v>
          </cell>
          <cell r="DA1557">
            <v>0</v>
          </cell>
          <cell r="DB1557">
            <v>0</v>
          </cell>
          <cell r="DC1557">
            <v>0</v>
          </cell>
          <cell r="DD1557">
            <v>0</v>
          </cell>
          <cell r="DE1557">
            <v>0</v>
          </cell>
          <cell r="DF1557">
            <v>0</v>
          </cell>
          <cell r="DG1557">
            <v>0</v>
          </cell>
          <cell r="DH1557">
            <v>0</v>
          </cell>
          <cell r="DI1557">
            <v>0</v>
          </cell>
          <cell r="DJ1557">
            <v>0</v>
          </cell>
          <cell r="DK1557">
            <v>0</v>
          </cell>
          <cell r="DL1557">
            <v>0</v>
          </cell>
          <cell r="DM1557">
            <v>0</v>
          </cell>
          <cell r="DN1557">
            <v>0</v>
          </cell>
          <cell r="DO1557">
            <v>0</v>
          </cell>
          <cell r="DP1557">
            <v>0</v>
          </cell>
          <cell r="DQ1557">
            <v>0</v>
          </cell>
          <cell r="DR1557">
            <v>0</v>
          </cell>
          <cell r="DS1557">
            <v>0</v>
          </cell>
          <cell r="DT1557">
            <v>0</v>
          </cell>
          <cell r="DU1557">
            <v>0</v>
          </cell>
          <cell r="DV1557">
            <v>0</v>
          </cell>
          <cell r="DW1557">
            <v>0</v>
          </cell>
          <cell r="DX1557">
            <v>0</v>
          </cell>
          <cell r="DY1557">
            <v>0</v>
          </cell>
          <cell r="DZ1557">
            <v>0</v>
          </cell>
          <cell r="EA1557">
            <v>0</v>
          </cell>
          <cell r="EB1557">
            <v>0</v>
          </cell>
          <cell r="EC1557">
            <v>0</v>
          </cell>
          <cell r="ED1557">
            <v>0</v>
          </cell>
        </row>
        <row r="1558">
          <cell r="F1558">
            <v>64945.000000799992</v>
          </cell>
          <cell r="G1558">
            <v>48642.518482590007</v>
          </cell>
          <cell r="H1558">
            <v>43504.429733830002</v>
          </cell>
          <cell r="I1558">
            <v>39457.022256259996</v>
          </cell>
          <cell r="J1558">
            <v>30399.324627610004</v>
          </cell>
          <cell r="K1558">
            <v>53964.62812655</v>
          </cell>
          <cell r="L1558">
            <v>63202.038685010004</v>
          </cell>
          <cell r="M1558">
            <v>63033.966517267996</v>
          </cell>
          <cell r="N1558">
            <v>60254.814040110003</v>
          </cell>
          <cell r="O1558">
            <v>60207.697184910001</v>
          </cell>
          <cell r="P1558">
            <v>57324.3208878</v>
          </cell>
          <cell r="Q1558">
            <v>68262.000001559994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T1558">
            <v>0</v>
          </cell>
          <cell r="BU1558">
            <v>0</v>
          </cell>
          <cell r="BV1558">
            <v>0</v>
          </cell>
          <cell r="BW1558">
            <v>0</v>
          </cell>
          <cell r="BX1558">
            <v>0</v>
          </cell>
          <cell r="BY1558">
            <v>0</v>
          </cell>
          <cell r="BZ1558">
            <v>0</v>
          </cell>
          <cell r="CA1558">
            <v>0</v>
          </cell>
          <cell r="CB1558">
            <v>0</v>
          </cell>
          <cell r="CC1558">
            <v>0</v>
          </cell>
          <cell r="CD1558">
            <v>0</v>
          </cell>
          <cell r="CE1558">
            <v>0</v>
          </cell>
          <cell r="CF1558">
            <v>0</v>
          </cell>
          <cell r="CG1558">
            <v>0</v>
          </cell>
          <cell r="CH1558">
            <v>0</v>
          </cell>
          <cell r="CI1558">
            <v>0</v>
          </cell>
          <cell r="CJ1558">
            <v>0</v>
          </cell>
          <cell r="CK1558">
            <v>0</v>
          </cell>
          <cell r="CL1558">
            <v>0</v>
          </cell>
          <cell r="CM1558">
            <v>0</v>
          </cell>
          <cell r="CN1558">
            <v>0</v>
          </cell>
          <cell r="CO1558">
            <v>0</v>
          </cell>
          <cell r="CP1558">
            <v>0</v>
          </cell>
          <cell r="CQ1558">
            <v>0</v>
          </cell>
          <cell r="CR1558">
            <v>0</v>
          </cell>
          <cell r="CS1558">
            <v>0</v>
          </cell>
          <cell r="CT1558">
            <v>0</v>
          </cell>
          <cell r="CU1558">
            <v>0</v>
          </cell>
          <cell r="CV1558">
            <v>0</v>
          </cell>
          <cell r="CW1558">
            <v>0</v>
          </cell>
          <cell r="CX1558">
            <v>0</v>
          </cell>
          <cell r="CY1558">
            <v>0</v>
          </cell>
          <cell r="CZ1558">
            <v>0</v>
          </cell>
          <cell r="DA1558">
            <v>0</v>
          </cell>
          <cell r="DB1558">
            <v>0</v>
          </cell>
          <cell r="DC1558">
            <v>0</v>
          </cell>
          <cell r="DD1558">
            <v>0</v>
          </cell>
          <cell r="DE1558">
            <v>0</v>
          </cell>
          <cell r="DF1558">
            <v>0</v>
          </cell>
          <cell r="DG1558">
            <v>0</v>
          </cell>
          <cell r="DH1558">
            <v>0</v>
          </cell>
          <cell r="DI1558">
            <v>0</v>
          </cell>
          <cell r="DJ1558">
            <v>0</v>
          </cell>
          <cell r="DK1558">
            <v>0</v>
          </cell>
          <cell r="DL1558">
            <v>0</v>
          </cell>
          <cell r="DM1558">
            <v>0</v>
          </cell>
          <cell r="DN1558">
            <v>0</v>
          </cell>
          <cell r="DO1558">
            <v>0</v>
          </cell>
          <cell r="DP1558">
            <v>0</v>
          </cell>
          <cell r="DQ1558">
            <v>0</v>
          </cell>
          <cell r="DR1558">
            <v>0</v>
          </cell>
          <cell r="DS1558">
            <v>0</v>
          </cell>
          <cell r="DT1558">
            <v>0</v>
          </cell>
          <cell r="DU1558">
            <v>0</v>
          </cell>
          <cell r="DV1558">
            <v>0</v>
          </cell>
          <cell r="DW1558">
            <v>0</v>
          </cell>
          <cell r="DX1558">
            <v>0</v>
          </cell>
          <cell r="DY1558">
            <v>0</v>
          </cell>
          <cell r="DZ1558">
            <v>0</v>
          </cell>
          <cell r="EA1558">
            <v>0</v>
          </cell>
          <cell r="EB1558">
            <v>0</v>
          </cell>
          <cell r="EC1558">
            <v>0</v>
          </cell>
          <cell r="ED1558">
            <v>0</v>
          </cell>
        </row>
        <row r="1559">
          <cell r="F1559">
            <v>1928.1863134</v>
          </cell>
          <cell r="G1559">
            <v>2753.1459608200003</v>
          </cell>
          <cell r="H1559">
            <v>4341.4402429000002</v>
          </cell>
          <cell r="I1559">
            <v>3004.7866149000001</v>
          </cell>
          <cell r="J1559">
            <v>1822.7889229</v>
          </cell>
          <cell r="K1559">
            <v>1582.5146519</v>
          </cell>
          <cell r="L1559">
            <v>2277.7513874399997</v>
          </cell>
          <cell r="M1559">
            <v>5306.6799240800001</v>
          </cell>
          <cell r="N1559">
            <v>5155.1357035999999</v>
          </cell>
          <cell r="O1559">
            <v>4752.6296323000006</v>
          </cell>
          <cell r="P1559">
            <v>4186.4894801999999</v>
          </cell>
          <cell r="Q1559">
            <v>4360.4376869999996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  <cell r="BW1559">
            <v>0</v>
          </cell>
          <cell r="BX1559">
            <v>0</v>
          </cell>
          <cell r="BY1559">
            <v>0</v>
          </cell>
          <cell r="BZ1559">
            <v>0</v>
          </cell>
          <cell r="CA1559">
            <v>0</v>
          </cell>
          <cell r="CB1559">
            <v>0</v>
          </cell>
          <cell r="CC1559">
            <v>0</v>
          </cell>
          <cell r="CD1559">
            <v>0</v>
          </cell>
          <cell r="CE1559">
            <v>0</v>
          </cell>
          <cell r="CF1559">
            <v>0</v>
          </cell>
          <cell r="CG1559">
            <v>0</v>
          </cell>
          <cell r="CH1559">
            <v>0</v>
          </cell>
          <cell r="CI1559">
            <v>0</v>
          </cell>
          <cell r="CJ1559">
            <v>0</v>
          </cell>
          <cell r="CK1559">
            <v>0</v>
          </cell>
          <cell r="CL1559">
            <v>0</v>
          </cell>
          <cell r="CM1559">
            <v>0</v>
          </cell>
          <cell r="CN1559">
            <v>0</v>
          </cell>
          <cell r="CO1559">
            <v>0</v>
          </cell>
          <cell r="CP1559">
            <v>0</v>
          </cell>
          <cell r="CQ1559">
            <v>0</v>
          </cell>
          <cell r="CR1559">
            <v>0</v>
          </cell>
          <cell r="CS1559">
            <v>0</v>
          </cell>
          <cell r="CT1559">
            <v>0</v>
          </cell>
          <cell r="CU1559">
            <v>0</v>
          </cell>
          <cell r="CV1559">
            <v>0</v>
          </cell>
          <cell r="CW1559">
            <v>0</v>
          </cell>
          <cell r="CX1559">
            <v>0</v>
          </cell>
          <cell r="CY1559">
            <v>0</v>
          </cell>
          <cell r="CZ1559">
            <v>0</v>
          </cell>
          <cell r="DA1559">
            <v>0</v>
          </cell>
          <cell r="DB1559">
            <v>0</v>
          </cell>
          <cell r="DC1559">
            <v>0</v>
          </cell>
          <cell r="DD1559">
            <v>0</v>
          </cell>
          <cell r="DE1559">
            <v>0</v>
          </cell>
          <cell r="DF1559">
            <v>0</v>
          </cell>
          <cell r="DG1559">
            <v>0</v>
          </cell>
          <cell r="DH1559">
            <v>0</v>
          </cell>
          <cell r="DI1559">
            <v>0</v>
          </cell>
          <cell r="DJ1559">
            <v>0</v>
          </cell>
          <cell r="DK1559">
            <v>0</v>
          </cell>
          <cell r="DL1559">
            <v>0</v>
          </cell>
          <cell r="DM1559">
            <v>0</v>
          </cell>
          <cell r="DN1559">
            <v>0</v>
          </cell>
          <cell r="DO1559">
            <v>0</v>
          </cell>
          <cell r="DP1559">
            <v>0</v>
          </cell>
          <cell r="DQ1559">
            <v>0</v>
          </cell>
          <cell r="DR1559">
            <v>0</v>
          </cell>
          <cell r="DS1559">
            <v>0</v>
          </cell>
          <cell r="DT1559">
            <v>0</v>
          </cell>
          <cell r="DU1559">
            <v>0</v>
          </cell>
          <cell r="DV1559">
            <v>0</v>
          </cell>
          <cell r="DW1559">
            <v>0</v>
          </cell>
          <cell r="DX1559">
            <v>0</v>
          </cell>
          <cell r="DY1559">
            <v>0</v>
          </cell>
          <cell r="DZ1559">
            <v>0</v>
          </cell>
          <cell r="EA1559">
            <v>0</v>
          </cell>
          <cell r="EB1559">
            <v>0</v>
          </cell>
          <cell r="EC1559">
            <v>0</v>
          </cell>
          <cell r="ED1559">
            <v>0</v>
          </cell>
        </row>
        <row r="1560"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  <cell r="BW1560">
            <v>0</v>
          </cell>
          <cell r="BX1560">
            <v>0</v>
          </cell>
          <cell r="BY1560">
            <v>0</v>
          </cell>
          <cell r="BZ1560">
            <v>0</v>
          </cell>
          <cell r="CA1560">
            <v>0</v>
          </cell>
          <cell r="CB1560">
            <v>0</v>
          </cell>
          <cell r="CC1560">
            <v>0</v>
          </cell>
          <cell r="CD1560">
            <v>0</v>
          </cell>
          <cell r="CE1560">
            <v>0</v>
          </cell>
          <cell r="CF1560">
            <v>0</v>
          </cell>
          <cell r="CG1560">
            <v>0</v>
          </cell>
          <cell r="CH1560">
            <v>0</v>
          </cell>
          <cell r="CI1560">
            <v>0</v>
          </cell>
          <cell r="CJ1560">
            <v>0</v>
          </cell>
          <cell r="CK1560">
            <v>0</v>
          </cell>
          <cell r="CL1560">
            <v>0</v>
          </cell>
          <cell r="CM1560">
            <v>0</v>
          </cell>
          <cell r="CN1560">
            <v>0</v>
          </cell>
          <cell r="CO1560">
            <v>0</v>
          </cell>
          <cell r="CP1560">
            <v>0</v>
          </cell>
          <cell r="CQ1560">
            <v>0</v>
          </cell>
          <cell r="CR1560">
            <v>0</v>
          </cell>
          <cell r="CS1560">
            <v>0</v>
          </cell>
          <cell r="CT1560">
            <v>0</v>
          </cell>
          <cell r="CU1560">
            <v>0</v>
          </cell>
          <cell r="CV1560">
            <v>0</v>
          </cell>
          <cell r="CW1560">
            <v>0</v>
          </cell>
          <cell r="CX1560">
            <v>0</v>
          </cell>
          <cell r="CY1560">
            <v>0</v>
          </cell>
          <cell r="CZ1560">
            <v>0</v>
          </cell>
          <cell r="DA1560">
            <v>0</v>
          </cell>
          <cell r="DB1560">
            <v>0</v>
          </cell>
          <cell r="DC1560">
            <v>0</v>
          </cell>
          <cell r="DD1560">
            <v>0</v>
          </cell>
          <cell r="DE1560">
            <v>0</v>
          </cell>
          <cell r="DF1560">
            <v>0</v>
          </cell>
          <cell r="DG1560">
            <v>0</v>
          </cell>
          <cell r="DH1560">
            <v>0</v>
          </cell>
          <cell r="DI1560">
            <v>0</v>
          </cell>
          <cell r="DJ1560">
            <v>0</v>
          </cell>
          <cell r="DK1560">
            <v>0</v>
          </cell>
          <cell r="DL1560">
            <v>0</v>
          </cell>
          <cell r="DM1560">
            <v>0</v>
          </cell>
          <cell r="DN1560">
            <v>0</v>
          </cell>
          <cell r="DO1560">
            <v>0</v>
          </cell>
          <cell r="DP1560">
            <v>0</v>
          </cell>
          <cell r="DQ1560">
            <v>0</v>
          </cell>
          <cell r="DR1560">
            <v>0</v>
          </cell>
          <cell r="DS1560">
            <v>0</v>
          </cell>
          <cell r="DT1560">
            <v>0</v>
          </cell>
          <cell r="DU1560">
            <v>0</v>
          </cell>
          <cell r="DV1560">
            <v>0</v>
          </cell>
          <cell r="DW1560">
            <v>0</v>
          </cell>
          <cell r="DX1560">
            <v>0</v>
          </cell>
          <cell r="DY1560">
            <v>0</v>
          </cell>
          <cell r="DZ1560">
            <v>0</v>
          </cell>
          <cell r="EA1560">
            <v>0</v>
          </cell>
          <cell r="EB1560">
            <v>0</v>
          </cell>
          <cell r="EC1560">
            <v>0</v>
          </cell>
          <cell r="ED1560">
            <v>0</v>
          </cell>
        </row>
        <row r="1561">
          <cell r="F1561">
            <v>2734.22329915</v>
          </cell>
          <cell r="G1561">
            <v>5164.8896983999994</v>
          </cell>
          <cell r="H1561">
            <v>3695.7486567599999</v>
          </cell>
          <cell r="I1561">
            <v>3628.2906832600002</v>
          </cell>
          <cell r="J1561">
            <v>662.94817279999995</v>
          </cell>
          <cell r="K1561">
            <v>0</v>
          </cell>
          <cell r="L1561">
            <v>0</v>
          </cell>
          <cell r="M1561">
            <v>0</v>
          </cell>
          <cell r="N1561">
            <v>913.00698839999995</v>
          </cell>
          <cell r="O1561">
            <v>237.08242849999999</v>
          </cell>
          <cell r="P1561">
            <v>851.17376650000006</v>
          </cell>
          <cell r="Q1561">
            <v>3233.0346319999999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  <cell r="BW1561">
            <v>0</v>
          </cell>
          <cell r="BX1561">
            <v>0</v>
          </cell>
          <cell r="BY1561">
            <v>0</v>
          </cell>
          <cell r="BZ1561">
            <v>0</v>
          </cell>
          <cell r="CA1561">
            <v>0</v>
          </cell>
          <cell r="CB1561">
            <v>0</v>
          </cell>
          <cell r="CC1561">
            <v>0</v>
          </cell>
          <cell r="CD1561">
            <v>0</v>
          </cell>
          <cell r="CE1561">
            <v>0</v>
          </cell>
          <cell r="CF1561">
            <v>0</v>
          </cell>
          <cell r="CG1561">
            <v>0</v>
          </cell>
          <cell r="CH1561">
            <v>0</v>
          </cell>
          <cell r="CI1561">
            <v>0</v>
          </cell>
          <cell r="CJ1561">
            <v>0</v>
          </cell>
          <cell r="CK1561">
            <v>0</v>
          </cell>
          <cell r="CL1561">
            <v>0</v>
          </cell>
          <cell r="CM1561">
            <v>0</v>
          </cell>
          <cell r="CN1561">
            <v>0</v>
          </cell>
          <cell r="CO1561">
            <v>0</v>
          </cell>
          <cell r="CP1561">
            <v>0</v>
          </cell>
          <cell r="CQ1561">
            <v>0</v>
          </cell>
          <cell r="CR1561">
            <v>0</v>
          </cell>
          <cell r="CS1561">
            <v>0</v>
          </cell>
          <cell r="CT1561">
            <v>0</v>
          </cell>
          <cell r="CU1561">
            <v>0</v>
          </cell>
          <cell r="CV1561">
            <v>0</v>
          </cell>
          <cell r="CW1561">
            <v>0</v>
          </cell>
          <cell r="CX1561">
            <v>0</v>
          </cell>
          <cell r="CY1561">
            <v>0</v>
          </cell>
          <cell r="CZ1561">
            <v>0</v>
          </cell>
          <cell r="DA1561">
            <v>0</v>
          </cell>
          <cell r="DB1561">
            <v>0</v>
          </cell>
          <cell r="DC1561">
            <v>0</v>
          </cell>
          <cell r="DD1561">
            <v>0</v>
          </cell>
          <cell r="DE1561">
            <v>0</v>
          </cell>
          <cell r="DF1561">
            <v>0</v>
          </cell>
          <cell r="DG1561">
            <v>0</v>
          </cell>
          <cell r="DH1561">
            <v>0</v>
          </cell>
          <cell r="DI1561">
            <v>0</v>
          </cell>
          <cell r="DJ1561">
            <v>0</v>
          </cell>
          <cell r="DK1561">
            <v>0</v>
          </cell>
          <cell r="DL1561">
            <v>0</v>
          </cell>
          <cell r="DM1561">
            <v>0</v>
          </cell>
          <cell r="DN1561">
            <v>0</v>
          </cell>
          <cell r="DO1561">
            <v>0</v>
          </cell>
          <cell r="DP1561">
            <v>0</v>
          </cell>
          <cell r="DQ1561">
            <v>0</v>
          </cell>
          <cell r="DR1561">
            <v>0</v>
          </cell>
          <cell r="DS1561">
            <v>0</v>
          </cell>
          <cell r="DT1561">
            <v>0</v>
          </cell>
          <cell r="DU1561">
            <v>0</v>
          </cell>
          <cell r="DV1561">
            <v>0</v>
          </cell>
          <cell r="DW1561">
            <v>0</v>
          </cell>
          <cell r="DX1561">
            <v>0</v>
          </cell>
          <cell r="DY1561">
            <v>0</v>
          </cell>
          <cell r="DZ1561">
            <v>0</v>
          </cell>
          <cell r="EA1561">
            <v>0</v>
          </cell>
          <cell r="EB1561">
            <v>0</v>
          </cell>
          <cell r="EC1561">
            <v>0</v>
          </cell>
          <cell r="ED1561">
            <v>0</v>
          </cell>
        </row>
        <row r="1562">
          <cell r="F1562">
            <v>63144.784705749997</v>
          </cell>
          <cell r="G1562">
            <v>76649.501029260005</v>
          </cell>
          <cell r="H1562">
            <v>104579.11844919999</v>
          </cell>
          <cell r="I1562">
            <v>173486.57635918004</v>
          </cell>
          <cell r="J1562">
            <v>225321.12934465002</v>
          </cell>
          <cell r="K1562">
            <v>201524.00728808501</v>
          </cell>
          <cell r="L1562">
            <v>128177.13239424201</v>
          </cell>
          <cell r="M1562">
            <v>91893.778023060004</v>
          </cell>
          <cell r="N1562">
            <v>132539.477494377</v>
          </cell>
          <cell r="O1562">
            <v>178131.10017212603</v>
          </cell>
          <cell r="P1562">
            <v>46156.861126340002</v>
          </cell>
          <cell r="Q1562">
            <v>52530.428322739994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  <cell r="BW1562">
            <v>0</v>
          </cell>
          <cell r="BX1562">
            <v>0</v>
          </cell>
          <cell r="BY1562">
            <v>0</v>
          </cell>
          <cell r="BZ1562">
            <v>0</v>
          </cell>
          <cell r="CA1562">
            <v>0</v>
          </cell>
          <cell r="CB1562">
            <v>0</v>
          </cell>
          <cell r="CC1562">
            <v>0</v>
          </cell>
          <cell r="CD1562">
            <v>0</v>
          </cell>
          <cell r="CE1562">
            <v>0</v>
          </cell>
          <cell r="CF1562">
            <v>0</v>
          </cell>
          <cell r="CG1562">
            <v>0</v>
          </cell>
          <cell r="CH1562">
            <v>0</v>
          </cell>
          <cell r="CI1562">
            <v>0</v>
          </cell>
          <cell r="CJ1562">
            <v>0</v>
          </cell>
          <cell r="CK1562">
            <v>0</v>
          </cell>
          <cell r="CL1562">
            <v>0</v>
          </cell>
          <cell r="CM1562">
            <v>0</v>
          </cell>
          <cell r="CN1562">
            <v>0</v>
          </cell>
          <cell r="CO1562">
            <v>0</v>
          </cell>
          <cell r="CP1562">
            <v>0</v>
          </cell>
          <cell r="CQ1562">
            <v>0</v>
          </cell>
          <cell r="CR1562">
            <v>0</v>
          </cell>
          <cell r="CS1562">
            <v>0</v>
          </cell>
          <cell r="CT1562">
            <v>0</v>
          </cell>
          <cell r="CU1562">
            <v>0</v>
          </cell>
          <cell r="CV1562">
            <v>0</v>
          </cell>
          <cell r="CW1562">
            <v>0</v>
          </cell>
          <cell r="CX1562">
            <v>0</v>
          </cell>
          <cell r="CY1562">
            <v>0</v>
          </cell>
          <cell r="CZ1562">
            <v>0</v>
          </cell>
          <cell r="DA1562">
            <v>0</v>
          </cell>
          <cell r="DB1562">
            <v>0</v>
          </cell>
          <cell r="DC1562">
            <v>0</v>
          </cell>
          <cell r="DD1562">
            <v>0</v>
          </cell>
          <cell r="DE1562">
            <v>0</v>
          </cell>
          <cell r="DF1562">
            <v>0</v>
          </cell>
          <cell r="DG1562">
            <v>0</v>
          </cell>
          <cell r="DH1562">
            <v>0</v>
          </cell>
          <cell r="DI1562">
            <v>0</v>
          </cell>
          <cell r="DJ1562">
            <v>0</v>
          </cell>
          <cell r="DK1562">
            <v>0</v>
          </cell>
          <cell r="DL1562">
            <v>0</v>
          </cell>
          <cell r="DM1562">
            <v>0</v>
          </cell>
          <cell r="DN1562">
            <v>0</v>
          </cell>
          <cell r="DO1562">
            <v>0</v>
          </cell>
          <cell r="DP1562">
            <v>0</v>
          </cell>
          <cell r="DQ1562">
            <v>0</v>
          </cell>
          <cell r="DR1562">
            <v>0</v>
          </cell>
          <cell r="DS1562">
            <v>0</v>
          </cell>
          <cell r="DT1562">
            <v>0</v>
          </cell>
          <cell r="DU1562">
            <v>0</v>
          </cell>
          <cell r="DV1562">
            <v>0</v>
          </cell>
          <cell r="DW1562">
            <v>0</v>
          </cell>
          <cell r="DX1562">
            <v>0</v>
          </cell>
          <cell r="DY1562">
            <v>0</v>
          </cell>
          <cell r="DZ1562">
            <v>0</v>
          </cell>
          <cell r="EA1562">
            <v>0</v>
          </cell>
          <cell r="EB1562">
            <v>0</v>
          </cell>
          <cell r="EC1562">
            <v>0</v>
          </cell>
          <cell r="ED1562">
            <v>0</v>
          </cell>
        </row>
        <row r="1563">
          <cell r="F1563">
            <v>9218.8165376600009</v>
          </cell>
          <cell r="G1563">
            <v>17182.137232729998</v>
          </cell>
          <cell r="H1563">
            <v>47968.970413299998</v>
          </cell>
          <cell r="I1563">
            <v>61801.027126500005</v>
          </cell>
          <cell r="J1563">
            <v>84821.807627360002</v>
          </cell>
          <cell r="K1563">
            <v>36429.625555480001</v>
          </cell>
          <cell r="L1563">
            <v>3367.3864164000001</v>
          </cell>
          <cell r="M1563">
            <v>1048.8216672999999</v>
          </cell>
          <cell r="N1563">
            <v>1349.51965111</v>
          </cell>
          <cell r="O1563">
            <v>7898.16208284</v>
          </cell>
          <cell r="P1563">
            <v>5681.8698205000001</v>
          </cell>
          <cell r="Q1563">
            <v>7920.7545257000002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  <cell r="BW1563">
            <v>0</v>
          </cell>
          <cell r="BX1563">
            <v>0</v>
          </cell>
          <cell r="BY1563">
            <v>0</v>
          </cell>
          <cell r="BZ1563">
            <v>0</v>
          </cell>
          <cell r="CA1563">
            <v>0</v>
          </cell>
          <cell r="CB1563">
            <v>0</v>
          </cell>
          <cell r="CC1563">
            <v>0</v>
          </cell>
          <cell r="CD1563">
            <v>0</v>
          </cell>
          <cell r="CE1563">
            <v>0</v>
          </cell>
          <cell r="CF1563">
            <v>0</v>
          </cell>
          <cell r="CG1563">
            <v>0</v>
          </cell>
          <cell r="CH1563">
            <v>0</v>
          </cell>
          <cell r="CI1563">
            <v>0</v>
          </cell>
          <cell r="CJ1563">
            <v>0</v>
          </cell>
          <cell r="CK1563">
            <v>0</v>
          </cell>
          <cell r="CL1563">
            <v>0</v>
          </cell>
          <cell r="CM1563">
            <v>0</v>
          </cell>
          <cell r="CN1563">
            <v>0</v>
          </cell>
          <cell r="CO1563">
            <v>0</v>
          </cell>
          <cell r="CP1563">
            <v>0</v>
          </cell>
          <cell r="CQ1563">
            <v>0</v>
          </cell>
          <cell r="CR1563">
            <v>0</v>
          </cell>
          <cell r="CS1563">
            <v>0</v>
          </cell>
          <cell r="CT1563">
            <v>0</v>
          </cell>
          <cell r="CU1563">
            <v>0</v>
          </cell>
          <cell r="CV1563">
            <v>0</v>
          </cell>
          <cell r="CW1563">
            <v>0</v>
          </cell>
          <cell r="CX1563">
            <v>0</v>
          </cell>
          <cell r="CY1563">
            <v>0</v>
          </cell>
          <cell r="CZ1563">
            <v>0</v>
          </cell>
          <cell r="DA1563">
            <v>0</v>
          </cell>
          <cell r="DB1563">
            <v>0</v>
          </cell>
          <cell r="DC1563">
            <v>0</v>
          </cell>
          <cell r="DD1563">
            <v>0</v>
          </cell>
          <cell r="DE1563">
            <v>0</v>
          </cell>
          <cell r="DF1563">
            <v>0</v>
          </cell>
          <cell r="DG1563">
            <v>0</v>
          </cell>
          <cell r="DH1563">
            <v>0</v>
          </cell>
          <cell r="DI1563">
            <v>0</v>
          </cell>
          <cell r="DJ1563">
            <v>0</v>
          </cell>
          <cell r="DK1563">
            <v>0</v>
          </cell>
          <cell r="DL1563">
            <v>0</v>
          </cell>
          <cell r="DM1563">
            <v>0</v>
          </cell>
          <cell r="DN1563">
            <v>0</v>
          </cell>
          <cell r="DO1563">
            <v>0</v>
          </cell>
          <cell r="DP1563">
            <v>0</v>
          </cell>
          <cell r="DQ1563">
            <v>0</v>
          </cell>
          <cell r="DR1563">
            <v>0</v>
          </cell>
          <cell r="DS1563">
            <v>0</v>
          </cell>
          <cell r="DT1563">
            <v>0</v>
          </cell>
          <cell r="DU1563">
            <v>0</v>
          </cell>
          <cell r="DV1563">
            <v>0</v>
          </cell>
          <cell r="DW1563">
            <v>0</v>
          </cell>
          <cell r="DX1563">
            <v>0</v>
          </cell>
          <cell r="DY1563">
            <v>0</v>
          </cell>
          <cell r="DZ1563">
            <v>0</v>
          </cell>
          <cell r="EA1563">
            <v>0</v>
          </cell>
          <cell r="EB1563">
            <v>0</v>
          </cell>
          <cell r="EC1563">
            <v>0</v>
          </cell>
          <cell r="ED1563">
            <v>0</v>
          </cell>
        </row>
        <row r="1564"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  <cell r="BW1564">
            <v>0</v>
          </cell>
          <cell r="BX1564">
            <v>0</v>
          </cell>
          <cell r="BY1564">
            <v>0</v>
          </cell>
          <cell r="BZ1564">
            <v>0</v>
          </cell>
          <cell r="CA1564">
            <v>0</v>
          </cell>
          <cell r="CB1564">
            <v>0</v>
          </cell>
          <cell r="CC1564">
            <v>0</v>
          </cell>
          <cell r="CD1564">
            <v>0</v>
          </cell>
          <cell r="CE1564">
            <v>0</v>
          </cell>
          <cell r="CF1564">
            <v>0</v>
          </cell>
          <cell r="CG1564">
            <v>0</v>
          </cell>
          <cell r="CH1564">
            <v>0</v>
          </cell>
          <cell r="CI1564">
            <v>0</v>
          </cell>
          <cell r="CJ1564">
            <v>0</v>
          </cell>
          <cell r="CK1564">
            <v>0</v>
          </cell>
          <cell r="CL1564">
            <v>0</v>
          </cell>
          <cell r="CM1564">
            <v>0</v>
          </cell>
          <cell r="CN1564">
            <v>0</v>
          </cell>
          <cell r="CO1564">
            <v>0</v>
          </cell>
          <cell r="CP1564">
            <v>0</v>
          </cell>
          <cell r="CQ1564">
            <v>0</v>
          </cell>
          <cell r="CR1564">
            <v>0</v>
          </cell>
          <cell r="CS1564">
            <v>0</v>
          </cell>
          <cell r="CT1564">
            <v>0</v>
          </cell>
          <cell r="CU1564">
            <v>0</v>
          </cell>
          <cell r="CV1564">
            <v>0</v>
          </cell>
          <cell r="CW1564">
            <v>0</v>
          </cell>
          <cell r="CX1564">
            <v>0</v>
          </cell>
          <cell r="CY1564">
            <v>0</v>
          </cell>
          <cell r="CZ1564">
            <v>0</v>
          </cell>
          <cell r="DA1564">
            <v>0</v>
          </cell>
          <cell r="DB1564">
            <v>0</v>
          </cell>
          <cell r="DC1564">
            <v>0</v>
          </cell>
          <cell r="DD1564">
            <v>0</v>
          </cell>
          <cell r="DE1564">
            <v>0</v>
          </cell>
          <cell r="DF1564">
            <v>0</v>
          </cell>
          <cell r="DG1564">
            <v>0</v>
          </cell>
          <cell r="DH1564">
            <v>0</v>
          </cell>
          <cell r="DI1564">
            <v>0</v>
          </cell>
          <cell r="DJ1564">
            <v>0</v>
          </cell>
          <cell r="DK1564">
            <v>0</v>
          </cell>
          <cell r="DL1564">
            <v>0</v>
          </cell>
          <cell r="DM1564">
            <v>0</v>
          </cell>
          <cell r="DN1564">
            <v>0</v>
          </cell>
          <cell r="DO1564">
            <v>0</v>
          </cell>
          <cell r="DP1564">
            <v>0</v>
          </cell>
          <cell r="DQ1564">
            <v>0</v>
          </cell>
          <cell r="DR1564">
            <v>0</v>
          </cell>
          <cell r="DS1564">
            <v>0</v>
          </cell>
          <cell r="DT1564">
            <v>0</v>
          </cell>
          <cell r="DU1564">
            <v>0</v>
          </cell>
          <cell r="DV1564">
            <v>0</v>
          </cell>
          <cell r="DW1564">
            <v>0</v>
          </cell>
          <cell r="DX1564">
            <v>0</v>
          </cell>
          <cell r="DY1564">
            <v>0</v>
          </cell>
          <cell r="DZ1564">
            <v>0</v>
          </cell>
          <cell r="EA1564">
            <v>0</v>
          </cell>
          <cell r="EB1564">
            <v>0</v>
          </cell>
          <cell r="EC1564">
            <v>0</v>
          </cell>
          <cell r="ED1564">
            <v>0</v>
          </cell>
        </row>
        <row r="1565">
          <cell r="F1565">
            <v>3.8122864000000001</v>
          </cell>
          <cell r="G1565">
            <v>2407.5163796000002</v>
          </cell>
          <cell r="H1565">
            <v>9811.9230995300004</v>
          </cell>
          <cell r="I1565">
            <v>2764.9471171999999</v>
          </cell>
          <cell r="J1565">
            <v>7004.6487707700007</v>
          </cell>
          <cell r="K1565">
            <v>4317.1059215000005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11.098556500000001</v>
          </cell>
          <cell r="Q1565">
            <v>479.97082419999998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  <cell r="BW1565">
            <v>0</v>
          </cell>
          <cell r="BX1565">
            <v>0</v>
          </cell>
          <cell r="BY1565">
            <v>0</v>
          </cell>
          <cell r="BZ1565">
            <v>0</v>
          </cell>
          <cell r="CA1565">
            <v>0</v>
          </cell>
          <cell r="CB1565">
            <v>0</v>
          </cell>
          <cell r="CC1565">
            <v>0</v>
          </cell>
          <cell r="CD1565">
            <v>0</v>
          </cell>
          <cell r="CE1565">
            <v>0</v>
          </cell>
          <cell r="CF1565">
            <v>0</v>
          </cell>
          <cell r="CG1565">
            <v>0</v>
          </cell>
          <cell r="CH1565">
            <v>0</v>
          </cell>
          <cell r="CI1565">
            <v>0</v>
          </cell>
          <cell r="CJ1565">
            <v>0</v>
          </cell>
          <cell r="CK1565">
            <v>0</v>
          </cell>
          <cell r="CL1565">
            <v>0</v>
          </cell>
          <cell r="CM1565">
            <v>0</v>
          </cell>
          <cell r="CN1565">
            <v>0</v>
          </cell>
          <cell r="CO1565">
            <v>0</v>
          </cell>
          <cell r="CP1565">
            <v>0</v>
          </cell>
          <cell r="CQ1565">
            <v>0</v>
          </cell>
          <cell r="CR1565">
            <v>0</v>
          </cell>
          <cell r="CS1565">
            <v>0</v>
          </cell>
          <cell r="CT1565">
            <v>0</v>
          </cell>
          <cell r="CU1565">
            <v>0</v>
          </cell>
          <cell r="CV1565">
            <v>0</v>
          </cell>
          <cell r="CW1565">
            <v>0</v>
          </cell>
          <cell r="CX1565">
            <v>0</v>
          </cell>
          <cell r="CY1565">
            <v>0</v>
          </cell>
          <cell r="CZ1565">
            <v>0</v>
          </cell>
          <cell r="DA1565">
            <v>0</v>
          </cell>
          <cell r="DB1565">
            <v>0</v>
          </cell>
          <cell r="DC1565">
            <v>0</v>
          </cell>
          <cell r="DD1565">
            <v>0</v>
          </cell>
          <cell r="DE1565">
            <v>0</v>
          </cell>
          <cell r="DF1565">
            <v>0</v>
          </cell>
          <cell r="DG1565">
            <v>0</v>
          </cell>
          <cell r="DH1565">
            <v>0</v>
          </cell>
          <cell r="DI1565">
            <v>0</v>
          </cell>
          <cell r="DJ1565">
            <v>0</v>
          </cell>
          <cell r="DK1565">
            <v>0</v>
          </cell>
          <cell r="DL1565">
            <v>0</v>
          </cell>
          <cell r="DM1565">
            <v>0</v>
          </cell>
          <cell r="DN1565">
            <v>0</v>
          </cell>
          <cell r="DO1565">
            <v>0</v>
          </cell>
          <cell r="DP1565">
            <v>0</v>
          </cell>
          <cell r="DQ1565">
            <v>0</v>
          </cell>
          <cell r="DR1565">
            <v>0</v>
          </cell>
          <cell r="DS1565">
            <v>0</v>
          </cell>
          <cell r="DT1565">
            <v>0</v>
          </cell>
          <cell r="DU1565">
            <v>0</v>
          </cell>
          <cell r="DV1565">
            <v>0</v>
          </cell>
          <cell r="DW1565">
            <v>0</v>
          </cell>
          <cell r="DX1565">
            <v>0</v>
          </cell>
          <cell r="DY1565">
            <v>0</v>
          </cell>
          <cell r="DZ1565">
            <v>0</v>
          </cell>
          <cell r="EA1565">
            <v>0</v>
          </cell>
          <cell r="EB1565">
            <v>0</v>
          </cell>
          <cell r="EC1565">
            <v>0</v>
          </cell>
          <cell r="ED1565">
            <v>0</v>
          </cell>
        </row>
        <row r="1566"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  <cell r="BW1566">
            <v>0</v>
          </cell>
          <cell r="BX1566">
            <v>0</v>
          </cell>
          <cell r="BY1566">
            <v>0</v>
          </cell>
          <cell r="BZ1566">
            <v>0</v>
          </cell>
          <cell r="CA1566">
            <v>0</v>
          </cell>
          <cell r="CB1566">
            <v>0</v>
          </cell>
          <cell r="CC1566">
            <v>0</v>
          </cell>
          <cell r="CD1566">
            <v>0</v>
          </cell>
          <cell r="CE1566">
            <v>0</v>
          </cell>
          <cell r="CF1566">
            <v>0</v>
          </cell>
          <cell r="CG1566">
            <v>0</v>
          </cell>
          <cell r="CH1566">
            <v>0</v>
          </cell>
          <cell r="CI1566">
            <v>0</v>
          </cell>
          <cell r="CJ1566">
            <v>0</v>
          </cell>
          <cell r="CK1566">
            <v>0</v>
          </cell>
          <cell r="CL1566">
            <v>0</v>
          </cell>
          <cell r="CM1566">
            <v>0</v>
          </cell>
          <cell r="CN1566">
            <v>0</v>
          </cell>
          <cell r="CO1566">
            <v>0</v>
          </cell>
          <cell r="CP1566">
            <v>0</v>
          </cell>
          <cell r="CQ1566">
            <v>0</v>
          </cell>
          <cell r="CR1566">
            <v>0</v>
          </cell>
          <cell r="CS1566">
            <v>0</v>
          </cell>
          <cell r="CT1566">
            <v>0</v>
          </cell>
          <cell r="CU1566">
            <v>0</v>
          </cell>
          <cell r="CV1566">
            <v>0</v>
          </cell>
          <cell r="CW1566">
            <v>0</v>
          </cell>
          <cell r="CX1566">
            <v>0</v>
          </cell>
          <cell r="CY1566">
            <v>0</v>
          </cell>
          <cell r="CZ1566">
            <v>0</v>
          </cell>
          <cell r="DA1566">
            <v>0</v>
          </cell>
          <cell r="DB1566">
            <v>0</v>
          </cell>
          <cell r="DC1566">
            <v>0</v>
          </cell>
          <cell r="DD1566">
            <v>0</v>
          </cell>
          <cell r="DE1566">
            <v>0</v>
          </cell>
          <cell r="DF1566">
            <v>0</v>
          </cell>
          <cell r="DG1566">
            <v>0</v>
          </cell>
          <cell r="DH1566">
            <v>0</v>
          </cell>
          <cell r="DI1566">
            <v>0</v>
          </cell>
          <cell r="DJ1566">
            <v>0</v>
          </cell>
          <cell r="DK1566">
            <v>0</v>
          </cell>
          <cell r="DL1566">
            <v>0</v>
          </cell>
          <cell r="DM1566">
            <v>0</v>
          </cell>
          <cell r="DN1566">
            <v>0</v>
          </cell>
          <cell r="DO1566">
            <v>0</v>
          </cell>
          <cell r="DP1566">
            <v>0</v>
          </cell>
          <cell r="DQ1566">
            <v>0</v>
          </cell>
          <cell r="DR1566">
            <v>0</v>
          </cell>
          <cell r="DS1566">
            <v>0</v>
          </cell>
          <cell r="DT1566">
            <v>0</v>
          </cell>
          <cell r="DU1566">
            <v>0</v>
          </cell>
          <cell r="DV1566">
            <v>0</v>
          </cell>
          <cell r="DW1566">
            <v>0</v>
          </cell>
          <cell r="DX1566">
            <v>0</v>
          </cell>
          <cell r="DY1566">
            <v>0</v>
          </cell>
          <cell r="DZ1566">
            <v>0</v>
          </cell>
          <cell r="EA1566">
            <v>0</v>
          </cell>
          <cell r="EB1566">
            <v>0</v>
          </cell>
          <cell r="EC1566">
            <v>0</v>
          </cell>
          <cell r="ED1566">
            <v>0</v>
          </cell>
        </row>
        <row r="1567">
          <cell r="F1567">
            <v>140294.72529450001</v>
          </cell>
          <cell r="G1567">
            <v>133761.42838018399</v>
          </cell>
          <cell r="H1567">
            <v>122042.07645560001</v>
          </cell>
          <cell r="I1567">
            <v>89002.523312410005</v>
          </cell>
          <cell r="J1567">
            <v>69030.835138399998</v>
          </cell>
          <cell r="K1567">
            <v>34155.007215639998</v>
          </cell>
          <cell r="L1567">
            <v>82556.093869403994</v>
          </cell>
          <cell r="M1567">
            <v>74808.77397255</v>
          </cell>
          <cell r="N1567">
            <v>52114.091015269994</v>
          </cell>
          <cell r="O1567">
            <v>39887.248640830003</v>
          </cell>
          <cell r="P1567">
            <v>122159.61550099999</v>
          </cell>
          <cell r="Q1567">
            <v>147853.22447256002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  <cell r="BW1567">
            <v>0</v>
          </cell>
          <cell r="BX1567">
            <v>0</v>
          </cell>
          <cell r="BY1567">
            <v>0</v>
          </cell>
          <cell r="BZ1567">
            <v>0</v>
          </cell>
          <cell r="CA1567">
            <v>0</v>
          </cell>
          <cell r="CB1567">
            <v>0</v>
          </cell>
          <cell r="CC1567">
            <v>0</v>
          </cell>
          <cell r="CD1567">
            <v>0</v>
          </cell>
          <cell r="CE1567">
            <v>0</v>
          </cell>
          <cell r="CF1567">
            <v>0</v>
          </cell>
          <cell r="CG1567">
            <v>0</v>
          </cell>
          <cell r="CH1567">
            <v>0</v>
          </cell>
          <cell r="CI1567">
            <v>0</v>
          </cell>
          <cell r="CJ1567">
            <v>0</v>
          </cell>
          <cell r="CK1567">
            <v>0</v>
          </cell>
          <cell r="CL1567">
            <v>0</v>
          </cell>
          <cell r="CM1567">
            <v>0</v>
          </cell>
          <cell r="CN1567">
            <v>0</v>
          </cell>
          <cell r="CO1567">
            <v>0</v>
          </cell>
          <cell r="CP1567">
            <v>0</v>
          </cell>
          <cell r="CQ1567">
            <v>0</v>
          </cell>
          <cell r="CR1567">
            <v>0</v>
          </cell>
          <cell r="CS1567">
            <v>0</v>
          </cell>
          <cell r="CT1567">
            <v>0</v>
          </cell>
          <cell r="CU1567">
            <v>0</v>
          </cell>
          <cell r="CV1567">
            <v>0</v>
          </cell>
          <cell r="CW1567">
            <v>0</v>
          </cell>
          <cell r="CX1567">
            <v>0</v>
          </cell>
          <cell r="CY1567">
            <v>0</v>
          </cell>
          <cell r="CZ1567">
            <v>0</v>
          </cell>
          <cell r="DA1567">
            <v>0</v>
          </cell>
          <cell r="DB1567">
            <v>0</v>
          </cell>
          <cell r="DC1567">
            <v>0</v>
          </cell>
          <cell r="DD1567">
            <v>0</v>
          </cell>
          <cell r="DE1567">
            <v>0</v>
          </cell>
          <cell r="DF1567">
            <v>0</v>
          </cell>
          <cell r="DG1567">
            <v>0</v>
          </cell>
          <cell r="DH1567">
            <v>0</v>
          </cell>
          <cell r="DI1567">
            <v>0</v>
          </cell>
          <cell r="DJ1567">
            <v>0</v>
          </cell>
          <cell r="DK1567">
            <v>0</v>
          </cell>
          <cell r="DL1567">
            <v>0</v>
          </cell>
          <cell r="DM1567">
            <v>0</v>
          </cell>
          <cell r="DN1567">
            <v>0</v>
          </cell>
          <cell r="DO1567">
            <v>0</v>
          </cell>
          <cell r="DP1567">
            <v>0</v>
          </cell>
          <cell r="DQ1567">
            <v>0</v>
          </cell>
          <cell r="DR1567">
            <v>0</v>
          </cell>
          <cell r="DS1567">
            <v>0</v>
          </cell>
          <cell r="DT1567">
            <v>0</v>
          </cell>
          <cell r="DU1567">
            <v>0</v>
          </cell>
          <cell r="DV1567">
            <v>0</v>
          </cell>
          <cell r="DW1567">
            <v>0</v>
          </cell>
          <cell r="DX1567">
            <v>0</v>
          </cell>
          <cell r="DY1567">
            <v>0</v>
          </cell>
          <cell r="DZ1567">
            <v>0</v>
          </cell>
          <cell r="EA1567">
            <v>0</v>
          </cell>
          <cell r="EB1567">
            <v>0</v>
          </cell>
          <cell r="EC1567">
            <v>0</v>
          </cell>
          <cell r="ED1567">
            <v>0</v>
          </cell>
        </row>
        <row r="1568">
          <cell r="F1568">
            <v>147316.73640930999</v>
          </cell>
          <cell r="G1568">
            <v>98964.109303739999</v>
          </cell>
          <cell r="H1568">
            <v>72336.382490439995</v>
          </cell>
          <cell r="I1568">
            <v>16107.729675269999</v>
          </cell>
          <cell r="J1568">
            <v>7271.8911224000003</v>
          </cell>
          <cell r="K1568">
            <v>14934.018034780001</v>
          </cell>
          <cell r="L1568">
            <v>31594.871516499999</v>
          </cell>
          <cell r="M1568">
            <v>35813.746415276</v>
          </cell>
          <cell r="N1568">
            <v>27921.587498124001</v>
          </cell>
          <cell r="O1568">
            <v>17688.708675900001</v>
          </cell>
          <cell r="P1568">
            <v>109503.41889251</v>
          </cell>
          <cell r="Q1568">
            <v>130882.70919765599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  <cell r="BW1568">
            <v>0</v>
          </cell>
          <cell r="BX1568">
            <v>0</v>
          </cell>
          <cell r="BY1568">
            <v>0</v>
          </cell>
          <cell r="BZ1568">
            <v>0</v>
          </cell>
          <cell r="CA1568">
            <v>0</v>
          </cell>
          <cell r="CB1568">
            <v>0</v>
          </cell>
          <cell r="CC1568">
            <v>0</v>
          </cell>
          <cell r="CD1568">
            <v>0</v>
          </cell>
          <cell r="CE1568">
            <v>0</v>
          </cell>
          <cell r="CF1568">
            <v>0</v>
          </cell>
          <cell r="CG1568">
            <v>0</v>
          </cell>
          <cell r="CH1568">
            <v>0</v>
          </cell>
          <cell r="CI1568">
            <v>0</v>
          </cell>
          <cell r="CJ1568">
            <v>0</v>
          </cell>
          <cell r="CK1568">
            <v>0</v>
          </cell>
          <cell r="CL1568">
            <v>0</v>
          </cell>
          <cell r="CM1568">
            <v>0</v>
          </cell>
          <cell r="CN1568">
            <v>0</v>
          </cell>
          <cell r="CO1568">
            <v>0</v>
          </cell>
          <cell r="CP1568">
            <v>0</v>
          </cell>
          <cell r="CQ1568">
            <v>0</v>
          </cell>
          <cell r="CR1568">
            <v>0</v>
          </cell>
          <cell r="CS1568">
            <v>0</v>
          </cell>
          <cell r="CT1568">
            <v>0</v>
          </cell>
          <cell r="CU1568">
            <v>0</v>
          </cell>
          <cell r="CV1568">
            <v>0</v>
          </cell>
          <cell r="CW1568">
            <v>0</v>
          </cell>
          <cell r="CX1568">
            <v>0</v>
          </cell>
          <cell r="CY1568">
            <v>0</v>
          </cell>
          <cell r="CZ1568">
            <v>0</v>
          </cell>
          <cell r="DA1568">
            <v>0</v>
          </cell>
          <cell r="DB1568">
            <v>0</v>
          </cell>
          <cell r="DC1568">
            <v>0</v>
          </cell>
          <cell r="DD1568">
            <v>0</v>
          </cell>
          <cell r="DE1568">
            <v>0</v>
          </cell>
          <cell r="DF1568">
            <v>0</v>
          </cell>
          <cell r="DG1568">
            <v>0</v>
          </cell>
          <cell r="DH1568">
            <v>0</v>
          </cell>
          <cell r="DI1568">
            <v>0</v>
          </cell>
          <cell r="DJ1568">
            <v>0</v>
          </cell>
          <cell r="DK1568">
            <v>0</v>
          </cell>
          <cell r="DL1568">
            <v>0</v>
          </cell>
          <cell r="DM1568">
            <v>0</v>
          </cell>
          <cell r="DN1568">
            <v>0</v>
          </cell>
          <cell r="DO1568">
            <v>0</v>
          </cell>
          <cell r="DP1568">
            <v>0</v>
          </cell>
          <cell r="DQ1568">
            <v>0</v>
          </cell>
          <cell r="DR1568">
            <v>0</v>
          </cell>
          <cell r="DS1568">
            <v>0</v>
          </cell>
          <cell r="DT1568">
            <v>0</v>
          </cell>
          <cell r="DU1568">
            <v>0</v>
          </cell>
          <cell r="DV1568">
            <v>0</v>
          </cell>
          <cell r="DW1568">
            <v>0</v>
          </cell>
          <cell r="DX1568">
            <v>0</v>
          </cell>
          <cell r="DY1568">
            <v>0</v>
          </cell>
          <cell r="DZ1568">
            <v>0</v>
          </cell>
          <cell r="EA1568">
            <v>0</v>
          </cell>
          <cell r="EB1568">
            <v>0</v>
          </cell>
          <cell r="EC1568">
            <v>0</v>
          </cell>
          <cell r="ED1568">
            <v>0</v>
          </cell>
        </row>
        <row r="1569">
          <cell r="F1569">
            <v>100087.03984500001</v>
          </cell>
          <cell r="G1569">
            <v>104652.75335699999</v>
          </cell>
          <cell r="H1569">
            <v>139119.358664</v>
          </cell>
          <cell r="I1569">
            <v>151822.129747</v>
          </cell>
          <cell r="J1569">
            <v>192867.75349899998</v>
          </cell>
          <cell r="K1569">
            <v>182509.29793</v>
          </cell>
          <cell r="L1569">
            <v>233309.15802100001</v>
          </cell>
          <cell r="M1569">
            <v>243574.31754999998</v>
          </cell>
          <cell r="N1569">
            <v>203198.38506399997</v>
          </cell>
          <cell r="O1569">
            <v>206458.31677199999</v>
          </cell>
          <cell r="P1569">
            <v>119789.091621</v>
          </cell>
          <cell r="Q1569">
            <v>59700.334839800002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  <cell r="BW1569">
            <v>0</v>
          </cell>
          <cell r="BX1569">
            <v>0</v>
          </cell>
          <cell r="BY1569">
            <v>0</v>
          </cell>
          <cell r="BZ1569">
            <v>0</v>
          </cell>
          <cell r="CA1569">
            <v>0</v>
          </cell>
          <cell r="CB1569">
            <v>0</v>
          </cell>
          <cell r="CC1569">
            <v>0</v>
          </cell>
          <cell r="CD1569">
            <v>0</v>
          </cell>
          <cell r="CE1569">
            <v>0</v>
          </cell>
          <cell r="CF1569">
            <v>0</v>
          </cell>
          <cell r="CG1569">
            <v>0</v>
          </cell>
          <cell r="CH1569">
            <v>0</v>
          </cell>
          <cell r="CI1569">
            <v>0</v>
          </cell>
          <cell r="CJ1569">
            <v>0</v>
          </cell>
          <cell r="CK1569">
            <v>0</v>
          </cell>
          <cell r="CL1569">
            <v>0</v>
          </cell>
          <cell r="CM1569">
            <v>0</v>
          </cell>
          <cell r="CN1569">
            <v>0</v>
          </cell>
          <cell r="CO1569">
            <v>0</v>
          </cell>
          <cell r="CP1569">
            <v>0</v>
          </cell>
          <cell r="CQ1569">
            <v>0</v>
          </cell>
          <cell r="CR1569">
            <v>0</v>
          </cell>
          <cell r="CS1569">
            <v>0</v>
          </cell>
          <cell r="CT1569">
            <v>0</v>
          </cell>
          <cell r="CU1569">
            <v>0</v>
          </cell>
          <cell r="CV1569">
            <v>0</v>
          </cell>
          <cell r="CW1569">
            <v>0</v>
          </cell>
          <cell r="CX1569">
            <v>0</v>
          </cell>
          <cell r="CY1569">
            <v>0</v>
          </cell>
          <cell r="CZ1569">
            <v>0</v>
          </cell>
          <cell r="DA1569">
            <v>0</v>
          </cell>
          <cell r="DB1569">
            <v>0</v>
          </cell>
          <cell r="DC1569">
            <v>0</v>
          </cell>
          <cell r="DD1569">
            <v>0</v>
          </cell>
          <cell r="DE1569">
            <v>0</v>
          </cell>
          <cell r="DF1569">
            <v>0</v>
          </cell>
          <cell r="DG1569">
            <v>0</v>
          </cell>
          <cell r="DH1569">
            <v>0</v>
          </cell>
          <cell r="DI1569">
            <v>0</v>
          </cell>
          <cell r="DJ1569">
            <v>0</v>
          </cell>
          <cell r="DK1569">
            <v>0</v>
          </cell>
          <cell r="DL1569">
            <v>0</v>
          </cell>
          <cell r="DM1569">
            <v>0</v>
          </cell>
          <cell r="DN1569">
            <v>0</v>
          </cell>
          <cell r="DO1569">
            <v>0</v>
          </cell>
          <cell r="DP1569">
            <v>0</v>
          </cell>
          <cell r="DQ1569">
            <v>0</v>
          </cell>
          <cell r="DR1569">
            <v>0</v>
          </cell>
          <cell r="DS1569">
            <v>0</v>
          </cell>
          <cell r="DT1569">
            <v>0</v>
          </cell>
          <cell r="DU1569">
            <v>0</v>
          </cell>
          <cell r="DV1569">
            <v>0</v>
          </cell>
          <cell r="DW1569">
            <v>0</v>
          </cell>
          <cell r="DX1569">
            <v>0</v>
          </cell>
          <cell r="DY1569">
            <v>0</v>
          </cell>
          <cell r="DZ1569">
            <v>0</v>
          </cell>
          <cell r="EA1569">
            <v>0</v>
          </cell>
          <cell r="EB1569">
            <v>0</v>
          </cell>
          <cell r="EC1569">
            <v>0</v>
          </cell>
          <cell r="ED1569">
            <v>0</v>
          </cell>
        </row>
        <row r="1570"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  <cell r="BW1570">
            <v>0</v>
          </cell>
          <cell r="BX1570">
            <v>0</v>
          </cell>
          <cell r="BY1570">
            <v>0</v>
          </cell>
          <cell r="BZ1570">
            <v>0</v>
          </cell>
          <cell r="CA1570">
            <v>0</v>
          </cell>
          <cell r="CB1570">
            <v>0</v>
          </cell>
          <cell r="CC1570">
            <v>0</v>
          </cell>
          <cell r="CD1570">
            <v>0</v>
          </cell>
          <cell r="CE1570">
            <v>0</v>
          </cell>
          <cell r="CF1570">
            <v>0</v>
          </cell>
          <cell r="CG1570">
            <v>0</v>
          </cell>
          <cell r="CH1570">
            <v>0</v>
          </cell>
          <cell r="CI1570">
            <v>0</v>
          </cell>
          <cell r="CJ1570">
            <v>0</v>
          </cell>
          <cell r="CK1570">
            <v>0</v>
          </cell>
          <cell r="CL1570">
            <v>0</v>
          </cell>
          <cell r="CM1570">
            <v>0</v>
          </cell>
          <cell r="CN1570">
            <v>0</v>
          </cell>
          <cell r="CO1570">
            <v>0</v>
          </cell>
          <cell r="CP1570">
            <v>0</v>
          </cell>
          <cell r="CQ1570">
            <v>0</v>
          </cell>
          <cell r="CR1570">
            <v>0</v>
          </cell>
          <cell r="CS1570">
            <v>0</v>
          </cell>
          <cell r="CT1570">
            <v>0</v>
          </cell>
          <cell r="CU1570">
            <v>0</v>
          </cell>
          <cell r="CV1570">
            <v>0</v>
          </cell>
          <cell r="CW1570">
            <v>0</v>
          </cell>
          <cell r="CX1570">
            <v>0</v>
          </cell>
          <cell r="CY1570">
            <v>0</v>
          </cell>
          <cell r="CZ1570">
            <v>0</v>
          </cell>
          <cell r="DA1570">
            <v>0</v>
          </cell>
          <cell r="DB1570">
            <v>0</v>
          </cell>
          <cell r="DC1570">
            <v>0</v>
          </cell>
          <cell r="DD1570">
            <v>0</v>
          </cell>
          <cell r="DE1570">
            <v>0</v>
          </cell>
          <cell r="DF1570">
            <v>0</v>
          </cell>
          <cell r="DG1570">
            <v>0</v>
          </cell>
          <cell r="DH1570">
            <v>0</v>
          </cell>
          <cell r="DI1570">
            <v>0</v>
          </cell>
          <cell r="DJ1570">
            <v>0</v>
          </cell>
          <cell r="DK1570">
            <v>0</v>
          </cell>
          <cell r="DL1570">
            <v>0</v>
          </cell>
          <cell r="DM1570">
            <v>0</v>
          </cell>
          <cell r="DN1570">
            <v>0</v>
          </cell>
          <cell r="DO1570">
            <v>0</v>
          </cell>
          <cell r="DP1570">
            <v>0</v>
          </cell>
          <cell r="DQ1570">
            <v>0</v>
          </cell>
          <cell r="DR1570">
            <v>0</v>
          </cell>
          <cell r="DS1570">
            <v>0</v>
          </cell>
          <cell r="DT1570">
            <v>0</v>
          </cell>
          <cell r="DU1570">
            <v>0</v>
          </cell>
          <cell r="DV1570">
            <v>0</v>
          </cell>
          <cell r="DW1570">
            <v>0</v>
          </cell>
          <cell r="DX1570">
            <v>0</v>
          </cell>
          <cell r="DY1570">
            <v>0</v>
          </cell>
          <cell r="DZ1570">
            <v>0</v>
          </cell>
          <cell r="EA1570">
            <v>0</v>
          </cell>
          <cell r="EB1570">
            <v>0</v>
          </cell>
          <cell r="EC1570">
            <v>0</v>
          </cell>
          <cell r="ED1570">
            <v>0</v>
          </cell>
        </row>
        <row r="1571">
          <cell r="F1571">
            <v>53582.637878319998</v>
          </cell>
          <cell r="G1571">
            <v>45189.920856199999</v>
          </cell>
          <cell r="H1571">
            <v>80992.595836089997</v>
          </cell>
          <cell r="I1571">
            <v>92224.811257339999</v>
          </cell>
          <cell r="J1571">
            <v>98659.574765429992</v>
          </cell>
          <cell r="K1571">
            <v>112334.4162006</v>
          </cell>
          <cell r="L1571">
            <v>112680.31207449999</v>
          </cell>
          <cell r="M1571">
            <v>119027.51324292</v>
          </cell>
          <cell r="N1571">
            <v>112584.07618660001</v>
          </cell>
          <cell r="O1571">
            <v>104516.48519569999</v>
          </cell>
          <cell r="P1571">
            <v>41912.379228599995</v>
          </cell>
          <cell r="Q1571">
            <v>37856.804582351004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  <cell r="BW1571">
            <v>0</v>
          </cell>
          <cell r="BX1571">
            <v>0</v>
          </cell>
          <cell r="BY1571">
            <v>0</v>
          </cell>
          <cell r="BZ1571">
            <v>0</v>
          </cell>
          <cell r="CA1571">
            <v>0</v>
          </cell>
          <cell r="CB1571">
            <v>0</v>
          </cell>
          <cell r="CC1571">
            <v>0</v>
          </cell>
          <cell r="CD1571">
            <v>0</v>
          </cell>
          <cell r="CE1571">
            <v>0</v>
          </cell>
          <cell r="CF1571">
            <v>0</v>
          </cell>
          <cell r="CG1571">
            <v>0</v>
          </cell>
          <cell r="CH1571">
            <v>0</v>
          </cell>
          <cell r="CI1571">
            <v>0</v>
          </cell>
          <cell r="CJ1571">
            <v>0</v>
          </cell>
          <cell r="CK1571">
            <v>0</v>
          </cell>
          <cell r="CL1571">
            <v>0</v>
          </cell>
          <cell r="CM1571">
            <v>0</v>
          </cell>
          <cell r="CN1571">
            <v>0</v>
          </cell>
          <cell r="CO1571">
            <v>0</v>
          </cell>
          <cell r="CP1571">
            <v>0</v>
          </cell>
          <cell r="CQ1571">
            <v>0</v>
          </cell>
          <cell r="CR1571">
            <v>0</v>
          </cell>
          <cell r="CS1571">
            <v>0</v>
          </cell>
          <cell r="CT1571">
            <v>0</v>
          </cell>
          <cell r="CU1571">
            <v>0</v>
          </cell>
          <cell r="CV1571">
            <v>0</v>
          </cell>
          <cell r="CW1571">
            <v>0</v>
          </cell>
          <cell r="CX1571">
            <v>0</v>
          </cell>
          <cell r="CY1571">
            <v>0</v>
          </cell>
          <cell r="CZ1571">
            <v>0</v>
          </cell>
          <cell r="DA1571">
            <v>0</v>
          </cell>
          <cell r="DB1571">
            <v>0</v>
          </cell>
          <cell r="DC1571">
            <v>0</v>
          </cell>
          <cell r="DD1571">
            <v>0</v>
          </cell>
          <cell r="DE1571">
            <v>0</v>
          </cell>
          <cell r="DF1571">
            <v>0</v>
          </cell>
          <cell r="DG1571">
            <v>0</v>
          </cell>
          <cell r="DH1571">
            <v>0</v>
          </cell>
          <cell r="DI1571">
            <v>0</v>
          </cell>
          <cell r="DJ1571">
            <v>0</v>
          </cell>
          <cell r="DK1571">
            <v>0</v>
          </cell>
          <cell r="DL1571">
            <v>0</v>
          </cell>
          <cell r="DM1571">
            <v>0</v>
          </cell>
          <cell r="DN1571">
            <v>0</v>
          </cell>
          <cell r="DO1571">
            <v>0</v>
          </cell>
          <cell r="DP1571">
            <v>0</v>
          </cell>
          <cell r="DQ1571">
            <v>0</v>
          </cell>
          <cell r="DR1571">
            <v>0</v>
          </cell>
          <cell r="DS1571">
            <v>0</v>
          </cell>
          <cell r="DT1571">
            <v>0</v>
          </cell>
          <cell r="DU1571">
            <v>0</v>
          </cell>
          <cell r="DV1571">
            <v>0</v>
          </cell>
          <cell r="DW1571">
            <v>0</v>
          </cell>
          <cell r="DX1571">
            <v>0</v>
          </cell>
          <cell r="DY1571">
            <v>0</v>
          </cell>
          <cell r="DZ1571">
            <v>0</v>
          </cell>
          <cell r="EA1571">
            <v>0</v>
          </cell>
          <cell r="EB1571">
            <v>0</v>
          </cell>
          <cell r="EC1571">
            <v>0</v>
          </cell>
          <cell r="ED1571">
            <v>0</v>
          </cell>
        </row>
        <row r="1572">
          <cell r="F1572">
            <v>43950</v>
          </cell>
          <cell r="G1572">
            <v>43500.000006999995</v>
          </cell>
          <cell r="H1572">
            <v>30422.759603000002</v>
          </cell>
          <cell r="I1572">
            <v>47399.999999649997</v>
          </cell>
          <cell r="J1572">
            <v>40949.999984360002</v>
          </cell>
          <cell r="K1572">
            <v>102000.0000148</v>
          </cell>
          <cell r="L1572">
            <v>111599.99998034</v>
          </cell>
          <cell r="M1572">
            <v>111545.54743999999</v>
          </cell>
          <cell r="N1572">
            <v>108000.0000152</v>
          </cell>
          <cell r="O1572">
            <v>106675.00346630001</v>
          </cell>
          <cell r="P1572">
            <v>87751.728608799996</v>
          </cell>
          <cell r="Q1572">
            <v>109350.000007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  <cell r="BW1572">
            <v>0</v>
          </cell>
          <cell r="BX1572">
            <v>0</v>
          </cell>
          <cell r="BY1572">
            <v>0</v>
          </cell>
          <cell r="BZ1572">
            <v>0</v>
          </cell>
          <cell r="CA1572">
            <v>0</v>
          </cell>
          <cell r="CB1572">
            <v>0</v>
          </cell>
          <cell r="CC1572">
            <v>0</v>
          </cell>
          <cell r="CD1572">
            <v>0</v>
          </cell>
          <cell r="CE1572">
            <v>0</v>
          </cell>
          <cell r="CF1572">
            <v>0</v>
          </cell>
          <cell r="CG1572">
            <v>0</v>
          </cell>
          <cell r="CH1572">
            <v>0</v>
          </cell>
          <cell r="CI1572">
            <v>0</v>
          </cell>
          <cell r="CJ1572">
            <v>0</v>
          </cell>
          <cell r="CK1572">
            <v>0</v>
          </cell>
          <cell r="CL1572">
            <v>0</v>
          </cell>
          <cell r="CM1572">
            <v>0</v>
          </cell>
          <cell r="CN1572">
            <v>0</v>
          </cell>
          <cell r="CO1572">
            <v>0</v>
          </cell>
          <cell r="CP1572">
            <v>0</v>
          </cell>
          <cell r="CQ1572">
            <v>0</v>
          </cell>
          <cell r="CR1572">
            <v>0</v>
          </cell>
          <cell r="CS1572">
            <v>0</v>
          </cell>
          <cell r="CT1572">
            <v>0</v>
          </cell>
          <cell r="CU1572">
            <v>0</v>
          </cell>
          <cell r="CV1572">
            <v>0</v>
          </cell>
          <cell r="CW1572">
            <v>0</v>
          </cell>
          <cell r="CX1572">
            <v>0</v>
          </cell>
          <cell r="CY1572">
            <v>0</v>
          </cell>
          <cell r="CZ1572">
            <v>0</v>
          </cell>
          <cell r="DA1572">
            <v>0</v>
          </cell>
          <cell r="DB1572">
            <v>0</v>
          </cell>
          <cell r="DC1572">
            <v>0</v>
          </cell>
          <cell r="DD1572">
            <v>0</v>
          </cell>
          <cell r="DE1572">
            <v>0</v>
          </cell>
          <cell r="DF1572">
            <v>0</v>
          </cell>
          <cell r="DG1572">
            <v>0</v>
          </cell>
          <cell r="DH1572">
            <v>0</v>
          </cell>
          <cell r="DI1572">
            <v>0</v>
          </cell>
          <cell r="DJ1572">
            <v>0</v>
          </cell>
          <cell r="DK1572">
            <v>0</v>
          </cell>
          <cell r="DL1572">
            <v>0</v>
          </cell>
          <cell r="DM1572">
            <v>0</v>
          </cell>
          <cell r="DN1572">
            <v>0</v>
          </cell>
          <cell r="DO1572">
            <v>0</v>
          </cell>
          <cell r="DP1572">
            <v>0</v>
          </cell>
          <cell r="DQ1572">
            <v>0</v>
          </cell>
          <cell r="DR1572">
            <v>0</v>
          </cell>
          <cell r="DS1572">
            <v>0</v>
          </cell>
          <cell r="DT1572">
            <v>0</v>
          </cell>
          <cell r="DU1572">
            <v>0</v>
          </cell>
          <cell r="DV1572">
            <v>0</v>
          </cell>
          <cell r="DW1572">
            <v>0</v>
          </cell>
          <cell r="DX1572">
            <v>0</v>
          </cell>
          <cell r="DY1572">
            <v>0</v>
          </cell>
          <cell r="DZ1572">
            <v>0</v>
          </cell>
          <cell r="EA1572">
            <v>0</v>
          </cell>
          <cell r="EB1572">
            <v>0</v>
          </cell>
          <cell r="EC1572">
            <v>0</v>
          </cell>
          <cell r="ED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  <cell r="BW1573">
            <v>0</v>
          </cell>
          <cell r="BX1573">
            <v>0</v>
          </cell>
          <cell r="BY1573">
            <v>0</v>
          </cell>
          <cell r="BZ1573">
            <v>0</v>
          </cell>
          <cell r="CA1573">
            <v>0</v>
          </cell>
          <cell r="CB1573">
            <v>0</v>
          </cell>
          <cell r="CC1573">
            <v>0</v>
          </cell>
          <cell r="CD1573">
            <v>0</v>
          </cell>
          <cell r="CE1573">
            <v>0</v>
          </cell>
          <cell r="CF1573">
            <v>0</v>
          </cell>
          <cell r="CG1573">
            <v>0</v>
          </cell>
          <cell r="CH1573">
            <v>0</v>
          </cell>
          <cell r="CI1573">
            <v>0</v>
          </cell>
          <cell r="CJ1573">
            <v>0</v>
          </cell>
          <cell r="CK1573">
            <v>0</v>
          </cell>
          <cell r="CL1573">
            <v>0</v>
          </cell>
          <cell r="CM1573">
            <v>0</v>
          </cell>
          <cell r="CN1573">
            <v>0</v>
          </cell>
          <cell r="CO1573">
            <v>0</v>
          </cell>
          <cell r="CP1573">
            <v>0</v>
          </cell>
          <cell r="CQ1573">
            <v>0</v>
          </cell>
          <cell r="CR1573">
            <v>0</v>
          </cell>
          <cell r="CS1573">
            <v>0</v>
          </cell>
          <cell r="CT1573">
            <v>0</v>
          </cell>
          <cell r="CU1573">
            <v>0</v>
          </cell>
          <cell r="CV1573">
            <v>0</v>
          </cell>
          <cell r="CW1573">
            <v>0</v>
          </cell>
          <cell r="CX1573">
            <v>0</v>
          </cell>
          <cell r="CY1573">
            <v>0</v>
          </cell>
          <cell r="CZ1573">
            <v>0</v>
          </cell>
          <cell r="DA1573">
            <v>0</v>
          </cell>
          <cell r="DB1573">
            <v>0</v>
          </cell>
          <cell r="DC1573">
            <v>0</v>
          </cell>
          <cell r="DD1573">
            <v>0</v>
          </cell>
          <cell r="DE1573">
            <v>0</v>
          </cell>
          <cell r="DF1573">
            <v>0</v>
          </cell>
          <cell r="DG1573">
            <v>0</v>
          </cell>
          <cell r="DH1573">
            <v>0</v>
          </cell>
          <cell r="DI1573">
            <v>0</v>
          </cell>
          <cell r="DJ1573">
            <v>0</v>
          </cell>
          <cell r="DK1573">
            <v>0</v>
          </cell>
          <cell r="DL1573">
            <v>0</v>
          </cell>
          <cell r="DM1573">
            <v>0</v>
          </cell>
          <cell r="DN1573">
            <v>0</v>
          </cell>
          <cell r="DO1573">
            <v>0</v>
          </cell>
          <cell r="DP1573">
            <v>0</v>
          </cell>
          <cell r="DQ1573">
            <v>0</v>
          </cell>
          <cell r="DR1573">
            <v>0</v>
          </cell>
          <cell r="DS1573">
            <v>0</v>
          </cell>
          <cell r="DT1573">
            <v>0</v>
          </cell>
          <cell r="DU1573">
            <v>0</v>
          </cell>
          <cell r="DV1573">
            <v>0</v>
          </cell>
          <cell r="DW1573">
            <v>0</v>
          </cell>
          <cell r="DX1573">
            <v>0</v>
          </cell>
          <cell r="DY1573">
            <v>0</v>
          </cell>
          <cell r="DZ1573">
            <v>0</v>
          </cell>
          <cell r="EA1573">
            <v>0</v>
          </cell>
          <cell r="EB1573">
            <v>0</v>
          </cell>
          <cell r="EC1573">
            <v>0</v>
          </cell>
          <cell r="ED1573">
            <v>0</v>
          </cell>
        </row>
        <row r="1574"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  <cell r="BW1574">
            <v>0</v>
          </cell>
          <cell r="BX1574">
            <v>0</v>
          </cell>
          <cell r="BY1574">
            <v>0</v>
          </cell>
          <cell r="BZ1574">
            <v>0</v>
          </cell>
          <cell r="CA1574">
            <v>0</v>
          </cell>
          <cell r="CB1574">
            <v>0</v>
          </cell>
          <cell r="CC1574">
            <v>0</v>
          </cell>
          <cell r="CD1574">
            <v>0</v>
          </cell>
          <cell r="CE1574">
            <v>0</v>
          </cell>
          <cell r="CF1574">
            <v>0</v>
          </cell>
          <cell r="CG1574">
            <v>0</v>
          </cell>
          <cell r="CH1574">
            <v>0</v>
          </cell>
          <cell r="CI1574">
            <v>0</v>
          </cell>
          <cell r="CJ1574">
            <v>0</v>
          </cell>
          <cell r="CK1574">
            <v>0</v>
          </cell>
          <cell r="CL1574">
            <v>0</v>
          </cell>
          <cell r="CM1574">
            <v>0</v>
          </cell>
          <cell r="CN1574">
            <v>0</v>
          </cell>
          <cell r="CO1574">
            <v>0</v>
          </cell>
          <cell r="CP1574">
            <v>0</v>
          </cell>
          <cell r="CQ1574">
            <v>0</v>
          </cell>
          <cell r="CR1574">
            <v>0</v>
          </cell>
          <cell r="CS1574">
            <v>0</v>
          </cell>
          <cell r="CT1574">
            <v>0</v>
          </cell>
          <cell r="CU1574">
            <v>0</v>
          </cell>
          <cell r="CV1574">
            <v>0</v>
          </cell>
          <cell r="CW1574">
            <v>0</v>
          </cell>
          <cell r="CX1574">
            <v>0</v>
          </cell>
          <cell r="CY1574">
            <v>0</v>
          </cell>
          <cell r="CZ1574">
            <v>0</v>
          </cell>
          <cell r="DA1574">
            <v>0</v>
          </cell>
          <cell r="DB1574">
            <v>0</v>
          </cell>
          <cell r="DC1574">
            <v>0</v>
          </cell>
          <cell r="DD1574">
            <v>0</v>
          </cell>
          <cell r="DE1574">
            <v>0</v>
          </cell>
          <cell r="DF1574">
            <v>0</v>
          </cell>
          <cell r="DG1574">
            <v>0</v>
          </cell>
          <cell r="DH1574">
            <v>0</v>
          </cell>
          <cell r="DI1574">
            <v>0</v>
          </cell>
          <cell r="DJ1574">
            <v>0</v>
          </cell>
          <cell r="DK1574">
            <v>0</v>
          </cell>
          <cell r="DL1574">
            <v>0</v>
          </cell>
          <cell r="DM1574">
            <v>0</v>
          </cell>
          <cell r="DN1574">
            <v>0</v>
          </cell>
          <cell r="DO1574">
            <v>0</v>
          </cell>
          <cell r="DP1574">
            <v>0</v>
          </cell>
          <cell r="DQ1574">
            <v>0</v>
          </cell>
          <cell r="DR1574">
            <v>0</v>
          </cell>
          <cell r="DS1574">
            <v>0</v>
          </cell>
          <cell r="DT1574">
            <v>0</v>
          </cell>
          <cell r="DU1574">
            <v>0</v>
          </cell>
          <cell r="DV1574">
            <v>0</v>
          </cell>
          <cell r="DW1574">
            <v>0</v>
          </cell>
          <cell r="DX1574">
            <v>0</v>
          </cell>
          <cell r="DY1574">
            <v>0</v>
          </cell>
          <cell r="DZ1574">
            <v>0</v>
          </cell>
          <cell r="EA1574">
            <v>0</v>
          </cell>
          <cell r="EB1574">
            <v>0</v>
          </cell>
          <cell r="EC1574">
            <v>0</v>
          </cell>
          <cell r="ED1574">
            <v>0</v>
          </cell>
        </row>
        <row r="1575">
          <cell r="F1575">
            <v>1382.1025906</v>
          </cell>
          <cell r="G1575">
            <v>3916.2365166</v>
          </cell>
          <cell r="H1575">
            <v>13813.948670000002</v>
          </cell>
          <cell r="I1575">
            <v>14255.66617801</v>
          </cell>
          <cell r="J1575">
            <v>10645.248503700001</v>
          </cell>
          <cell r="K1575">
            <v>250.75565900000001</v>
          </cell>
          <cell r="L1575">
            <v>91.437438</v>
          </cell>
          <cell r="M1575">
            <v>0</v>
          </cell>
          <cell r="N1575">
            <v>0</v>
          </cell>
          <cell r="O1575">
            <v>2467.2513363500002</v>
          </cell>
          <cell r="P1575">
            <v>1480.918625</v>
          </cell>
          <cell r="Q1575">
            <v>3315.0174429999997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  <cell r="BW1575">
            <v>0</v>
          </cell>
          <cell r="BX1575">
            <v>0</v>
          </cell>
          <cell r="BY1575">
            <v>0</v>
          </cell>
          <cell r="BZ1575">
            <v>0</v>
          </cell>
          <cell r="CA1575">
            <v>0</v>
          </cell>
          <cell r="CB1575">
            <v>0</v>
          </cell>
          <cell r="CC1575">
            <v>0</v>
          </cell>
          <cell r="CD1575">
            <v>0</v>
          </cell>
          <cell r="CE1575">
            <v>0</v>
          </cell>
          <cell r="CF1575">
            <v>0</v>
          </cell>
          <cell r="CG1575">
            <v>0</v>
          </cell>
          <cell r="CH1575">
            <v>0</v>
          </cell>
          <cell r="CI1575">
            <v>0</v>
          </cell>
          <cell r="CJ1575">
            <v>0</v>
          </cell>
          <cell r="CK1575">
            <v>0</v>
          </cell>
          <cell r="CL1575">
            <v>0</v>
          </cell>
          <cell r="CM1575">
            <v>0</v>
          </cell>
          <cell r="CN1575">
            <v>0</v>
          </cell>
          <cell r="CO1575">
            <v>0</v>
          </cell>
          <cell r="CP1575">
            <v>0</v>
          </cell>
          <cell r="CQ1575">
            <v>0</v>
          </cell>
          <cell r="CR1575">
            <v>0</v>
          </cell>
          <cell r="CS1575">
            <v>0</v>
          </cell>
          <cell r="CT1575">
            <v>0</v>
          </cell>
          <cell r="CU1575">
            <v>0</v>
          </cell>
          <cell r="CV1575">
            <v>0</v>
          </cell>
          <cell r="CW1575">
            <v>0</v>
          </cell>
          <cell r="CX1575">
            <v>0</v>
          </cell>
          <cell r="CY1575">
            <v>0</v>
          </cell>
          <cell r="CZ1575">
            <v>0</v>
          </cell>
          <cell r="DA1575">
            <v>0</v>
          </cell>
          <cell r="DB1575">
            <v>0</v>
          </cell>
          <cell r="DC1575">
            <v>0</v>
          </cell>
          <cell r="DD1575">
            <v>0</v>
          </cell>
          <cell r="DE1575">
            <v>0</v>
          </cell>
          <cell r="DF1575">
            <v>0</v>
          </cell>
          <cell r="DG1575">
            <v>0</v>
          </cell>
          <cell r="DH1575">
            <v>0</v>
          </cell>
          <cell r="DI1575">
            <v>0</v>
          </cell>
          <cell r="DJ1575">
            <v>0</v>
          </cell>
          <cell r="DK1575">
            <v>0</v>
          </cell>
          <cell r="DL1575">
            <v>0</v>
          </cell>
          <cell r="DM1575">
            <v>0</v>
          </cell>
          <cell r="DN1575">
            <v>0</v>
          </cell>
          <cell r="DO1575">
            <v>0</v>
          </cell>
          <cell r="DP1575">
            <v>0</v>
          </cell>
          <cell r="DQ1575">
            <v>0</v>
          </cell>
          <cell r="DR1575">
            <v>0</v>
          </cell>
          <cell r="DS1575">
            <v>0</v>
          </cell>
          <cell r="DT1575">
            <v>0</v>
          </cell>
          <cell r="DU1575">
            <v>0</v>
          </cell>
          <cell r="DV1575">
            <v>0</v>
          </cell>
          <cell r="DW1575">
            <v>0</v>
          </cell>
          <cell r="DX1575">
            <v>0</v>
          </cell>
          <cell r="DY1575">
            <v>0</v>
          </cell>
          <cell r="DZ1575">
            <v>0</v>
          </cell>
          <cell r="EA1575">
            <v>0</v>
          </cell>
          <cell r="EB1575">
            <v>0</v>
          </cell>
          <cell r="EC1575">
            <v>0</v>
          </cell>
          <cell r="ED1575">
            <v>0</v>
          </cell>
        </row>
        <row r="1576"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  <cell r="BW1576">
            <v>0</v>
          </cell>
          <cell r="BX1576">
            <v>0</v>
          </cell>
          <cell r="BY1576">
            <v>0</v>
          </cell>
          <cell r="BZ1576">
            <v>0</v>
          </cell>
          <cell r="CA1576">
            <v>0</v>
          </cell>
          <cell r="CB1576">
            <v>0</v>
          </cell>
          <cell r="CC1576">
            <v>0</v>
          </cell>
          <cell r="CD1576">
            <v>0</v>
          </cell>
          <cell r="CE1576">
            <v>0</v>
          </cell>
          <cell r="CF1576">
            <v>0</v>
          </cell>
          <cell r="CG1576">
            <v>0</v>
          </cell>
          <cell r="CH1576">
            <v>0</v>
          </cell>
          <cell r="CI1576">
            <v>0</v>
          </cell>
          <cell r="CJ1576">
            <v>0</v>
          </cell>
          <cell r="CK1576">
            <v>0</v>
          </cell>
          <cell r="CL1576">
            <v>0</v>
          </cell>
          <cell r="CM1576">
            <v>0</v>
          </cell>
          <cell r="CN1576">
            <v>0</v>
          </cell>
          <cell r="CO1576">
            <v>0</v>
          </cell>
          <cell r="CP1576">
            <v>0</v>
          </cell>
          <cell r="CQ1576">
            <v>0</v>
          </cell>
          <cell r="CR1576">
            <v>0</v>
          </cell>
          <cell r="CS1576">
            <v>0</v>
          </cell>
          <cell r="CT1576">
            <v>0</v>
          </cell>
          <cell r="CU1576">
            <v>0</v>
          </cell>
          <cell r="CV1576">
            <v>0</v>
          </cell>
          <cell r="CW1576">
            <v>0</v>
          </cell>
          <cell r="CX1576">
            <v>0</v>
          </cell>
          <cell r="CY1576">
            <v>0</v>
          </cell>
          <cell r="CZ1576">
            <v>0</v>
          </cell>
          <cell r="DA1576">
            <v>0</v>
          </cell>
          <cell r="DB1576">
            <v>0</v>
          </cell>
          <cell r="DC1576">
            <v>0</v>
          </cell>
          <cell r="DD1576">
            <v>0</v>
          </cell>
          <cell r="DE1576">
            <v>0</v>
          </cell>
          <cell r="DF1576">
            <v>0</v>
          </cell>
          <cell r="DG1576">
            <v>0</v>
          </cell>
          <cell r="DH1576">
            <v>0</v>
          </cell>
          <cell r="DI1576">
            <v>0</v>
          </cell>
          <cell r="DJ1576">
            <v>0</v>
          </cell>
          <cell r="DK1576">
            <v>0</v>
          </cell>
          <cell r="DL1576">
            <v>0</v>
          </cell>
          <cell r="DM1576">
            <v>0</v>
          </cell>
          <cell r="DN1576">
            <v>0</v>
          </cell>
          <cell r="DO1576">
            <v>0</v>
          </cell>
          <cell r="DP1576">
            <v>0</v>
          </cell>
          <cell r="DQ1576">
            <v>0</v>
          </cell>
          <cell r="DR1576">
            <v>0</v>
          </cell>
          <cell r="DS1576">
            <v>0</v>
          </cell>
          <cell r="DT1576">
            <v>0</v>
          </cell>
          <cell r="DU1576">
            <v>0</v>
          </cell>
          <cell r="DV1576">
            <v>0</v>
          </cell>
          <cell r="DW1576">
            <v>0</v>
          </cell>
          <cell r="DX1576">
            <v>0</v>
          </cell>
          <cell r="DY1576">
            <v>0</v>
          </cell>
          <cell r="DZ1576">
            <v>0</v>
          </cell>
          <cell r="EA1576">
            <v>0</v>
          </cell>
          <cell r="EB1576">
            <v>0</v>
          </cell>
          <cell r="EC1576">
            <v>0</v>
          </cell>
          <cell r="ED1576">
            <v>0</v>
          </cell>
        </row>
        <row r="1577"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  <cell r="BW1577">
            <v>0</v>
          </cell>
          <cell r="BX1577">
            <v>0</v>
          </cell>
          <cell r="BY1577">
            <v>0</v>
          </cell>
          <cell r="BZ1577">
            <v>0</v>
          </cell>
          <cell r="CA1577">
            <v>0</v>
          </cell>
          <cell r="CB1577">
            <v>0</v>
          </cell>
          <cell r="CC1577">
            <v>0</v>
          </cell>
          <cell r="CD1577">
            <v>0</v>
          </cell>
          <cell r="CE1577">
            <v>0</v>
          </cell>
          <cell r="CF1577">
            <v>0</v>
          </cell>
          <cell r="CG1577">
            <v>0</v>
          </cell>
          <cell r="CH1577">
            <v>0</v>
          </cell>
          <cell r="CI1577">
            <v>0</v>
          </cell>
          <cell r="CJ1577">
            <v>0</v>
          </cell>
          <cell r="CK1577">
            <v>0</v>
          </cell>
          <cell r="CL1577">
            <v>0</v>
          </cell>
          <cell r="CM1577">
            <v>0</v>
          </cell>
          <cell r="CN1577">
            <v>0</v>
          </cell>
          <cell r="CO1577">
            <v>0</v>
          </cell>
          <cell r="CP1577">
            <v>0</v>
          </cell>
          <cell r="CQ1577">
            <v>0</v>
          </cell>
          <cell r="CR1577">
            <v>0</v>
          </cell>
          <cell r="CS1577">
            <v>0</v>
          </cell>
          <cell r="CT1577">
            <v>0</v>
          </cell>
          <cell r="CU1577">
            <v>0</v>
          </cell>
          <cell r="CV1577">
            <v>0</v>
          </cell>
          <cell r="CW1577">
            <v>0</v>
          </cell>
          <cell r="CX1577">
            <v>0</v>
          </cell>
          <cell r="CY1577">
            <v>0</v>
          </cell>
          <cell r="CZ1577">
            <v>0</v>
          </cell>
          <cell r="DA1577">
            <v>0</v>
          </cell>
          <cell r="DB1577">
            <v>0</v>
          </cell>
          <cell r="DC1577">
            <v>0</v>
          </cell>
          <cell r="DD1577">
            <v>0</v>
          </cell>
          <cell r="DE1577">
            <v>0</v>
          </cell>
          <cell r="DF1577">
            <v>0</v>
          </cell>
          <cell r="DG1577">
            <v>0</v>
          </cell>
          <cell r="DH1577">
            <v>0</v>
          </cell>
          <cell r="DI1577">
            <v>0</v>
          </cell>
          <cell r="DJ1577">
            <v>0</v>
          </cell>
          <cell r="DK1577">
            <v>0</v>
          </cell>
          <cell r="DL1577">
            <v>0</v>
          </cell>
          <cell r="DM1577">
            <v>0</v>
          </cell>
          <cell r="DN1577">
            <v>0</v>
          </cell>
          <cell r="DO1577">
            <v>0</v>
          </cell>
          <cell r="DP1577">
            <v>0</v>
          </cell>
          <cell r="DQ1577">
            <v>0</v>
          </cell>
          <cell r="DR1577">
            <v>0</v>
          </cell>
          <cell r="DS1577">
            <v>0</v>
          </cell>
          <cell r="DT1577">
            <v>0</v>
          </cell>
          <cell r="DU1577">
            <v>0</v>
          </cell>
          <cell r="DV1577">
            <v>0</v>
          </cell>
          <cell r="DW1577">
            <v>0</v>
          </cell>
          <cell r="DX1577">
            <v>0</v>
          </cell>
          <cell r="DY1577">
            <v>0</v>
          </cell>
          <cell r="DZ1577">
            <v>0</v>
          </cell>
          <cell r="EA1577">
            <v>0</v>
          </cell>
          <cell r="EB1577">
            <v>0</v>
          </cell>
          <cell r="EC1577">
            <v>0</v>
          </cell>
          <cell r="ED1577">
            <v>0</v>
          </cell>
        </row>
        <row r="1578"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  <cell r="BW1578">
            <v>0</v>
          </cell>
          <cell r="BX1578">
            <v>0</v>
          </cell>
          <cell r="BY1578">
            <v>0</v>
          </cell>
          <cell r="BZ1578">
            <v>0</v>
          </cell>
          <cell r="CA1578">
            <v>0</v>
          </cell>
          <cell r="CB1578">
            <v>0</v>
          </cell>
          <cell r="CC1578">
            <v>0</v>
          </cell>
          <cell r="CD1578">
            <v>0</v>
          </cell>
          <cell r="CE1578">
            <v>0</v>
          </cell>
          <cell r="CF1578">
            <v>0</v>
          </cell>
          <cell r="CG1578">
            <v>0</v>
          </cell>
          <cell r="CH1578">
            <v>0</v>
          </cell>
          <cell r="CI1578">
            <v>0</v>
          </cell>
          <cell r="CJ1578">
            <v>0</v>
          </cell>
          <cell r="CK1578">
            <v>0</v>
          </cell>
          <cell r="CL1578">
            <v>0</v>
          </cell>
          <cell r="CM1578">
            <v>0</v>
          </cell>
          <cell r="CN1578">
            <v>0</v>
          </cell>
          <cell r="CO1578">
            <v>0</v>
          </cell>
          <cell r="CP1578">
            <v>0</v>
          </cell>
          <cell r="CQ1578">
            <v>0</v>
          </cell>
          <cell r="CR1578">
            <v>0</v>
          </cell>
          <cell r="CS1578">
            <v>0</v>
          </cell>
          <cell r="CT1578">
            <v>0</v>
          </cell>
          <cell r="CU1578">
            <v>0</v>
          </cell>
          <cell r="CV1578">
            <v>0</v>
          </cell>
          <cell r="CW1578">
            <v>0</v>
          </cell>
          <cell r="CX1578">
            <v>0</v>
          </cell>
          <cell r="CY1578">
            <v>0</v>
          </cell>
          <cell r="CZ1578">
            <v>0</v>
          </cell>
          <cell r="DA1578">
            <v>0</v>
          </cell>
          <cell r="DB1578">
            <v>0</v>
          </cell>
          <cell r="DC1578">
            <v>0</v>
          </cell>
          <cell r="DD1578">
            <v>0</v>
          </cell>
          <cell r="DE1578">
            <v>0</v>
          </cell>
          <cell r="DF1578">
            <v>0</v>
          </cell>
          <cell r="DG1578">
            <v>0</v>
          </cell>
          <cell r="DH1578">
            <v>0</v>
          </cell>
          <cell r="DI1578">
            <v>0</v>
          </cell>
          <cell r="DJ1578">
            <v>0</v>
          </cell>
          <cell r="DK1578">
            <v>0</v>
          </cell>
          <cell r="DL1578">
            <v>0</v>
          </cell>
          <cell r="DM1578">
            <v>0</v>
          </cell>
          <cell r="DN1578">
            <v>0</v>
          </cell>
          <cell r="DO1578">
            <v>0</v>
          </cell>
          <cell r="DP1578">
            <v>0</v>
          </cell>
          <cell r="DQ1578">
            <v>0</v>
          </cell>
          <cell r="DR1578">
            <v>0</v>
          </cell>
          <cell r="DS1578">
            <v>0</v>
          </cell>
          <cell r="DT1578">
            <v>0</v>
          </cell>
          <cell r="DU1578">
            <v>0</v>
          </cell>
          <cell r="DV1578">
            <v>0</v>
          </cell>
          <cell r="DW1578">
            <v>0</v>
          </cell>
          <cell r="DX1578">
            <v>0</v>
          </cell>
          <cell r="DY1578">
            <v>0</v>
          </cell>
          <cell r="DZ1578">
            <v>0</v>
          </cell>
          <cell r="EA1578">
            <v>0</v>
          </cell>
          <cell r="EB1578">
            <v>0</v>
          </cell>
          <cell r="EC1578">
            <v>0</v>
          </cell>
          <cell r="ED1578">
            <v>0</v>
          </cell>
        </row>
        <row r="1579"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  <cell r="BW1579">
            <v>0</v>
          </cell>
          <cell r="BX1579">
            <v>0</v>
          </cell>
          <cell r="BY1579">
            <v>0</v>
          </cell>
          <cell r="BZ1579">
            <v>0</v>
          </cell>
          <cell r="CA1579">
            <v>0</v>
          </cell>
          <cell r="CB1579">
            <v>0</v>
          </cell>
          <cell r="CC1579">
            <v>0</v>
          </cell>
          <cell r="CD1579">
            <v>0</v>
          </cell>
          <cell r="CE1579">
            <v>0</v>
          </cell>
          <cell r="CF1579">
            <v>0</v>
          </cell>
          <cell r="CG1579">
            <v>0</v>
          </cell>
          <cell r="CH1579">
            <v>0</v>
          </cell>
          <cell r="CI1579">
            <v>0</v>
          </cell>
          <cell r="CJ1579">
            <v>0</v>
          </cell>
          <cell r="CK1579">
            <v>0</v>
          </cell>
          <cell r="CL1579">
            <v>0</v>
          </cell>
          <cell r="CM1579">
            <v>0</v>
          </cell>
          <cell r="CN1579">
            <v>0</v>
          </cell>
          <cell r="CO1579">
            <v>0</v>
          </cell>
          <cell r="CP1579">
            <v>0</v>
          </cell>
          <cell r="CQ1579">
            <v>0</v>
          </cell>
          <cell r="CR1579">
            <v>0</v>
          </cell>
          <cell r="CS1579">
            <v>0</v>
          </cell>
          <cell r="CT1579">
            <v>0</v>
          </cell>
          <cell r="CU1579">
            <v>0</v>
          </cell>
          <cell r="CV1579">
            <v>0</v>
          </cell>
          <cell r="CW1579">
            <v>0</v>
          </cell>
          <cell r="CX1579">
            <v>0</v>
          </cell>
          <cell r="CY1579">
            <v>0</v>
          </cell>
          <cell r="CZ1579">
            <v>0</v>
          </cell>
          <cell r="DA1579">
            <v>0</v>
          </cell>
          <cell r="DB1579">
            <v>0</v>
          </cell>
          <cell r="DC1579">
            <v>0</v>
          </cell>
          <cell r="DD1579">
            <v>0</v>
          </cell>
          <cell r="DE1579">
            <v>0</v>
          </cell>
          <cell r="DF1579">
            <v>0</v>
          </cell>
          <cell r="DG1579">
            <v>0</v>
          </cell>
          <cell r="DH1579">
            <v>0</v>
          </cell>
          <cell r="DI1579">
            <v>0</v>
          </cell>
          <cell r="DJ1579">
            <v>0</v>
          </cell>
          <cell r="DK1579">
            <v>0</v>
          </cell>
          <cell r="DL1579">
            <v>0</v>
          </cell>
          <cell r="DM1579">
            <v>0</v>
          </cell>
          <cell r="DN1579">
            <v>0</v>
          </cell>
          <cell r="DO1579">
            <v>0</v>
          </cell>
          <cell r="DP1579">
            <v>0</v>
          </cell>
          <cell r="DQ1579">
            <v>0</v>
          </cell>
          <cell r="DR1579">
            <v>0</v>
          </cell>
          <cell r="DS1579">
            <v>0</v>
          </cell>
          <cell r="DT1579">
            <v>0</v>
          </cell>
          <cell r="DU1579">
            <v>0</v>
          </cell>
          <cell r="DV1579">
            <v>0</v>
          </cell>
          <cell r="DW1579">
            <v>0</v>
          </cell>
          <cell r="DX1579">
            <v>0</v>
          </cell>
          <cell r="DY1579">
            <v>0</v>
          </cell>
          <cell r="DZ1579">
            <v>0</v>
          </cell>
          <cell r="EA1579">
            <v>0</v>
          </cell>
          <cell r="EB1579">
            <v>0</v>
          </cell>
          <cell r="EC1579">
            <v>0</v>
          </cell>
          <cell r="ED1579">
            <v>0</v>
          </cell>
        </row>
        <row r="1580"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  <cell r="BW1580">
            <v>0</v>
          </cell>
          <cell r="BX1580">
            <v>0</v>
          </cell>
          <cell r="BY1580">
            <v>0</v>
          </cell>
          <cell r="BZ1580">
            <v>0</v>
          </cell>
          <cell r="CA1580">
            <v>0</v>
          </cell>
          <cell r="CB1580">
            <v>0</v>
          </cell>
          <cell r="CC1580">
            <v>0</v>
          </cell>
          <cell r="CD1580">
            <v>0</v>
          </cell>
          <cell r="CE1580">
            <v>0</v>
          </cell>
          <cell r="CF1580">
            <v>0</v>
          </cell>
          <cell r="CG1580">
            <v>0</v>
          </cell>
          <cell r="CH1580">
            <v>0</v>
          </cell>
          <cell r="CI1580">
            <v>0</v>
          </cell>
          <cell r="CJ1580">
            <v>0</v>
          </cell>
          <cell r="CK1580">
            <v>0</v>
          </cell>
          <cell r="CL1580">
            <v>0</v>
          </cell>
          <cell r="CM1580">
            <v>0</v>
          </cell>
          <cell r="CN1580">
            <v>0</v>
          </cell>
          <cell r="CO1580">
            <v>0</v>
          </cell>
          <cell r="CP1580">
            <v>0</v>
          </cell>
          <cell r="CQ1580">
            <v>0</v>
          </cell>
          <cell r="CR1580">
            <v>0</v>
          </cell>
          <cell r="CS1580">
            <v>0</v>
          </cell>
          <cell r="CT1580">
            <v>0</v>
          </cell>
          <cell r="CU1580">
            <v>0</v>
          </cell>
          <cell r="CV1580">
            <v>0</v>
          </cell>
          <cell r="CW1580">
            <v>0</v>
          </cell>
          <cell r="CX1580">
            <v>0</v>
          </cell>
          <cell r="CY1580">
            <v>0</v>
          </cell>
          <cell r="CZ1580">
            <v>0</v>
          </cell>
          <cell r="DA1580">
            <v>0</v>
          </cell>
          <cell r="DB1580">
            <v>0</v>
          </cell>
          <cell r="DC1580">
            <v>0</v>
          </cell>
          <cell r="DD1580">
            <v>0</v>
          </cell>
          <cell r="DE1580">
            <v>0</v>
          </cell>
          <cell r="DF1580">
            <v>0</v>
          </cell>
          <cell r="DG1580">
            <v>0</v>
          </cell>
          <cell r="DH1580">
            <v>0</v>
          </cell>
          <cell r="DI1580">
            <v>0</v>
          </cell>
          <cell r="DJ1580">
            <v>0</v>
          </cell>
          <cell r="DK1580">
            <v>0</v>
          </cell>
          <cell r="DL1580">
            <v>0</v>
          </cell>
          <cell r="DM1580">
            <v>0</v>
          </cell>
          <cell r="DN1580">
            <v>0</v>
          </cell>
          <cell r="DO1580">
            <v>0</v>
          </cell>
          <cell r="DP1580">
            <v>0</v>
          </cell>
          <cell r="DQ1580">
            <v>0</v>
          </cell>
          <cell r="DR1580">
            <v>0</v>
          </cell>
          <cell r="DS1580">
            <v>0</v>
          </cell>
          <cell r="DT1580">
            <v>0</v>
          </cell>
          <cell r="DU1580">
            <v>0</v>
          </cell>
          <cell r="DV1580">
            <v>0</v>
          </cell>
          <cell r="DW1580">
            <v>0</v>
          </cell>
          <cell r="DX1580">
            <v>0</v>
          </cell>
          <cell r="DY1580">
            <v>0</v>
          </cell>
          <cell r="DZ1580">
            <v>0</v>
          </cell>
          <cell r="EA1580">
            <v>0</v>
          </cell>
          <cell r="EB1580">
            <v>0</v>
          </cell>
          <cell r="EC1580">
            <v>0</v>
          </cell>
          <cell r="ED1580">
            <v>0</v>
          </cell>
        </row>
        <row r="1581"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  <cell r="BW1581">
            <v>0</v>
          </cell>
          <cell r="BX1581">
            <v>0</v>
          </cell>
          <cell r="BY1581">
            <v>0</v>
          </cell>
          <cell r="BZ1581">
            <v>0</v>
          </cell>
          <cell r="CA1581">
            <v>0</v>
          </cell>
          <cell r="CB1581">
            <v>0</v>
          </cell>
          <cell r="CC1581">
            <v>0</v>
          </cell>
          <cell r="CD1581">
            <v>0</v>
          </cell>
          <cell r="CE1581">
            <v>0</v>
          </cell>
          <cell r="CF1581">
            <v>0</v>
          </cell>
          <cell r="CG1581">
            <v>0</v>
          </cell>
          <cell r="CH1581">
            <v>0</v>
          </cell>
          <cell r="CI1581">
            <v>0</v>
          </cell>
          <cell r="CJ1581">
            <v>0</v>
          </cell>
          <cell r="CK1581">
            <v>0</v>
          </cell>
          <cell r="CL1581">
            <v>0</v>
          </cell>
          <cell r="CM1581">
            <v>0</v>
          </cell>
          <cell r="CN1581">
            <v>0</v>
          </cell>
          <cell r="CO1581">
            <v>0</v>
          </cell>
          <cell r="CP1581">
            <v>0</v>
          </cell>
          <cell r="CQ1581">
            <v>0</v>
          </cell>
          <cell r="CR1581">
            <v>0</v>
          </cell>
          <cell r="CS1581">
            <v>0</v>
          </cell>
          <cell r="CT1581">
            <v>0</v>
          </cell>
          <cell r="CU1581">
            <v>0</v>
          </cell>
          <cell r="CV1581">
            <v>0</v>
          </cell>
          <cell r="CW1581">
            <v>0</v>
          </cell>
          <cell r="CX1581">
            <v>0</v>
          </cell>
          <cell r="CY1581">
            <v>0</v>
          </cell>
          <cell r="CZ1581">
            <v>0</v>
          </cell>
          <cell r="DA1581">
            <v>0</v>
          </cell>
          <cell r="DB1581">
            <v>0</v>
          </cell>
          <cell r="DC1581">
            <v>0</v>
          </cell>
          <cell r="DD1581">
            <v>0</v>
          </cell>
          <cell r="DE1581">
            <v>0</v>
          </cell>
          <cell r="DF1581">
            <v>0</v>
          </cell>
          <cell r="DG1581">
            <v>0</v>
          </cell>
          <cell r="DH1581">
            <v>0</v>
          </cell>
          <cell r="DI1581">
            <v>0</v>
          </cell>
          <cell r="DJ1581">
            <v>0</v>
          </cell>
          <cell r="DK1581">
            <v>0</v>
          </cell>
          <cell r="DL1581">
            <v>0</v>
          </cell>
          <cell r="DM1581">
            <v>0</v>
          </cell>
          <cell r="DN1581">
            <v>0</v>
          </cell>
          <cell r="DO1581">
            <v>0</v>
          </cell>
          <cell r="DP1581">
            <v>0</v>
          </cell>
          <cell r="DQ1581">
            <v>0</v>
          </cell>
          <cell r="DR1581">
            <v>0</v>
          </cell>
          <cell r="DS1581">
            <v>0</v>
          </cell>
          <cell r="DT1581">
            <v>0</v>
          </cell>
          <cell r="DU1581">
            <v>0</v>
          </cell>
          <cell r="DV1581">
            <v>0</v>
          </cell>
          <cell r="DW1581">
            <v>0</v>
          </cell>
          <cell r="DX1581">
            <v>0</v>
          </cell>
          <cell r="DY1581">
            <v>0</v>
          </cell>
          <cell r="DZ1581">
            <v>0</v>
          </cell>
          <cell r="EA1581">
            <v>0</v>
          </cell>
          <cell r="EB1581">
            <v>0</v>
          </cell>
          <cell r="EC1581">
            <v>0</v>
          </cell>
          <cell r="ED1581">
            <v>0</v>
          </cell>
        </row>
        <row r="1582"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  <cell r="BW1582">
            <v>0</v>
          </cell>
          <cell r="BX1582">
            <v>0</v>
          </cell>
          <cell r="BY1582">
            <v>0</v>
          </cell>
          <cell r="BZ1582">
            <v>0</v>
          </cell>
          <cell r="CA1582">
            <v>0</v>
          </cell>
          <cell r="CB1582">
            <v>0</v>
          </cell>
          <cell r="CC1582">
            <v>0</v>
          </cell>
          <cell r="CD1582">
            <v>0</v>
          </cell>
          <cell r="CE1582">
            <v>0</v>
          </cell>
          <cell r="CF1582">
            <v>0</v>
          </cell>
          <cell r="CG1582">
            <v>0</v>
          </cell>
          <cell r="CH1582">
            <v>0</v>
          </cell>
          <cell r="CI1582">
            <v>0</v>
          </cell>
          <cell r="CJ1582">
            <v>0</v>
          </cell>
          <cell r="CK1582">
            <v>0</v>
          </cell>
          <cell r="CL1582">
            <v>0</v>
          </cell>
          <cell r="CM1582">
            <v>0</v>
          </cell>
          <cell r="CN1582">
            <v>0</v>
          </cell>
          <cell r="CO1582">
            <v>0</v>
          </cell>
          <cell r="CP1582">
            <v>0</v>
          </cell>
          <cell r="CQ1582">
            <v>0</v>
          </cell>
          <cell r="CR1582">
            <v>0</v>
          </cell>
          <cell r="CS1582">
            <v>0</v>
          </cell>
          <cell r="CT1582">
            <v>0</v>
          </cell>
          <cell r="CU1582">
            <v>0</v>
          </cell>
          <cell r="CV1582">
            <v>0</v>
          </cell>
          <cell r="CW1582">
            <v>0</v>
          </cell>
          <cell r="CX1582">
            <v>0</v>
          </cell>
          <cell r="CY1582">
            <v>0</v>
          </cell>
          <cell r="CZ1582">
            <v>0</v>
          </cell>
          <cell r="DA1582">
            <v>0</v>
          </cell>
          <cell r="DB1582">
            <v>0</v>
          </cell>
          <cell r="DC1582">
            <v>0</v>
          </cell>
          <cell r="DD1582">
            <v>0</v>
          </cell>
          <cell r="DE1582">
            <v>0</v>
          </cell>
          <cell r="DF1582">
            <v>0</v>
          </cell>
          <cell r="DG1582">
            <v>0</v>
          </cell>
          <cell r="DH1582">
            <v>0</v>
          </cell>
          <cell r="DI1582">
            <v>0</v>
          </cell>
          <cell r="DJ1582">
            <v>0</v>
          </cell>
          <cell r="DK1582">
            <v>0</v>
          </cell>
          <cell r="DL1582">
            <v>0</v>
          </cell>
          <cell r="DM1582">
            <v>0</v>
          </cell>
          <cell r="DN1582">
            <v>0</v>
          </cell>
          <cell r="DO1582">
            <v>0</v>
          </cell>
          <cell r="DP1582">
            <v>0</v>
          </cell>
          <cell r="DQ1582">
            <v>0</v>
          </cell>
          <cell r="DR1582">
            <v>0</v>
          </cell>
          <cell r="DS1582">
            <v>0</v>
          </cell>
          <cell r="DT1582">
            <v>0</v>
          </cell>
          <cell r="DU1582">
            <v>0</v>
          </cell>
          <cell r="DV1582">
            <v>0</v>
          </cell>
          <cell r="DW1582">
            <v>0</v>
          </cell>
          <cell r="DX1582">
            <v>0</v>
          </cell>
          <cell r="DY1582">
            <v>0</v>
          </cell>
          <cell r="DZ1582">
            <v>0</v>
          </cell>
          <cell r="EA1582">
            <v>0</v>
          </cell>
          <cell r="EB1582">
            <v>0</v>
          </cell>
          <cell r="EC1582">
            <v>0</v>
          </cell>
          <cell r="ED1582">
            <v>0</v>
          </cell>
        </row>
        <row r="1583"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9061.4580211599987</v>
          </cell>
          <cell r="L1583">
            <v>3846.1582238999999</v>
          </cell>
          <cell r="M1583">
            <v>1265.8688517000001</v>
          </cell>
          <cell r="N1583">
            <v>8058.6127319999996</v>
          </cell>
          <cell r="O1583">
            <v>6462.0380772999997</v>
          </cell>
          <cell r="P1583">
            <v>22681.580780074</v>
          </cell>
          <cell r="Q1583">
            <v>41685.963649777994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  <cell r="BW1583">
            <v>0</v>
          </cell>
          <cell r="BX1583">
            <v>0</v>
          </cell>
          <cell r="BY1583">
            <v>0</v>
          </cell>
          <cell r="BZ1583">
            <v>0</v>
          </cell>
          <cell r="CA1583">
            <v>0</v>
          </cell>
          <cell r="CB1583">
            <v>0</v>
          </cell>
          <cell r="CC1583">
            <v>0</v>
          </cell>
          <cell r="CD1583">
            <v>0</v>
          </cell>
          <cell r="CE1583">
            <v>0</v>
          </cell>
          <cell r="CF1583">
            <v>0</v>
          </cell>
          <cell r="CG1583">
            <v>0</v>
          </cell>
          <cell r="CH1583">
            <v>0</v>
          </cell>
          <cell r="CI1583">
            <v>0</v>
          </cell>
          <cell r="CJ1583">
            <v>0</v>
          </cell>
          <cell r="CK1583">
            <v>0</v>
          </cell>
          <cell r="CL1583">
            <v>0</v>
          </cell>
          <cell r="CM1583">
            <v>0</v>
          </cell>
          <cell r="CN1583">
            <v>0</v>
          </cell>
          <cell r="CO1583">
            <v>0</v>
          </cell>
          <cell r="CP1583">
            <v>0</v>
          </cell>
          <cell r="CQ1583">
            <v>0</v>
          </cell>
          <cell r="CR1583">
            <v>0</v>
          </cell>
          <cell r="CS1583">
            <v>0</v>
          </cell>
          <cell r="CT1583">
            <v>0</v>
          </cell>
          <cell r="CU1583">
            <v>0</v>
          </cell>
          <cell r="CV1583">
            <v>0</v>
          </cell>
          <cell r="CW1583">
            <v>0</v>
          </cell>
          <cell r="CX1583">
            <v>0</v>
          </cell>
          <cell r="CY1583">
            <v>0</v>
          </cell>
          <cell r="CZ1583">
            <v>0</v>
          </cell>
          <cell r="DA1583">
            <v>0</v>
          </cell>
          <cell r="DB1583">
            <v>0</v>
          </cell>
          <cell r="DC1583">
            <v>0</v>
          </cell>
          <cell r="DD1583">
            <v>0</v>
          </cell>
          <cell r="DE1583">
            <v>0</v>
          </cell>
          <cell r="DF1583">
            <v>0</v>
          </cell>
          <cell r="DG1583">
            <v>0</v>
          </cell>
          <cell r="DH1583">
            <v>0</v>
          </cell>
          <cell r="DI1583">
            <v>0</v>
          </cell>
          <cell r="DJ1583">
            <v>0</v>
          </cell>
          <cell r="DK1583">
            <v>0</v>
          </cell>
          <cell r="DL1583">
            <v>0</v>
          </cell>
          <cell r="DM1583">
            <v>0</v>
          </cell>
          <cell r="DN1583">
            <v>0</v>
          </cell>
          <cell r="DO1583">
            <v>0</v>
          </cell>
          <cell r="DP1583">
            <v>0</v>
          </cell>
          <cell r="DQ1583">
            <v>0</v>
          </cell>
          <cell r="DR1583">
            <v>0</v>
          </cell>
          <cell r="DS1583">
            <v>0</v>
          </cell>
          <cell r="DT1583">
            <v>0</v>
          </cell>
          <cell r="DU1583">
            <v>0</v>
          </cell>
          <cell r="DV1583">
            <v>0</v>
          </cell>
          <cell r="DW1583">
            <v>0</v>
          </cell>
          <cell r="DX1583">
            <v>0</v>
          </cell>
          <cell r="DY1583">
            <v>0</v>
          </cell>
          <cell r="DZ1583">
            <v>0</v>
          </cell>
          <cell r="EA1583">
            <v>0</v>
          </cell>
          <cell r="EB1583">
            <v>0</v>
          </cell>
          <cell r="EC1583">
            <v>0</v>
          </cell>
          <cell r="ED1583">
            <v>0</v>
          </cell>
        </row>
        <row r="1584"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17709.354488905003</v>
          </cell>
          <cell r="L1584">
            <v>14054.4228293</v>
          </cell>
          <cell r="M1584">
            <v>6921.8266412510002</v>
          </cell>
          <cell r="N1584">
            <v>17746.443134340003</v>
          </cell>
          <cell r="O1584">
            <v>16217.654926110001</v>
          </cell>
          <cell r="P1584">
            <v>33011.602982019998</v>
          </cell>
          <cell r="Q1584">
            <v>46613.420712949999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  <cell r="BW1584">
            <v>0</v>
          </cell>
          <cell r="BX1584">
            <v>0</v>
          </cell>
          <cell r="BY1584">
            <v>0</v>
          </cell>
          <cell r="BZ1584">
            <v>0</v>
          </cell>
          <cell r="CA1584">
            <v>0</v>
          </cell>
          <cell r="CB1584">
            <v>0</v>
          </cell>
          <cell r="CC1584">
            <v>0</v>
          </cell>
          <cell r="CD1584">
            <v>0</v>
          </cell>
          <cell r="CE1584">
            <v>0</v>
          </cell>
          <cell r="CF1584">
            <v>0</v>
          </cell>
          <cell r="CG1584">
            <v>0</v>
          </cell>
          <cell r="CH1584">
            <v>0</v>
          </cell>
          <cell r="CI1584">
            <v>0</v>
          </cell>
          <cell r="CJ1584">
            <v>0</v>
          </cell>
          <cell r="CK1584">
            <v>0</v>
          </cell>
          <cell r="CL1584">
            <v>0</v>
          </cell>
          <cell r="CM1584">
            <v>0</v>
          </cell>
          <cell r="CN1584">
            <v>0</v>
          </cell>
          <cell r="CO1584">
            <v>0</v>
          </cell>
          <cell r="CP1584">
            <v>0</v>
          </cell>
          <cell r="CQ1584">
            <v>0</v>
          </cell>
          <cell r="CR1584">
            <v>0</v>
          </cell>
          <cell r="CS1584">
            <v>0</v>
          </cell>
          <cell r="CT1584">
            <v>0</v>
          </cell>
          <cell r="CU1584">
            <v>0</v>
          </cell>
          <cell r="CV1584">
            <v>0</v>
          </cell>
          <cell r="CW1584">
            <v>0</v>
          </cell>
          <cell r="CX1584">
            <v>0</v>
          </cell>
          <cell r="CY1584">
            <v>0</v>
          </cell>
          <cell r="CZ1584">
            <v>0</v>
          </cell>
          <cell r="DA1584">
            <v>0</v>
          </cell>
          <cell r="DB1584">
            <v>0</v>
          </cell>
          <cell r="DC1584">
            <v>0</v>
          </cell>
          <cell r="DD1584">
            <v>0</v>
          </cell>
          <cell r="DE1584">
            <v>0</v>
          </cell>
          <cell r="DF1584">
            <v>0</v>
          </cell>
          <cell r="DG1584">
            <v>0</v>
          </cell>
          <cell r="DH1584">
            <v>0</v>
          </cell>
          <cell r="DI1584">
            <v>0</v>
          </cell>
          <cell r="DJ1584">
            <v>0</v>
          </cell>
          <cell r="DK1584">
            <v>0</v>
          </cell>
          <cell r="DL1584">
            <v>0</v>
          </cell>
          <cell r="DM1584">
            <v>0</v>
          </cell>
          <cell r="DN1584">
            <v>0</v>
          </cell>
          <cell r="DO1584">
            <v>0</v>
          </cell>
          <cell r="DP1584">
            <v>0</v>
          </cell>
          <cell r="DQ1584">
            <v>0</v>
          </cell>
          <cell r="DR1584">
            <v>0</v>
          </cell>
          <cell r="DS1584">
            <v>0</v>
          </cell>
          <cell r="DT1584">
            <v>0</v>
          </cell>
          <cell r="DU1584">
            <v>0</v>
          </cell>
          <cell r="DV1584">
            <v>0</v>
          </cell>
          <cell r="DW1584">
            <v>0</v>
          </cell>
          <cell r="DX1584">
            <v>0</v>
          </cell>
          <cell r="DY1584">
            <v>0</v>
          </cell>
          <cell r="DZ1584">
            <v>0</v>
          </cell>
          <cell r="EA1584">
            <v>0</v>
          </cell>
          <cell r="EB1584">
            <v>0</v>
          </cell>
          <cell r="EC1584">
            <v>0</v>
          </cell>
          <cell r="ED1584">
            <v>0</v>
          </cell>
        </row>
        <row r="1585"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  <cell r="BW1585">
            <v>0</v>
          </cell>
          <cell r="BX1585">
            <v>0</v>
          </cell>
          <cell r="BY1585">
            <v>0</v>
          </cell>
          <cell r="BZ1585">
            <v>0</v>
          </cell>
          <cell r="CA1585">
            <v>0</v>
          </cell>
          <cell r="CB1585">
            <v>0</v>
          </cell>
          <cell r="CC1585">
            <v>0</v>
          </cell>
          <cell r="CD1585">
            <v>0</v>
          </cell>
          <cell r="CE1585">
            <v>0</v>
          </cell>
          <cell r="CF1585">
            <v>0</v>
          </cell>
          <cell r="CG1585">
            <v>0</v>
          </cell>
          <cell r="CH1585">
            <v>0</v>
          </cell>
          <cell r="CI1585">
            <v>0</v>
          </cell>
          <cell r="CJ1585">
            <v>0</v>
          </cell>
          <cell r="CK1585">
            <v>0</v>
          </cell>
          <cell r="CL1585">
            <v>0</v>
          </cell>
          <cell r="CM1585">
            <v>0</v>
          </cell>
          <cell r="CN1585">
            <v>0</v>
          </cell>
          <cell r="CO1585">
            <v>0</v>
          </cell>
          <cell r="CP1585">
            <v>0</v>
          </cell>
          <cell r="CQ1585">
            <v>0</v>
          </cell>
          <cell r="CR1585">
            <v>0</v>
          </cell>
          <cell r="CS1585">
            <v>0</v>
          </cell>
          <cell r="CT1585">
            <v>0</v>
          </cell>
          <cell r="CU1585">
            <v>0</v>
          </cell>
          <cell r="CV1585">
            <v>0</v>
          </cell>
          <cell r="CW1585">
            <v>0</v>
          </cell>
          <cell r="CX1585">
            <v>0</v>
          </cell>
          <cell r="CY1585">
            <v>0</v>
          </cell>
          <cell r="CZ1585">
            <v>0</v>
          </cell>
          <cell r="DA1585">
            <v>0</v>
          </cell>
          <cell r="DB1585">
            <v>0</v>
          </cell>
          <cell r="DC1585">
            <v>0</v>
          </cell>
          <cell r="DD1585">
            <v>0</v>
          </cell>
          <cell r="DE1585">
            <v>0</v>
          </cell>
          <cell r="DF1585">
            <v>0</v>
          </cell>
          <cell r="DG1585">
            <v>0</v>
          </cell>
          <cell r="DH1585">
            <v>0</v>
          </cell>
          <cell r="DI1585">
            <v>0</v>
          </cell>
          <cell r="DJ1585">
            <v>0</v>
          </cell>
          <cell r="DK1585">
            <v>0</v>
          </cell>
          <cell r="DL1585">
            <v>0</v>
          </cell>
          <cell r="DM1585">
            <v>0</v>
          </cell>
          <cell r="DN1585">
            <v>0</v>
          </cell>
          <cell r="DO1585">
            <v>0</v>
          </cell>
          <cell r="DP1585">
            <v>0</v>
          </cell>
          <cell r="DQ1585">
            <v>0</v>
          </cell>
          <cell r="DR1585">
            <v>0</v>
          </cell>
          <cell r="DS1585">
            <v>0</v>
          </cell>
          <cell r="DT1585">
            <v>0</v>
          </cell>
          <cell r="DU1585">
            <v>0</v>
          </cell>
          <cell r="DV1585">
            <v>0</v>
          </cell>
          <cell r="DW1585">
            <v>0</v>
          </cell>
          <cell r="DX1585">
            <v>0</v>
          </cell>
          <cell r="DY1585">
            <v>0</v>
          </cell>
          <cell r="DZ1585">
            <v>0</v>
          </cell>
          <cell r="EA1585">
            <v>0</v>
          </cell>
          <cell r="EB1585">
            <v>0</v>
          </cell>
          <cell r="EC1585">
            <v>0</v>
          </cell>
          <cell r="ED1585">
            <v>0</v>
          </cell>
        </row>
        <row r="1586"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  <cell r="BW1586">
            <v>0</v>
          </cell>
          <cell r="BX1586">
            <v>0</v>
          </cell>
          <cell r="BY1586">
            <v>0</v>
          </cell>
          <cell r="BZ1586">
            <v>0</v>
          </cell>
          <cell r="CA1586">
            <v>0</v>
          </cell>
          <cell r="CB1586">
            <v>0</v>
          </cell>
          <cell r="CC1586">
            <v>0</v>
          </cell>
          <cell r="CD1586">
            <v>0</v>
          </cell>
          <cell r="CE1586">
            <v>0</v>
          </cell>
          <cell r="CF1586">
            <v>0</v>
          </cell>
          <cell r="CG1586">
            <v>0</v>
          </cell>
          <cell r="CH1586">
            <v>0</v>
          </cell>
          <cell r="CI1586">
            <v>0</v>
          </cell>
          <cell r="CJ1586">
            <v>0</v>
          </cell>
          <cell r="CK1586">
            <v>0</v>
          </cell>
          <cell r="CL1586">
            <v>0</v>
          </cell>
          <cell r="CM1586">
            <v>0</v>
          </cell>
          <cell r="CN1586">
            <v>0</v>
          </cell>
          <cell r="CO1586">
            <v>0</v>
          </cell>
          <cell r="CP1586">
            <v>0</v>
          </cell>
          <cell r="CQ1586">
            <v>0</v>
          </cell>
          <cell r="CR1586">
            <v>0</v>
          </cell>
          <cell r="CS1586">
            <v>0</v>
          </cell>
          <cell r="CT1586">
            <v>0</v>
          </cell>
          <cell r="CU1586">
            <v>0</v>
          </cell>
          <cell r="CV1586">
            <v>0</v>
          </cell>
          <cell r="CW1586">
            <v>0</v>
          </cell>
          <cell r="CX1586">
            <v>0</v>
          </cell>
          <cell r="CY1586">
            <v>0</v>
          </cell>
          <cell r="CZ1586">
            <v>0</v>
          </cell>
          <cell r="DA1586">
            <v>0</v>
          </cell>
          <cell r="DB1586">
            <v>0</v>
          </cell>
          <cell r="DC1586">
            <v>0</v>
          </cell>
          <cell r="DD1586">
            <v>0</v>
          </cell>
          <cell r="DE1586">
            <v>0</v>
          </cell>
          <cell r="DF1586">
            <v>0</v>
          </cell>
          <cell r="DG1586">
            <v>0</v>
          </cell>
          <cell r="DH1586">
            <v>0</v>
          </cell>
          <cell r="DI1586">
            <v>0</v>
          </cell>
          <cell r="DJ1586">
            <v>0</v>
          </cell>
          <cell r="DK1586">
            <v>0</v>
          </cell>
          <cell r="DL1586">
            <v>0</v>
          </cell>
          <cell r="DM1586">
            <v>0</v>
          </cell>
          <cell r="DN1586">
            <v>0</v>
          </cell>
          <cell r="DO1586">
            <v>0</v>
          </cell>
          <cell r="DP1586">
            <v>0</v>
          </cell>
          <cell r="DQ1586">
            <v>0</v>
          </cell>
          <cell r="DR1586">
            <v>0</v>
          </cell>
          <cell r="DS1586">
            <v>0</v>
          </cell>
          <cell r="DT1586">
            <v>0</v>
          </cell>
          <cell r="DU1586">
            <v>0</v>
          </cell>
          <cell r="DV1586">
            <v>0</v>
          </cell>
          <cell r="DW1586">
            <v>0</v>
          </cell>
          <cell r="DX1586">
            <v>0</v>
          </cell>
          <cell r="DY1586">
            <v>0</v>
          </cell>
          <cell r="DZ1586">
            <v>0</v>
          </cell>
          <cell r="EA1586">
            <v>0</v>
          </cell>
          <cell r="EB1586">
            <v>0</v>
          </cell>
          <cell r="EC1586">
            <v>0</v>
          </cell>
          <cell r="ED1586">
            <v>0</v>
          </cell>
        </row>
        <row r="1587"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  <cell r="BW1587">
            <v>0</v>
          </cell>
          <cell r="BX1587">
            <v>0</v>
          </cell>
          <cell r="BY1587">
            <v>0</v>
          </cell>
          <cell r="BZ1587">
            <v>0</v>
          </cell>
          <cell r="CA1587">
            <v>0</v>
          </cell>
          <cell r="CB1587">
            <v>0</v>
          </cell>
          <cell r="CC1587">
            <v>0</v>
          </cell>
          <cell r="CD1587">
            <v>0</v>
          </cell>
          <cell r="CE1587">
            <v>0</v>
          </cell>
          <cell r="CF1587">
            <v>0</v>
          </cell>
          <cell r="CG1587">
            <v>0</v>
          </cell>
          <cell r="CH1587">
            <v>0</v>
          </cell>
          <cell r="CI1587">
            <v>0</v>
          </cell>
          <cell r="CJ1587">
            <v>0</v>
          </cell>
          <cell r="CK1587">
            <v>0</v>
          </cell>
          <cell r="CL1587">
            <v>0</v>
          </cell>
          <cell r="CM1587">
            <v>0</v>
          </cell>
          <cell r="CN1587">
            <v>0</v>
          </cell>
          <cell r="CO1587">
            <v>0</v>
          </cell>
          <cell r="CP1587">
            <v>0</v>
          </cell>
          <cell r="CQ1587">
            <v>0</v>
          </cell>
          <cell r="CR1587">
            <v>0</v>
          </cell>
          <cell r="CS1587">
            <v>0</v>
          </cell>
          <cell r="CT1587">
            <v>0</v>
          </cell>
          <cell r="CU1587">
            <v>0</v>
          </cell>
          <cell r="CV1587">
            <v>0</v>
          </cell>
          <cell r="CW1587">
            <v>0</v>
          </cell>
          <cell r="CX1587">
            <v>0</v>
          </cell>
          <cell r="CY1587">
            <v>0</v>
          </cell>
          <cell r="CZ1587">
            <v>0</v>
          </cell>
          <cell r="DA1587">
            <v>0</v>
          </cell>
          <cell r="DB1587">
            <v>0</v>
          </cell>
          <cell r="DC1587">
            <v>0</v>
          </cell>
          <cell r="DD1587">
            <v>0</v>
          </cell>
          <cell r="DE1587">
            <v>0</v>
          </cell>
          <cell r="DF1587">
            <v>0</v>
          </cell>
          <cell r="DG1587">
            <v>0</v>
          </cell>
          <cell r="DH1587">
            <v>0</v>
          </cell>
          <cell r="DI1587">
            <v>0</v>
          </cell>
          <cell r="DJ1587">
            <v>0</v>
          </cell>
          <cell r="DK1587">
            <v>0</v>
          </cell>
          <cell r="DL1587">
            <v>0</v>
          </cell>
          <cell r="DM1587">
            <v>0</v>
          </cell>
          <cell r="DN1587">
            <v>0</v>
          </cell>
          <cell r="DO1587">
            <v>0</v>
          </cell>
          <cell r="DP1587">
            <v>0</v>
          </cell>
          <cell r="DQ1587">
            <v>0</v>
          </cell>
          <cell r="DR1587">
            <v>0</v>
          </cell>
          <cell r="DS1587">
            <v>0</v>
          </cell>
          <cell r="DT1587">
            <v>0</v>
          </cell>
          <cell r="DU1587">
            <v>0</v>
          </cell>
          <cell r="DV1587">
            <v>0</v>
          </cell>
          <cell r="DW1587">
            <v>0</v>
          </cell>
          <cell r="DX1587">
            <v>0</v>
          </cell>
          <cell r="DY1587">
            <v>0</v>
          </cell>
          <cell r="DZ1587">
            <v>0</v>
          </cell>
          <cell r="EA1587">
            <v>0</v>
          </cell>
          <cell r="EB1587">
            <v>0</v>
          </cell>
          <cell r="EC1587">
            <v>0</v>
          </cell>
          <cell r="ED1587">
            <v>0</v>
          </cell>
        </row>
        <row r="1588"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  <cell r="BW1588">
            <v>0</v>
          </cell>
          <cell r="BX1588">
            <v>0</v>
          </cell>
          <cell r="BY1588">
            <v>0</v>
          </cell>
          <cell r="BZ1588">
            <v>0</v>
          </cell>
          <cell r="CA1588">
            <v>0</v>
          </cell>
          <cell r="CB1588">
            <v>0</v>
          </cell>
          <cell r="CC1588">
            <v>0</v>
          </cell>
          <cell r="CD1588">
            <v>0</v>
          </cell>
          <cell r="CE1588">
            <v>0</v>
          </cell>
          <cell r="CF1588">
            <v>0</v>
          </cell>
          <cell r="CG1588">
            <v>0</v>
          </cell>
          <cell r="CH1588">
            <v>0</v>
          </cell>
          <cell r="CI1588">
            <v>0</v>
          </cell>
          <cell r="CJ1588">
            <v>0</v>
          </cell>
          <cell r="CK1588">
            <v>0</v>
          </cell>
          <cell r="CL1588">
            <v>0</v>
          </cell>
          <cell r="CM1588">
            <v>0</v>
          </cell>
          <cell r="CN1588">
            <v>0</v>
          </cell>
          <cell r="CO1588">
            <v>0</v>
          </cell>
          <cell r="CP1588">
            <v>0</v>
          </cell>
          <cell r="CQ1588">
            <v>0</v>
          </cell>
          <cell r="CR1588">
            <v>0</v>
          </cell>
          <cell r="CS1588">
            <v>0</v>
          </cell>
          <cell r="CT1588">
            <v>0</v>
          </cell>
          <cell r="CU1588">
            <v>0</v>
          </cell>
          <cell r="CV1588">
            <v>0</v>
          </cell>
          <cell r="CW1588">
            <v>0</v>
          </cell>
          <cell r="CX1588">
            <v>0</v>
          </cell>
          <cell r="CY1588">
            <v>0</v>
          </cell>
          <cell r="CZ1588">
            <v>0</v>
          </cell>
          <cell r="DA1588">
            <v>0</v>
          </cell>
          <cell r="DB1588">
            <v>0</v>
          </cell>
          <cell r="DC1588">
            <v>0</v>
          </cell>
          <cell r="DD1588">
            <v>0</v>
          </cell>
          <cell r="DE1588">
            <v>0</v>
          </cell>
          <cell r="DF1588">
            <v>0</v>
          </cell>
          <cell r="DG1588">
            <v>0</v>
          </cell>
          <cell r="DH1588">
            <v>0</v>
          </cell>
          <cell r="DI1588">
            <v>0</v>
          </cell>
          <cell r="DJ1588">
            <v>0</v>
          </cell>
          <cell r="DK1588">
            <v>0</v>
          </cell>
          <cell r="DL1588">
            <v>0</v>
          </cell>
          <cell r="DM1588">
            <v>0</v>
          </cell>
          <cell r="DN1588">
            <v>0</v>
          </cell>
          <cell r="DO1588">
            <v>0</v>
          </cell>
          <cell r="DP1588">
            <v>0</v>
          </cell>
          <cell r="DQ1588">
            <v>0</v>
          </cell>
          <cell r="DR1588">
            <v>0</v>
          </cell>
          <cell r="DS1588">
            <v>0</v>
          </cell>
          <cell r="DT1588">
            <v>0</v>
          </cell>
          <cell r="DU1588">
            <v>0</v>
          </cell>
          <cell r="DV1588">
            <v>0</v>
          </cell>
          <cell r="DW1588">
            <v>0</v>
          </cell>
          <cell r="DX1588">
            <v>0</v>
          </cell>
          <cell r="DY1588">
            <v>0</v>
          </cell>
          <cell r="DZ1588">
            <v>0</v>
          </cell>
          <cell r="EA1588">
            <v>0</v>
          </cell>
          <cell r="EB1588">
            <v>0</v>
          </cell>
          <cell r="EC1588">
            <v>0</v>
          </cell>
          <cell r="ED1588">
            <v>0</v>
          </cell>
        </row>
        <row r="1589"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  <cell r="BW1589">
            <v>0</v>
          </cell>
          <cell r="BX1589">
            <v>0</v>
          </cell>
          <cell r="BY1589">
            <v>0</v>
          </cell>
          <cell r="BZ1589">
            <v>0</v>
          </cell>
          <cell r="CA1589">
            <v>0</v>
          </cell>
          <cell r="CB1589">
            <v>0</v>
          </cell>
          <cell r="CC1589">
            <v>0</v>
          </cell>
          <cell r="CD1589">
            <v>0</v>
          </cell>
          <cell r="CE1589">
            <v>0</v>
          </cell>
          <cell r="CF1589">
            <v>0</v>
          </cell>
          <cell r="CG1589">
            <v>0</v>
          </cell>
          <cell r="CH1589">
            <v>0</v>
          </cell>
          <cell r="CI1589">
            <v>0</v>
          </cell>
          <cell r="CJ1589">
            <v>0</v>
          </cell>
          <cell r="CK1589">
            <v>0</v>
          </cell>
          <cell r="CL1589">
            <v>0</v>
          </cell>
          <cell r="CM1589">
            <v>0</v>
          </cell>
          <cell r="CN1589">
            <v>0</v>
          </cell>
          <cell r="CO1589">
            <v>0</v>
          </cell>
          <cell r="CP1589">
            <v>0</v>
          </cell>
          <cell r="CQ1589">
            <v>0</v>
          </cell>
          <cell r="CR1589">
            <v>0</v>
          </cell>
          <cell r="CS1589">
            <v>0</v>
          </cell>
          <cell r="CT1589">
            <v>0</v>
          </cell>
          <cell r="CU1589">
            <v>0</v>
          </cell>
          <cell r="CV1589">
            <v>0</v>
          </cell>
          <cell r="CW1589">
            <v>0</v>
          </cell>
          <cell r="CX1589">
            <v>0</v>
          </cell>
          <cell r="CY1589">
            <v>0</v>
          </cell>
          <cell r="CZ1589">
            <v>0</v>
          </cell>
          <cell r="DA1589">
            <v>0</v>
          </cell>
          <cell r="DB1589">
            <v>0</v>
          </cell>
          <cell r="DC1589">
            <v>0</v>
          </cell>
          <cell r="DD1589">
            <v>0</v>
          </cell>
          <cell r="DE1589">
            <v>0</v>
          </cell>
          <cell r="DF1589">
            <v>0</v>
          </cell>
          <cell r="DG1589">
            <v>0</v>
          </cell>
          <cell r="DH1589">
            <v>0</v>
          </cell>
          <cell r="DI1589">
            <v>0</v>
          </cell>
          <cell r="DJ1589">
            <v>0</v>
          </cell>
          <cell r="DK1589">
            <v>0</v>
          </cell>
          <cell r="DL1589">
            <v>0</v>
          </cell>
          <cell r="DM1589">
            <v>0</v>
          </cell>
          <cell r="DN1589">
            <v>0</v>
          </cell>
          <cell r="DO1589">
            <v>0</v>
          </cell>
          <cell r="DP1589">
            <v>0</v>
          </cell>
          <cell r="DQ1589">
            <v>0</v>
          </cell>
          <cell r="DR1589">
            <v>0</v>
          </cell>
          <cell r="DS1589">
            <v>0</v>
          </cell>
          <cell r="DT1589">
            <v>0</v>
          </cell>
          <cell r="DU1589">
            <v>0</v>
          </cell>
          <cell r="DV1589">
            <v>0</v>
          </cell>
          <cell r="DW1589">
            <v>0</v>
          </cell>
          <cell r="DX1589">
            <v>0</v>
          </cell>
          <cell r="DY1589">
            <v>0</v>
          </cell>
          <cell r="DZ1589">
            <v>0</v>
          </cell>
          <cell r="EA1589">
            <v>0</v>
          </cell>
          <cell r="EB1589">
            <v>0</v>
          </cell>
          <cell r="EC1589">
            <v>0</v>
          </cell>
          <cell r="ED1589">
            <v>0</v>
          </cell>
        </row>
        <row r="1590"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  <cell r="BW1590">
            <v>0</v>
          </cell>
          <cell r="BX1590">
            <v>0</v>
          </cell>
          <cell r="BY1590">
            <v>0</v>
          </cell>
          <cell r="BZ1590">
            <v>0</v>
          </cell>
          <cell r="CA1590">
            <v>0</v>
          </cell>
          <cell r="CB1590">
            <v>0</v>
          </cell>
          <cell r="CC1590">
            <v>0</v>
          </cell>
          <cell r="CD1590">
            <v>0</v>
          </cell>
          <cell r="CE1590">
            <v>0</v>
          </cell>
          <cell r="CF1590">
            <v>0</v>
          </cell>
          <cell r="CG1590">
            <v>0</v>
          </cell>
          <cell r="CH1590">
            <v>0</v>
          </cell>
          <cell r="CI1590">
            <v>0</v>
          </cell>
          <cell r="CJ1590">
            <v>0</v>
          </cell>
          <cell r="CK1590">
            <v>0</v>
          </cell>
          <cell r="CL1590">
            <v>0</v>
          </cell>
          <cell r="CM1590">
            <v>0</v>
          </cell>
          <cell r="CN1590">
            <v>0</v>
          </cell>
          <cell r="CO1590">
            <v>0</v>
          </cell>
          <cell r="CP1590">
            <v>0</v>
          </cell>
          <cell r="CQ1590">
            <v>0</v>
          </cell>
          <cell r="CR1590">
            <v>0</v>
          </cell>
          <cell r="CS1590">
            <v>0</v>
          </cell>
          <cell r="CT1590">
            <v>0</v>
          </cell>
          <cell r="CU1590">
            <v>0</v>
          </cell>
          <cell r="CV1590">
            <v>0</v>
          </cell>
          <cell r="CW1590">
            <v>0</v>
          </cell>
          <cell r="CX1590">
            <v>0</v>
          </cell>
          <cell r="CY1590">
            <v>0</v>
          </cell>
          <cell r="CZ1590">
            <v>0</v>
          </cell>
          <cell r="DA1590">
            <v>0</v>
          </cell>
          <cell r="DB1590">
            <v>0</v>
          </cell>
          <cell r="DC1590">
            <v>0</v>
          </cell>
          <cell r="DD1590">
            <v>0</v>
          </cell>
          <cell r="DE1590">
            <v>0</v>
          </cell>
          <cell r="DF1590">
            <v>0</v>
          </cell>
          <cell r="DG1590">
            <v>0</v>
          </cell>
          <cell r="DH1590">
            <v>0</v>
          </cell>
          <cell r="DI1590">
            <v>0</v>
          </cell>
          <cell r="DJ1590">
            <v>0</v>
          </cell>
          <cell r="DK1590">
            <v>0</v>
          </cell>
          <cell r="DL1590">
            <v>0</v>
          </cell>
          <cell r="DM1590">
            <v>0</v>
          </cell>
          <cell r="DN1590">
            <v>0</v>
          </cell>
          <cell r="DO1590">
            <v>0</v>
          </cell>
          <cell r="DP1590">
            <v>0</v>
          </cell>
          <cell r="DQ1590">
            <v>0</v>
          </cell>
          <cell r="DR1590">
            <v>0</v>
          </cell>
          <cell r="DS1590">
            <v>0</v>
          </cell>
          <cell r="DT1590">
            <v>0</v>
          </cell>
          <cell r="DU1590">
            <v>0</v>
          </cell>
          <cell r="DV1590">
            <v>0</v>
          </cell>
          <cell r="DW1590">
            <v>0</v>
          </cell>
          <cell r="DX1590">
            <v>0</v>
          </cell>
          <cell r="DY1590">
            <v>0</v>
          </cell>
          <cell r="DZ1590">
            <v>0</v>
          </cell>
          <cell r="EA1590">
            <v>0</v>
          </cell>
          <cell r="EB1590">
            <v>0</v>
          </cell>
          <cell r="EC1590">
            <v>0</v>
          </cell>
          <cell r="ED1590">
            <v>0</v>
          </cell>
        </row>
        <row r="1591"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  <cell r="BW1591">
            <v>0</v>
          </cell>
          <cell r="BX1591">
            <v>0</v>
          </cell>
          <cell r="BY1591">
            <v>0</v>
          </cell>
          <cell r="BZ1591">
            <v>0</v>
          </cell>
          <cell r="CA1591">
            <v>0</v>
          </cell>
          <cell r="CB1591">
            <v>0</v>
          </cell>
          <cell r="CC1591">
            <v>0</v>
          </cell>
          <cell r="CD1591">
            <v>0</v>
          </cell>
          <cell r="CE1591">
            <v>0</v>
          </cell>
          <cell r="CF1591">
            <v>0</v>
          </cell>
          <cell r="CG1591">
            <v>0</v>
          </cell>
          <cell r="CH1591">
            <v>0</v>
          </cell>
          <cell r="CI1591">
            <v>0</v>
          </cell>
          <cell r="CJ1591">
            <v>0</v>
          </cell>
          <cell r="CK1591">
            <v>0</v>
          </cell>
          <cell r="CL1591">
            <v>0</v>
          </cell>
          <cell r="CM1591">
            <v>0</v>
          </cell>
          <cell r="CN1591">
            <v>0</v>
          </cell>
          <cell r="CO1591">
            <v>0</v>
          </cell>
          <cell r="CP1591">
            <v>0</v>
          </cell>
          <cell r="CQ1591">
            <v>0</v>
          </cell>
          <cell r="CR1591">
            <v>0</v>
          </cell>
          <cell r="CS1591">
            <v>0</v>
          </cell>
          <cell r="CT1591">
            <v>0</v>
          </cell>
          <cell r="CU1591">
            <v>0</v>
          </cell>
          <cell r="CV1591">
            <v>0</v>
          </cell>
          <cell r="CW1591">
            <v>0</v>
          </cell>
          <cell r="CX1591">
            <v>0</v>
          </cell>
          <cell r="CY1591">
            <v>0</v>
          </cell>
          <cell r="CZ1591">
            <v>0</v>
          </cell>
          <cell r="DA1591">
            <v>0</v>
          </cell>
          <cell r="DB1591">
            <v>0</v>
          </cell>
          <cell r="DC1591">
            <v>0</v>
          </cell>
          <cell r="DD1591">
            <v>0</v>
          </cell>
          <cell r="DE1591">
            <v>0</v>
          </cell>
          <cell r="DF1591">
            <v>0</v>
          </cell>
          <cell r="DG1591">
            <v>0</v>
          </cell>
          <cell r="DH1591">
            <v>0</v>
          </cell>
          <cell r="DI1591">
            <v>0</v>
          </cell>
          <cell r="DJ1591">
            <v>0</v>
          </cell>
          <cell r="DK1591">
            <v>0</v>
          </cell>
          <cell r="DL1591">
            <v>0</v>
          </cell>
          <cell r="DM1591">
            <v>0</v>
          </cell>
          <cell r="DN1591">
            <v>0</v>
          </cell>
          <cell r="DO1591">
            <v>0</v>
          </cell>
          <cell r="DP1591">
            <v>0</v>
          </cell>
          <cell r="DQ1591">
            <v>0</v>
          </cell>
          <cell r="DR1591">
            <v>0</v>
          </cell>
          <cell r="DS1591">
            <v>0</v>
          </cell>
          <cell r="DT1591">
            <v>0</v>
          </cell>
          <cell r="DU1591">
            <v>0</v>
          </cell>
          <cell r="DV1591">
            <v>0</v>
          </cell>
          <cell r="DW1591">
            <v>0</v>
          </cell>
          <cell r="DX1591">
            <v>0</v>
          </cell>
          <cell r="DY1591">
            <v>0</v>
          </cell>
          <cell r="DZ1591">
            <v>0</v>
          </cell>
          <cell r="EA1591">
            <v>0</v>
          </cell>
          <cell r="EB1591">
            <v>0</v>
          </cell>
          <cell r="EC1591">
            <v>0</v>
          </cell>
          <cell r="ED1591">
            <v>0</v>
          </cell>
        </row>
        <row r="1592"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  <cell r="BW1592">
            <v>0</v>
          </cell>
          <cell r="BX1592">
            <v>0</v>
          </cell>
          <cell r="BY1592">
            <v>0</v>
          </cell>
          <cell r="BZ1592">
            <v>0</v>
          </cell>
          <cell r="CA1592">
            <v>0</v>
          </cell>
          <cell r="CB1592">
            <v>0</v>
          </cell>
          <cell r="CC1592">
            <v>0</v>
          </cell>
          <cell r="CD1592">
            <v>0</v>
          </cell>
          <cell r="CE1592">
            <v>0</v>
          </cell>
          <cell r="CF1592">
            <v>0</v>
          </cell>
          <cell r="CG1592">
            <v>0</v>
          </cell>
          <cell r="CH1592">
            <v>0</v>
          </cell>
          <cell r="CI1592">
            <v>0</v>
          </cell>
          <cell r="CJ1592">
            <v>0</v>
          </cell>
          <cell r="CK1592">
            <v>0</v>
          </cell>
          <cell r="CL1592">
            <v>0</v>
          </cell>
          <cell r="CM1592">
            <v>0</v>
          </cell>
          <cell r="CN1592">
            <v>0</v>
          </cell>
          <cell r="CO1592">
            <v>0</v>
          </cell>
          <cell r="CP1592">
            <v>0</v>
          </cell>
          <cell r="CQ1592">
            <v>0</v>
          </cell>
          <cell r="CR1592">
            <v>0</v>
          </cell>
          <cell r="CS1592">
            <v>0</v>
          </cell>
          <cell r="CT1592">
            <v>0</v>
          </cell>
          <cell r="CU1592">
            <v>0</v>
          </cell>
          <cell r="CV1592">
            <v>0</v>
          </cell>
          <cell r="CW1592">
            <v>0</v>
          </cell>
          <cell r="CX1592">
            <v>0</v>
          </cell>
          <cell r="CY1592">
            <v>0</v>
          </cell>
          <cell r="CZ1592">
            <v>0</v>
          </cell>
          <cell r="DA1592">
            <v>0</v>
          </cell>
          <cell r="DB1592">
            <v>0</v>
          </cell>
          <cell r="DC1592">
            <v>0</v>
          </cell>
          <cell r="DD1592">
            <v>0</v>
          </cell>
          <cell r="DE1592">
            <v>0</v>
          </cell>
          <cell r="DF1592">
            <v>0</v>
          </cell>
          <cell r="DG1592">
            <v>0</v>
          </cell>
          <cell r="DH1592">
            <v>0</v>
          </cell>
          <cell r="DI1592">
            <v>0</v>
          </cell>
          <cell r="DJ1592">
            <v>0</v>
          </cell>
          <cell r="DK1592">
            <v>0</v>
          </cell>
          <cell r="DL1592">
            <v>0</v>
          </cell>
          <cell r="DM1592">
            <v>0</v>
          </cell>
          <cell r="DN1592">
            <v>0</v>
          </cell>
          <cell r="DO1592">
            <v>0</v>
          </cell>
          <cell r="DP1592">
            <v>0</v>
          </cell>
          <cell r="DQ1592">
            <v>0</v>
          </cell>
          <cell r="DR1592">
            <v>0</v>
          </cell>
          <cell r="DS1592">
            <v>0</v>
          </cell>
          <cell r="DT1592">
            <v>0</v>
          </cell>
          <cell r="DU1592">
            <v>0</v>
          </cell>
          <cell r="DV1592">
            <v>0</v>
          </cell>
          <cell r="DW1592">
            <v>0</v>
          </cell>
          <cell r="DX1592">
            <v>0</v>
          </cell>
          <cell r="DY1592">
            <v>0</v>
          </cell>
          <cell r="DZ1592">
            <v>0</v>
          </cell>
          <cell r="EA1592">
            <v>0</v>
          </cell>
          <cell r="EB1592">
            <v>0</v>
          </cell>
          <cell r="EC1592">
            <v>0</v>
          </cell>
          <cell r="ED1592">
            <v>0</v>
          </cell>
        </row>
        <row r="1593"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  <cell r="BW1593">
            <v>0</v>
          </cell>
          <cell r="BX1593">
            <v>0</v>
          </cell>
          <cell r="BY1593">
            <v>0</v>
          </cell>
          <cell r="BZ1593">
            <v>0</v>
          </cell>
          <cell r="CA1593">
            <v>0</v>
          </cell>
          <cell r="CB1593">
            <v>0</v>
          </cell>
          <cell r="CC1593">
            <v>0</v>
          </cell>
          <cell r="CD1593">
            <v>0</v>
          </cell>
          <cell r="CE1593">
            <v>0</v>
          </cell>
          <cell r="CF1593">
            <v>0</v>
          </cell>
          <cell r="CG1593">
            <v>0</v>
          </cell>
          <cell r="CH1593">
            <v>0</v>
          </cell>
          <cell r="CI1593">
            <v>0</v>
          </cell>
          <cell r="CJ1593">
            <v>0</v>
          </cell>
          <cell r="CK1593">
            <v>0</v>
          </cell>
          <cell r="CL1593">
            <v>0</v>
          </cell>
          <cell r="CM1593">
            <v>0</v>
          </cell>
          <cell r="CN1593">
            <v>0</v>
          </cell>
          <cell r="CO1593">
            <v>0</v>
          </cell>
          <cell r="CP1593">
            <v>0</v>
          </cell>
          <cell r="CQ1593">
            <v>0</v>
          </cell>
          <cell r="CR1593">
            <v>0</v>
          </cell>
          <cell r="CS1593">
            <v>0</v>
          </cell>
          <cell r="CT1593">
            <v>0</v>
          </cell>
          <cell r="CU1593">
            <v>0</v>
          </cell>
          <cell r="CV1593">
            <v>0</v>
          </cell>
          <cell r="CW1593">
            <v>0</v>
          </cell>
          <cell r="CX1593">
            <v>0</v>
          </cell>
          <cell r="CY1593">
            <v>0</v>
          </cell>
          <cell r="CZ1593">
            <v>0</v>
          </cell>
          <cell r="DA1593">
            <v>0</v>
          </cell>
          <cell r="DB1593">
            <v>0</v>
          </cell>
          <cell r="DC1593">
            <v>0</v>
          </cell>
          <cell r="DD1593">
            <v>0</v>
          </cell>
          <cell r="DE1593">
            <v>0</v>
          </cell>
          <cell r="DF1593">
            <v>0</v>
          </cell>
          <cell r="DG1593">
            <v>0</v>
          </cell>
          <cell r="DH1593">
            <v>0</v>
          </cell>
          <cell r="DI1593">
            <v>0</v>
          </cell>
          <cell r="DJ1593">
            <v>0</v>
          </cell>
          <cell r="DK1593">
            <v>0</v>
          </cell>
          <cell r="DL1593">
            <v>0</v>
          </cell>
          <cell r="DM1593">
            <v>0</v>
          </cell>
          <cell r="DN1593">
            <v>0</v>
          </cell>
          <cell r="DO1593">
            <v>0</v>
          </cell>
          <cell r="DP1593">
            <v>0</v>
          </cell>
          <cell r="DQ1593">
            <v>0</v>
          </cell>
          <cell r="DR1593">
            <v>0</v>
          </cell>
          <cell r="DS1593">
            <v>0</v>
          </cell>
          <cell r="DT1593">
            <v>0</v>
          </cell>
          <cell r="DU1593">
            <v>0</v>
          </cell>
          <cell r="DV1593">
            <v>0</v>
          </cell>
          <cell r="DW1593">
            <v>0</v>
          </cell>
          <cell r="DX1593">
            <v>0</v>
          </cell>
          <cell r="DY1593">
            <v>0</v>
          </cell>
          <cell r="DZ1593">
            <v>0</v>
          </cell>
          <cell r="EA1593">
            <v>0</v>
          </cell>
          <cell r="EB1593">
            <v>0</v>
          </cell>
          <cell r="EC1593">
            <v>0</v>
          </cell>
          <cell r="ED1593">
            <v>0</v>
          </cell>
        </row>
        <row r="1594"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E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K1594">
            <v>0</v>
          </cell>
          <cell r="BL1594">
            <v>0</v>
          </cell>
          <cell r="BM1594">
            <v>0</v>
          </cell>
          <cell r="BN1594">
            <v>0</v>
          </cell>
          <cell r="BO1594">
            <v>0</v>
          </cell>
          <cell r="BP1594">
            <v>0</v>
          </cell>
          <cell r="BQ1594">
            <v>0</v>
          </cell>
          <cell r="BR1594">
            <v>0</v>
          </cell>
          <cell r="BS1594">
            <v>0</v>
          </cell>
          <cell r="BT1594">
            <v>0</v>
          </cell>
          <cell r="BU1594">
            <v>0</v>
          </cell>
          <cell r="BV1594">
            <v>0</v>
          </cell>
          <cell r="BW1594">
            <v>0</v>
          </cell>
          <cell r="BX1594">
            <v>0</v>
          </cell>
          <cell r="BY1594">
            <v>0</v>
          </cell>
          <cell r="BZ1594">
            <v>0</v>
          </cell>
          <cell r="CA1594">
            <v>0</v>
          </cell>
          <cell r="CB1594">
            <v>0</v>
          </cell>
          <cell r="CC1594">
            <v>0</v>
          </cell>
          <cell r="CD1594">
            <v>0</v>
          </cell>
          <cell r="CE1594">
            <v>0</v>
          </cell>
          <cell r="CF1594">
            <v>0</v>
          </cell>
          <cell r="CG1594">
            <v>0</v>
          </cell>
          <cell r="CH1594">
            <v>0</v>
          </cell>
          <cell r="CI1594">
            <v>0</v>
          </cell>
          <cell r="CJ1594">
            <v>0</v>
          </cell>
          <cell r="CK1594">
            <v>0</v>
          </cell>
          <cell r="CL1594">
            <v>0</v>
          </cell>
          <cell r="CM1594">
            <v>0</v>
          </cell>
          <cell r="CN1594">
            <v>0</v>
          </cell>
          <cell r="CO1594">
            <v>0</v>
          </cell>
          <cell r="CP1594">
            <v>0</v>
          </cell>
          <cell r="CQ1594">
            <v>0</v>
          </cell>
          <cell r="CR1594">
            <v>0</v>
          </cell>
          <cell r="CS1594">
            <v>0</v>
          </cell>
          <cell r="CT1594">
            <v>0</v>
          </cell>
          <cell r="CU1594">
            <v>0</v>
          </cell>
          <cell r="CV1594">
            <v>0</v>
          </cell>
          <cell r="CW1594">
            <v>0</v>
          </cell>
          <cell r="CX1594">
            <v>0</v>
          </cell>
          <cell r="CY1594">
            <v>0</v>
          </cell>
          <cell r="CZ1594">
            <v>0</v>
          </cell>
          <cell r="DA1594">
            <v>0</v>
          </cell>
          <cell r="DB1594">
            <v>0</v>
          </cell>
          <cell r="DC1594">
            <v>0</v>
          </cell>
          <cell r="DD1594">
            <v>0</v>
          </cell>
          <cell r="DE1594">
            <v>0</v>
          </cell>
          <cell r="DF1594">
            <v>0</v>
          </cell>
          <cell r="DG1594">
            <v>0</v>
          </cell>
          <cell r="DH1594">
            <v>0</v>
          </cell>
          <cell r="DI1594">
            <v>0</v>
          </cell>
          <cell r="DJ1594">
            <v>0</v>
          </cell>
          <cell r="DK1594">
            <v>0</v>
          </cell>
          <cell r="DL1594">
            <v>0</v>
          </cell>
          <cell r="DM1594">
            <v>0</v>
          </cell>
          <cell r="DN1594">
            <v>0</v>
          </cell>
          <cell r="DO1594">
            <v>0</v>
          </cell>
          <cell r="DP1594">
            <v>0</v>
          </cell>
          <cell r="DQ1594">
            <v>0</v>
          </cell>
          <cell r="DR1594">
            <v>0</v>
          </cell>
          <cell r="DS1594">
            <v>0</v>
          </cell>
          <cell r="DT1594">
            <v>0</v>
          </cell>
          <cell r="DU1594">
            <v>0</v>
          </cell>
          <cell r="DV1594">
            <v>0</v>
          </cell>
          <cell r="DW1594">
            <v>0</v>
          </cell>
          <cell r="DX1594">
            <v>0</v>
          </cell>
          <cell r="DY1594">
            <v>0</v>
          </cell>
          <cell r="DZ1594">
            <v>0</v>
          </cell>
          <cell r="EA1594">
            <v>0</v>
          </cell>
          <cell r="EB1594">
            <v>0</v>
          </cell>
          <cell r="EC1594">
            <v>0</v>
          </cell>
          <cell r="ED1594">
            <v>0</v>
          </cell>
        </row>
        <row r="1595"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  <cell r="BM1595">
            <v>0</v>
          </cell>
          <cell r="BN1595">
            <v>0</v>
          </cell>
          <cell r="BO1595">
            <v>0</v>
          </cell>
          <cell r="BP1595">
            <v>0</v>
          </cell>
          <cell r="BQ1595">
            <v>0</v>
          </cell>
          <cell r="BR1595">
            <v>0</v>
          </cell>
          <cell r="BS1595">
            <v>0</v>
          </cell>
          <cell r="BT1595">
            <v>0</v>
          </cell>
          <cell r="BU1595">
            <v>0</v>
          </cell>
          <cell r="BV1595">
            <v>0</v>
          </cell>
          <cell r="BW1595">
            <v>0</v>
          </cell>
          <cell r="BX1595">
            <v>0</v>
          </cell>
          <cell r="BY1595">
            <v>0</v>
          </cell>
          <cell r="BZ1595">
            <v>0</v>
          </cell>
          <cell r="CA1595">
            <v>0</v>
          </cell>
          <cell r="CB1595">
            <v>0</v>
          </cell>
          <cell r="CC1595">
            <v>0</v>
          </cell>
          <cell r="CD1595">
            <v>0</v>
          </cell>
          <cell r="CE1595">
            <v>0</v>
          </cell>
          <cell r="CF1595">
            <v>0</v>
          </cell>
          <cell r="CG1595">
            <v>0</v>
          </cell>
          <cell r="CH1595">
            <v>0</v>
          </cell>
          <cell r="CI1595">
            <v>0</v>
          </cell>
          <cell r="CJ1595">
            <v>0</v>
          </cell>
          <cell r="CK1595">
            <v>0</v>
          </cell>
          <cell r="CL1595">
            <v>0</v>
          </cell>
          <cell r="CM1595">
            <v>0</v>
          </cell>
          <cell r="CN1595">
            <v>0</v>
          </cell>
          <cell r="CO1595">
            <v>0</v>
          </cell>
          <cell r="CP1595">
            <v>0</v>
          </cell>
          <cell r="CQ1595">
            <v>0</v>
          </cell>
          <cell r="CR1595">
            <v>0</v>
          </cell>
          <cell r="CS1595">
            <v>0</v>
          </cell>
          <cell r="CT1595">
            <v>0</v>
          </cell>
          <cell r="CU1595">
            <v>0</v>
          </cell>
          <cell r="CV1595">
            <v>0</v>
          </cell>
          <cell r="CW1595">
            <v>0</v>
          </cell>
          <cell r="CX1595">
            <v>0</v>
          </cell>
          <cell r="CY1595">
            <v>0</v>
          </cell>
          <cell r="CZ1595">
            <v>0</v>
          </cell>
          <cell r="DA1595">
            <v>0</v>
          </cell>
          <cell r="DB1595">
            <v>0</v>
          </cell>
          <cell r="DC1595">
            <v>0</v>
          </cell>
          <cell r="DD1595">
            <v>0</v>
          </cell>
          <cell r="DE1595">
            <v>0</v>
          </cell>
          <cell r="DF1595">
            <v>0</v>
          </cell>
          <cell r="DG1595">
            <v>0</v>
          </cell>
          <cell r="DH1595">
            <v>0</v>
          </cell>
          <cell r="DI1595">
            <v>0</v>
          </cell>
          <cell r="DJ1595">
            <v>0</v>
          </cell>
          <cell r="DK1595">
            <v>0</v>
          </cell>
          <cell r="DL1595">
            <v>0</v>
          </cell>
          <cell r="DM1595">
            <v>0</v>
          </cell>
          <cell r="DN1595">
            <v>0</v>
          </cell>
          <cell r="DO1595">
            <v>0</v>
          </cell>
          <cell r="DP1595">
            <v>0</v>
          </cell>
          <cell r="DQ1595">
            <v>0</v>
          </cell>
          <cell r="DR1595">
            <v>0</v>
          </cell>
          <cell r="DS1595">
            <v>0</v>
          </cell>
          <cell r="DT1595">
            <v>0</v>
          </cell>
          <cell r="DU1595">
            <v>0</v>
          </cell>
          <cell r="DV1595">
            <v>0</v>
          </cell>
          <cell r="DW1595">
            <v>0</v>
          </cell>
          <cell r="DX1595">
            <v>0</v>
          </cell>
          <cell r="DY1595">
            <v>0</v>
          </cell>
          <cell r="DZ1595">
            <v>0</v>
          </cell>
          <cell r="EA1595">
            <v>0</v>
          </cell>
          <cell r="EB1595">
            <v>0</v>
          </cell>
          <cell r="EC1595">
            <v>0</v>
          </cell>
          <cell r="ED1595">
            <v>0</v>
          </cell>
        </row>
        <row r="1601">
          <cell r="F1601">
            <v>904236.38402577396</v>
          </cell>
          <cell r="G1601">
            <v>808432.03768080892</v>
          </cell>
          <cell r="H1601">
            <v>872688.80866858503</v>
          </cell>
          <cell r="I1601">
            <v>845892.67996672529</v>
          </cell>
          <cell r="J1601">
            <v>881867.46571291995</v>
          </cell>
          <cell r="K1601">
            <v>865941.18648504</v>
          </cell>
          <cell r="L1601">
            <v>893337.58457973611</v>
          </cell>
          <cell r="M1601">
            <v>870011.42088915501</v>
          </cell>
          <cell r="N1601">
            <v>847732.8749448309</v>
          </cell>
          <cell r="O1601">
            <v>836035.56946986588</v>
          </cell>
          <cell r="P1601">
            <v>813552.58364651597</v>
          </cell>
          <cell r="Q1601">
            <v>919002.41675083525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K1601">
            <v>0</v>
          </cell>
          <cell r="BL1601">
            <v>0</v>
          </cell>
          <cell r="BM1601">
            <v>0</v>
          </cell>
          <cell r="BN1601">
            <v>0</v>
          </cell>
          <cell r="BO1601">
            <v>0</v>
          </cell>
          <cell r="BP1601">
            <v>0</v>
          </cell>
          <cell r="BQ1601">
            <v>0</v>
          </cell>
          <cell r="BR1601">
            <v>0</v>
          </cell>
          <cell r="BS1601">
            <v>0</v>
          </cell>
          <cell r="BT1601">
            <v>0</v>
          </cell>
          <cell r="BU1601">
            <v>0</v>
          </cell>
          <cell r="BV1601">
            <v>0</v>
          </cell>
          <cell r="BW1601">
            <v>0</v>
          </cell>
          <cell r="BX1601">
            <v>0</v>
          </cell>
          <cell r="BY1601">
            <v>0</v>
          </cell>
          <cell r="BZ1601">
            <v>0</v>
          </cell>
          <cell r="CA1601">
            <v>0</v>
          </cell>
          <cell r="CB1601">
            <v>0</v>
          </cell>
          <cell r="CC1601">
            <v>0</v>
          </cell>
          <cell r="CD1601">
            <v>0</v>
          </cell>
          <cell r="CE1601">
            <v>0</v>
          </cell>
          <cell r="CF1601">
            <v>0</v>
          </cell>
          <cell r="CG1601">
            <v>0</v>
          </cell>
          <cell r="CH1601">
            <v>0</v>
          </cell>
          <cell r="CI1601">
            <v>0</v>
          </cell>
          <cell r="CJ1601">
            <v>0</v>
          </cell>
          <cell r="CK1601">
            <v>0</v>
          </cell>
          <cell r="CL1601">
            <v>0</v>
          </cell>
          <cell r="CM1601">
            <v>0</v>
          </cell>
          <cell r="CN1601">
            <v>0</v>
          </cell>
          <cell r="CO1601">
            <v>0</v>
          </cell>
          <cell r="CP1601">
            <v>0</v>
          </cell>
          <cell r="CQ1601">
            <v>0</v>
          </cell>
          <cell r="CR1601">
            <v>0</v>
          </cell>
          <cell r="CS1601">
            <v>0</v>
          </cell>
          <cell r="CT1601">
            <v>0</v>
          </cell>
          <cell r="CU1601">
            <v>0</v>
          </cell>
          <cell r="CV1601">
            <v>0</v>
          </cell>
          <cell r="CW1601">
            <v>0</v>
          </cell>
          <cell r="CX1601">
            <v>0</v>
          </cell>
          <cell r="CY1601">
            <v>0</v>
          </cell>
          <cell r="CZ1601">
            <v>0</v>
          </cell>
          <cell r="DA1601">
            <v>0</v>
          </cell>
          <cell r="DB1601">
            <v>0</v>
          </cell>
          <cell r="DC1601">
            <v>0</v>
          </cell>
          <cell r="DD1601">
            <v>0</v>
          </cell>
          <cell r="DE1601">
            <v>0</v>
          </cell>
          <cell r="DF1601">
            <v>0</v>
          </cell>
          <cell r="DG1601">
            <v>0</v>
          </cell>
          <cell r="DH1601">
            <v>0</v>
          </cell>
          <cell r="DI1601">
            <v>0</v>
          </cell>
          <cell r="DJ1601">
            <v>0</v>
          </cell>
          <cell r="DK1601">
            <v>0</v>
          </cell>
          <cell r="DL1601">
            <v>0</v>
          </cell>
          <cell r="DM1601">
            <v>0</v>
          </cell>
          <cell r="DN1601">
            <v>0</v>
          </cell>
          <cell r="DO1601">
            <v>0</v>
          </cell>
          <cell r="DP1601">
            <v>0</v>
          </cell>
          <cell r="DQ1601">
            <v>0</v>
          </cell>
          <cell r="DR1601">
            <v>0</v>
          </cell>
          <cell r="DS1601">
            <v>0</v>
          </cell>
          <cell r="DT1601">
            <v>0</v>
          </cell>
          <cell r="DU1601">
            <v>0</v>
          </cell>
          <cell r="DV1601">
            <v>0</v>
          </cell>
          <cell r="DW1601">
            <v>0</v>
          </cell>
          <cell r="DX1601">
            <v>0</v>
          </cell>
          <cell r="DY1601">
            <v>0</v>
          </cell>
          <cell r="DZ1601">
            <v>0</v>
          </cell>
          <cell r="EA1601">
            <v>0</v>
          </cell>
          <cell r="EB1601">
            <v>0</v>
          </cell>
          <cell r="EC1601">
            <v>0</v>
          </cell>
          <cell r="ED1601">
            <v>0</v>
          </cell>
        </row>
        <row r="1603">
          <cell r="F1603">
            <v>472579.20990000013</v>
          </cell>
          <cell r="G1603">
            <v>402782.76729999995</v>
          </cell>
          <cell r="H1603">
            <v>453582.19340000022</v>
          </cell>
          <cell r="I1603">
            <v>425480.47030000016</v>
          </cell>
          <cell r="J1603">
            <v>432011.64919999987</v>
          </cell>
          <cell r="K1603">
            <v>420571.51120000007</v>
          </cell>
          <cell r="L1603">
            <v>412154.35980000021</v>
          </cell>
          <cell r="M1603">
            <v>381294.89669999992</v>
          </cell>
          <cell r="N1603">
            <v>381914.28780000005</v>
          </cell>
          <cell r="O1603">
            <v>376456.5364000001</v>
          </cell>
          <cell r="P1603">
            <v>392480.81240000017</v>
          </cell>
          <cell r="Q1603">
            <v>482143.46579999989</v>
          </cell>
          <cell r="R1603">
            <v>45552000</v>
          </cell>
          <cell r="S1603">
            <v>3868800</v>
          </cell>
          <cell r="T1603">
            <v>3494400</v>
          </cell>
          <cell r="U1603">
            <v>3868800</v>
          </cell>
          <cell r="V1603">
            <v>3744000</v>
          </cell>
          <cell r="W1603">
            <v>3868800</v>
          </cell>
          <cell r="X1603">
            <v>3744000</v>
          </cell>
          <cell r="Y1603">
            <v>3868800</v>
          </cell>
          <cell r="Z1603">
            <v>3868800</v>
          </cell>
          <cell r="AA1603">
            <v>3744000</v>
          </cell>
          <cell r="AB1603">
            <v>3868800</v>
          </cell>
          <cell r="AC1603">
            <v>3744000</v>
          </cell>
          <cell r="AD1603">
            <v>3868800</v>
          </cell>
          <cell r="AE1603">
            <v>45552000</v>
          </cell>
          <cell r="AF1603">
            <v>3868800</v>
          </cell>
          <cell r="AG1603">
            <v>3494400</v>
          </cell>
          <cell r="AH1603">
            <v>3868800</v>
          </cell>
          <cell r="AI1603">
            <v>3744000</v>
          </cell>
          <cell r="AJ1603">
            <v>3868800</v>
          </cell>
          <cell r="AK1603">
            <v>3744000</v>
          </cell>
          <cell r="AL1603">
            <v>3868800</v>
          </cell>
          <cell r="AM1603">
            <v>3868800</v>
          </cell>
          <cell r="AN1603">
            <v>3744000</v>
          </cell>
          <cell r="AO1603">
            <v>3868800</v>
          </cell>
          <cell r="AP1603">
            <v>3744000</v>
          </cell>
          <cell r="AQ1603">
            <v>3868800</v>
          </cell>
          <cell r="AR1603">
            <v>45552000</v>
          </cell>
          <cell r="AS1603">
            <v>3868800</v>
          </cell>
          <cell r="AT1603">
            <v>3494400</v>
          </cell>
          <cell r="AU1603">
            <v>3868800</v>
          </cell>
          <cell r="AV1603">
            <v>3744000</v>
          </cell>
          <cell r="AW1603">
            <v>3868800</v>
          </cell>
          <cell r="AX1603">
            <v>3744000</v>
          </cell>
          <cell r="AY1603">
            <v>3868800</v>
          </cell>
          <cell r="AZ1603">
            <v>3868800</v>
          </cell>
          <cell r="BA1603">
            <v>3744000</v>
          </cell>
          <cell r="BB1603">
            <v>3868800</v>
          </cell>
          <cell r="BC1603">
            <v>3744000</v>
          </cell>
          <cell r="BD1603">
            <v>3868800</v>
          </cell>
          <cell r="BE1603">
            <v>45676800</v>
          </cell>
          <cell r="BF1603">
            <v>3868800</v>
          </cell>
          <cell r="BG1603">
            <v>3619200</v>
          </cell>
          <cell r="BH1603">
            <v>3868800</v>
          </cell>
          <cell r="BI1603">
            <v>3744000</v>
          </cell>
          <cell r="BJ1603">
            <v>3868800</v>
          </cell>
          <cell r="BK1603">
            <v>3744000</v>
          </cell>
          <cell r="BL1603">
            <v>3868800</v>
          </cell>
          <cell r="BM1603">
            <v>3868800</v>
          </cell>
          <cell r="BN1603">
            <v>3744000</v>
          </cell>
          <cell r="BO1603">
            <v>3868800</v>
          </cell>
          <cell r="BP1603">
            <v>3744000</v>
          </cell>
          <cell r="BQ1603">
            <v>3868800</v>
          </cell>
          <cell r="BR1603">
            <v>45552000</v>
          </cell>
          <cell r="BS1603">
            <v>3868800</v>
          </cell>
          <cell r="BT1603">
            <v>3494400</v>
          </cell>
          <cell r="BU1603">
            <v>3868800</v>
          </cell>
          <cell r="BV1603">
            <v>3744000</v>
          </cell>
          <cell r="BW1603">
            <v>3868800</v>
          </cell>
          <cell r="BX1603">
            <v>3744000</v>
          </cell>
          <cell r="BY1603">
            <v>3868800</v>
          </cell>
          <cell r="BZ1603">
            <v>3868800</v>
          </cell>
          <cell r="CA1603">
            <v>3744000</v>
          </cell>
          <cell r="CB1603">
            <v>3868800</v>
          </cell>
          <cell r="CC1603">
            <v>3744000</v>
          </cell>
          <cell r="CD1603">
            <v>3868800</v>
          </cell>
          <cell r="CE1603">
            <v>45552000</v>
          </cell>
          <cell r="CF1603">
            <v>3868800</v>
          </cell>
          <cell r="CG1603">
            <v>3494400</v>
          </cell>
          <cell r="CH1603">
            <v>3868800</v>
          </cell>
          <cell r="CI1603">
            <v>3744000</v>
          </cell>
          <cell r="CJ1603">
            <v>3868800</v>
          </cell>
          <cell r="CK1603">
            <v>3744000</v>
          </cell>
          <cell r="CL1603">
            <v>3868800</v>
          </cell>
          <cell r="CM1603">
            <v>3868800</v>
          </cell>
          <cell r="CN1603">
            <v>3744000</v>
          </cell>
          <cell r="CO1603">
            <v>3868800</v>
          </cell>
          <cell r="CP1603">
            <v>3744000</v>
          </cell>
          <cell r="CQ1603">
            <v>3868800</v>
          </cell>
          <cell r="CR1603">
            <v>45552000</v>
          </cell>
          <cell r="CS1603">
            <v>3868800</v>
          </cell>
          <cell r="CT1603">
            <v>3494400</v>
          </cell>
          <cell r="CU1603">
            <v>3868800</v>
          </cell>
          <cell r="CV1603">
            <v>3744000</v>
          </cell>
          <cell r="CW1603">
            <v>3868800</v>
          </cell>
          <cell r="CX1603">
            <v>3744000</v>
          </cell>
          <cell r="CY1603">
            <v>3868800</v>
          </cell>
          <cell r="CZ1603">
            <v>3868800</v>
          </cell>
          <cell r="DA1603">
            <v>3744000</v>
          </cell>
          <cell r="DB1603">
            <v>3868800</v>
          </cell>
          <cell r="DC1603">
            <v>3744000</v>
          </cell>
          <cell r="DD1603">
            <v>3868800</v>
          </cell>
          <cell r="DE1603">
            <v>45676800</v>
          </cell>
          <cell r="DF1603">
            <v>3868800</v>
          </cell>
          <cell r="DG1603">
            <v>3619200</v>
          </cell>
          <cell r="DH1603">
            <v>3868800</v>
          </cell>
          <cell r="DI1603">
            <v>3744000</v>
          </cell>
          <cell r="DJ1603">
            <v>3868800</v>
          </cell>
          <cell r="DK1603">
            <v>3744000</v>
          </cell>
          <cell r="DL1603">
            <v>3868800</v>
          </cell>
          <cell r="DM1603">
            <v>3868800</v>
          </cell>
          <cell r="DN1603">
            <v>3744000</v>
          </cell>
          <cell r="DO1603">
            <v>3868800</v>
          </cell>
          <cell r="DP1603">
            <v>3744000</v>
          </cell>
          <cell r="DQ1603">
            <v>3868800</v>
          </cell>
          <cell r="DR1603">
            <v>45552000</v>
          </cell>
          <cell r="DS1603">
            <v>3868800</v>
          </cell>
          <cell r="DT1603">
            <v>3494400</v>
          </cell>
          <cell r="DU1603">
            <v>3868800</v>
          </cell>
          <cell r="DV1603">
            <v>3744000</v>
          </cell>
          <cell r="DW1603">
            <v>3868800</v>
          </cell>
          <cell r="DX1603">
            <v>3744000</v>
          </cell>
          <cell r="DY1603">
            <v>3868800</v>
          </cell>
          <cell r="DZ1603">
            <v>3868800</v>
          </cell>
          <cell r="EA1603">
            <v>3744000</v>
          </cell>
          <cell r="EB1603">
            <v>3868800</v>
          </cell>
          <cell r="EC1603">
            <v>3744000</v>
          </cell>
          <cell r="ED1603">
            <v>3868800</v>
          </cell>
        </row>
        <row r="1604">
          <cell r="F1604">
            <v>67185.359029749874</v>
          </cell>
          <cell r="G1604">
            <v>70506.630694670137</v>
          </cell>
          <cell r="H1604">
            <v>87074.533183729742</v>
          </cell>
          <cell r="I1604">
            <v>87423.914131310303</v>
          </cell>
          <cell r="J1604">
            <v>113566.38031111192</v>
          </cell>
          <cell r="K1604">
            <v>104687.17489628587</v>
          </cell>
          <cell r="L1604">
            <v>131707.2574287001</v>
          </cell>
          <cell r="M1604">
            <v>134263.61926649977</v>
          </cell>
          <cell r="N1604">
            <v>110939.70170792518</v>
          </cell>
          <cell r="O1604">
            <v>104975.94893980026</v>
          </cell>
          <cell r="P1604">
            <v>66931.416190930177</v>
          </cell>
          <cell r="Q1604">
            <v>66473.108178768773</v>
          </cell>
          <cell r="R1604">
            <v>45552000</v>
          </cell>
          <cell r="S1604">
            <v>3868800</v>
          </cell>
          <cell r="T1604">
            <v>3494400</v>
          </cell>
          <cell r="U1604">
            <v>3868800</v>
          </cell>
          <cell r="V1604">
            <v>3744000</v>
          </cell>
          <cell r="W1604">
            <v>3868800</v>
          </cell>
          <cell r="X1604">
            <v>3744000</v>
          </cell>
          <cell r="Y1604">
            <v>3868800</v>
          </cell>
          <cell r="Z1604">
            <v>3868800</v>
          </cell>
          <cell r="AA1604">
            <v>3744000</v>
          </cell>
          <cell r="AB1604">
            <v>3868800</v>
          </cell>
          <cell r="AC1604">
            <v>3744000</v>
          </cell>
          <cell r="AD1604">
            <v>3868800</v>
          </cell>
          <cell r="AE1604">
            <v>45552000</v>
          </cell>
          <cell r="AF1604">
            <v>3868800</v>
          </cell>
          <cell r="AG1604">
            <v>3494400</v>
          </cell>
          <cell r="AH1604">
            <v>3868800</v>
          </cell>
          <cell r="AI1604">
            <v>3744000</v>
          </cell>
          <cell r="AJ1604">
            <v>3868800</v>
          </cell>
          <cell r="AK1604">
            <v>3744000</v>
          </cell>
          <cell r="AL1604">
            <v>3868800</v>
          </cell>
          <cell r="AM1604">
            <v>3868800</v>
          </cell>
          <cell r="AN1604">
            <v>3744000</v>
          </cell>
          <cell r="AO1604">
            <v>3868800</v>
          </cell>
          <cell r="AP1604">
            <v>3744000</v>
          </cell>
          <cell r="AQ1604">
            <v>3868800</v>
          </cell>
          <cell r="AR1604">
            <v>45552000</v>
          </cell>
          <cell r="AS1604">
            <v>3868800</v>
          </cell>
          <cell r="AT1604">
            <v>3494400</v>
          </cell>
          <cell r="AU1604">
            <v>3868800</v>
          </cell>
          <cell r="AV1604">
            <v>3744000</v>
          </cell>
          <cell r="AW1604">
            <v>3868800</v>
          </cell>
          <cell r="AX1604">
            <v>3744000</v>
          </cell>
          <cell r="AY1604">
            <v>3868800</v>
          </cell>
          <cell r="AZ1604">
            <v>3868800</v>
          </cell>
          <cell r="BA1604">
            <v>3744000</v>
          </cell>
          <cell r="BB1604">
            <v>3868800</v>
          </cell>
          <cell r="BC1604">
            <v>3744000</v>
          </cell>
          <cell r="BD1604">
            <v>3868800</v>
          </cell>
          <cell r="BE1604">
            <v>45676800</v>
          </cell>
          <cell r="BF1604">
            <v>3868800</v>
          </cell>
          <cell r="BG1604">
            <v>3619200</v>
          </cell>
          <cell r="BH1604">
            <v>3868800</v>
          </cell>
          <cell r="BI1604">
            <v>3744000</v>
          </cell>
          <cell r="BJ1604">
            <v>3868800</v>
          </cell>
          <cell r="BK1604">
            <v>3744000</v>
          </cell>
          <cell r="BL1604">
            <v>3868800</v>
          </cell>
          <cell r="BM1604">
            <v>3868800</v>
          </cell>
          <cell r="BN1604">
            <v>3744000</v>
          </cell>
          <cell r="BO1604">
            <v>3868800</v>
          </cell>
          <cell r="BP1604">
            <v>3744000</v>
          </cell>
          <cell r="BQ1604">
            <v>3868800</v>
          </cell>
          <cell r="BR1604">
            <v>45552000</v>
          </cell>
          <cell r="BS1604">
            <v>3868800</v>
          </cell>
          <cell r="BT1604">
            <v>3494400</v>
          </cell>
          <cell r="BU1604">
            <v>3868800</v>
          </cell>
          <cell r="BV1604">
            <v>3744000</v>
          </cell>
          <cell r="BW1604">
            <v>3868800</v>
          </cell>
          <cell r="BX1604">
            <v>3744000</v>
          </cell>
          <cell r="BY1604">
            <v>3868800</v>
          </cell>
          <cell r="BZ1604">
            <v>3868800</v>
          </cell>
          <cell r="CA1604">
            <v>3744000</v>
          </cell>
          <cell r="CB1604">
            <v>3868800</v>
          </cell>
          <cell r="CC1604">
            <v>3744000</v>
          </cell>
          <cell r="CD1604">
            <v>3868800</v>
          </cell>
          <cell r="CE1604">
            <v>45552000</v>
          </cell>
          <cell r="CF1604">
            <v>3868800</v>
          </cell>
          <cell r="CG1604">
            <v>3494400</v>
          </cell>
          <cell r="CH1604">
            <v>3868800</v>
          </cell>
          <cell r="CI1604">
            <v>3744000</v>
          </cell>
          <cell r="CJ1604">
            <v>3868800</v>
          </cell>
          <cell r="CK1604">
            <v>3744000</v>
          </cell>
          <cell r="CL1604">
            <v>3868800</v>
          </cell>
          <cell r="CM1604">
            <v>3868800</v>
          </cell>
          <cell r="CN1604">
            <v>3744000</v>
          </cell>
          <cell r="CO1604">
            <v>3868800</v>
          </cell>
          <cell r="CP1604">
            <v>3744000</v>
          </cell>
          <cell r="CQ1604">
            <v>3868800</v>
          </cell>
          <cell r="CR1604">
            <v>45552000</v>
          </cell>
          <cell r="CS1604">
            <v>3868800</v>
          </cell>
          <cell r="CT1604">
            <v>3494400</v>
          </cell>
          <cell r="CU1604">
            <v>3868800</v>
          </cell>
          <cell r="CV1604">
            <v>3744000</v>
          </cell>
          <cell r="CW1604">
            <v>3868800</v>
          </cell>
          <cell r="CX1604">
            <v>3744000</v>
          </cell>
          <cell r="CY1604">
            <v>3868800</v>
          </cell>
          <cell r="CZ1604">
            <v>3868800</v>
          </cell>
          <cell r="DA1604">
            <v>3744000</v>
          </cell>
          <cell r="DB1604">
            <v>3868800</v>
          </cell>
          <cell r="DC1604">
            <v>3744000</v>
          </cell>
          <cell r="DD1604">
            <v>3868800</v>
          </cell>
          <cell r="DE1604">
            <v>45676800</v>
          </cell>
          <cell r="DF1604">
            <v>3868800</v>
          </cell>
          <cell r="DG1604">
            <v>3619200</v>
          </cell>
          <cell r="DH1604">
            <v>3868800</v>
          </cell>
          <cell r="DI1604">
            <v>3744000</v>
          </cell>
          <cell r="DJ1604">
            <v>3868800</v>
          </cell>
          <cell r="DK1604">
            <v>3744000</v>
          </cell>
          <cell r="DL1604">
            <v>3868800</v>
          </cell>
          <cell r="DM1604">
            <v>3868800</v>
          </cell>
          <cell r="DN1604">
            <v>3744000</v>
          </cell>
          <cell r="DO1604">
            <v>3868800</v>
          </cell>
          <cell r="DP1604">
            <v>3744000</v>
          </cell>
          <cell r="DQ1604">
            <v>3868800</v>
          </cell>
          <cell r="DR1604">
            <v>45552000</v>
          </cell>
          <cell r="DS1604">
            <v>3868800</v>
          </cell>
          <cell r="DT1604">
            <v>3494400</v>
          </cell>
          <cell r="DU1604">
            <v>3868800</v>
          </cell>
          <cell r="DV1604">
            <v>3744000</v>
          </cell>
          <cell r="DW1604">
            <v>3868800</v>
          </cell>
          <cell r="DX1604">
            <v>3744000</v>
          </cell>
          <cell r="DY1604">
            <v>3868800</v>
          </cell>
          <cell r="DZ1604">
            <v>3868800</v>
          </cell>
          <cell r="EA1604">
            <v>3744000</v>
          </cell>
          <cell r="EB1604">
            <v>3868800</v>
          </cell>
          <cell r="EC1604">
            <v>3744000</v>
          </cell>
          <cell r="ED1604">
            <v>3868800</v>
          </cell>
        </row>
        <row r="1605">
          <cell r="F1605">
            <v>539764.56892975001</v>
          </cell>
          <cell r="G1605">
            <v>473289.39799467009</v>
          </cell>
          <cell r="H1605">
            <v>540656.72658372996</v>
          </cell>
          <cell r="I1605">
            <v>512904.38443131046</v>
          </cell>
          <cell r="J1605">
            <v>545578.02951111179</v>
          </cell>
          <cell r="K1605">
            <v>525258.68609628594</v>
          </cell>
          <cell r="L1605">
            <v>543861.61722870031</v>
          </cell>
          <cell r="M1605">
            <v>515558.51596649969</v>
          </cell>
          <cell r="N1605">
            <v>492853.98950792523</v>
          </cell>
          <cell r="O1605">
            <v>481432.48533980036</v>
          </cell>
          <cell r="P1605">
            <v>459412.22859093035</v>
          </cell>
          <cell r="Q1605">
            <v>548616.57397876866</v>
          </cell>
          <cell r="R1605">
            <v>91104000</v>
          </cell>
          <cell r="S1605">
            <v>7737600</v>
          </cell>
          <cell r="T1605">
            <v>6988800</v>
          </cell>
          <cell r="U1605">
            <v>7737600</v>
          </cell>
          <cell r="V1605">
            <v>7488000</v>
          </cell>
          <cell r="W1605">
            <v>7737600</v>
          </cell>
          <cell r="X1605">
            <v>7488000</v>
          </cell>
          <cell r="Y1605">
            <v>7737600</v>
          </cell>
          <cell r="Z1605">
            <v>7737600</v>
          </cell>
          <cell r="AA1605">
            <v>7488000</v>
          </cell>
          <cell r="AB1605">
            <v>7737600</v>
          </cell>
          <cell r="AC1605">
            <v>7488000</v>
          </cell>
          <cell r="AD1605">
            <v>7737600</v>
          </cell>
          <cell r="AE1605">
            <v>91104000</v>
          </cell>
          <cell r="AF1605">
            <v>7737600</v>
          </cell>
          <cell r="AG1605">
            <v>6988800</v>
          </cell>
          <cell r="AH1605">
            <v>7737600</v>
          </cell>
          <cell r="AI1605">
            <v>7488000</v>
          </cell>
          <cell r="AJ1605">
            <v>7737600</v>
          </cell>
          <cell r="AK1605">
            <v>7488000</v>
          </cell>
          <cell r="AL1605">
            <v>7737600</v>
          </cell>
          <cell r="AM1605">
            <v>7737600</v>
          </cell>
          <cell r="AN1605">
            <v>7488000</v>
          </cell>
          <cell r="AO1605">
            <v>7737600</v>
          </cell>
          <cell r="AP1605">
            <v>7488000</v>
          </cell>
          <cell r="AQ1605">
            <v>7737600</v>
          </cell>
          <cell r="AR1605">
            <v>91104000</v>
          </cell>
          <cell r="AS1605">
            <v>7737600</v>
          </cell>
          <cell r="AT1605">
            <v>6988800</v>
          </cell>
          <cell r="AU1605">
            <v>7737600</v>
          </cell>
          <cell r="AV1605">
            <v>7488000</v>
          </cell>
          <cell r="AW1605">
            <v>7737600</v>
          </cell>
          <cell r="AX1605">
            <v>7488000</v>
          </cell>
          <cell r="AY1605">
            <v>7737600</v>
          </cell>
          <cell r="AZ1605">
            <v>7737600</v>
          </cell>
          <cell r="BA1605">
            <v>7488000</v>
          </cell>
          <cell r="BB1605">
            <v>7737600</v>
          </cell>
          <cell r="BC1605">
            <v>7488000</v>
          </cell>
          <cell r="BD1605">
            <v>7737600</v>
          </cell>
          <cell r="BE1605">
            <v>91353600</v>
          </cell>
          <cell r="BF1605">
            <v>7737600</v>
          </cell>
          <cell r="BG1605">
            <v>7238400</v>
          </cell>
          <cell r="BH1605">
            <v>7737600</v>
          </cell>
          <cell r="BI1605">
            <v>7488000</v>
          </cell>
          <cell r="BJ1605">
            <v>7737600</v>
          </cell>
          <cell r="BK1605">
            <v>7488000</v>
          </cell>
          <cell r="BL1605">
            <v>7737600</v>
          </cell>
          <cell r="BM1605">
            <v>7737600</v>
          </cell>
          <cell r="BN1605">
            <v>7488000</v>
          </cell>
          <cell r="BO1605">
            <v>7737600</v>
          </cell>
          <cell r="BP1605">
            <v>7488000</v>
          </cell>
          <cell r="BQ1605">
            <v>7737600</v>
          </cell>
          <cell r="BR1605">
            <v>91104000</v>
          </cell>
          <cell r="BS1605">
            <v>7737600</v>
          </cell>
          <cell r="BT1605">
            <v>6988800</v>
          </cell>
          <cell r="BU1605">
            <v>7737600</v>
          </cell>
          <cell r="BV1605">
            <v>7488000</v>
          </cell>
          <cell r="BW1605">
            <v>7737600</v>
          </cell>
          <cell r="BX1605">
            <v>7488000</v>
          </cell>
          <cell r="BY1605">
            <v>7737600</v>
          </cell>
          <cell r="BZ1605">
            <v>7737600</v>
          </cell>
          <cell r="CA1605">
            <v>7488000</v>
          </cell>
          <cell r="CB1605">
            <v>7737600</v>
          </cell>
          <cell r="CC1605">
            <v>7488000</v>
          </cell>
          <cell r="CD1605">
            <v>7737600</v>
          </cell>
          <cell r="CE1605">
            <v>91104000</v>
          </cell>
          <cell r="CF1605">
            <v>7737600</v>
          </cell>
          <cell r="CG1605">
            <v>6988800</v>
          </cell>
          <cell r="CH1605">
            <v>7737600</v>
          </cell>
          <cell r="CI1605">
            <v>7488000</v>
          </cell>
          <cell r="CJ1605">
            <v>7737600</v>
          </cell>
          <cell r="CK1605">
            <v>7488000</v>
          </cell>
          <cell r="CL1605">
            <v>7737600</v>
          </cell>
          <cell r="CM1605">
            <v>7737600</v>
          </cell>
          <cell r="CN1605">
            <v>7488000</v>
          </cell>
          <cell r="CO1605">
            <v>7737600</v>
          </cell>
          <cell r="CP1605">
            <v>7488000</v>
          </cell>
          <cell r="CQ1605">
            <v>7737600</v>
          </cell>
          <cell r="CR1605">
            <v>91104000</v>
          </cell>
          <cell r="CS1605">
            <v>7737600</v>
          </cell>
          <cell r="CT1605">
            <v>6988800</v>
          </cell>
          <cell r="CU1605">
            <v>7737600</v>
          </cell>
          <cell r="CV1605">
            <v>7488000</v>
          </cell>
          <cell r="CW1605">
            <v>7737600</v>
          </cell>
          <cell r="CX1605">
            <v>7488000</v>
          </cell>
          <cell r="CY1605">
            <v>7737600</v>
          </cell>
          <cell r="CZ1605">
            <v>7737600</v>
          </cell>
          <cell r="DA1605">
            <v>7488000</v>
          </cell>
          <cell r="DB1605">
            <v>7737600</v>
          </cell>
          <cell r="DC1605">
            <v>7488000</v>
          </cell>
          <cell r="DD1605">
            <v>7737600</v>
          </cell>
          <cell r="DE1605">
            <v>91353600</v>
          </cell>
          <cell r="DF1605">
            <v>7737600</v>
          </cell>
          <cell r="DG1605">
            <v>7238400</v>
          </cell>
          <cell r="DH1605">
            <v>7737600</v>
          </cell>
          <cell r="DI1605">
            <v>7488000</v>
          </cell>
          <cell r="DJ1605">
            <v>7737600</v>
          </cell>
          <cell r="DK1605">
            <v>7488000</v>
          </cell>
          <cell r="DL1605">
            <v>7737600</v>
          </cell>
          <cell r="DM1605">
            <v>7737600</v>
          </cell>
          <cell r="DN1605">
            <v>7488000</v>
          </cell>
          <cell r="DO1605">
            <v>7737600</v>
          </cell>
          <cell r="DP1605">
            <v>7488000</v>
          </cell>
          <cell r="DQ1605">
            <v>7737600</v>
          </cell>
          <cell r="DR1605">
            <v>91104000</v>
          </cell>
          <cell r="DS1605">
            <v>7737600</v>
          </cell>
          <cell r="DT1605">
            <v>6988800</v>
          </cell>
          <cell r="DU1605">
            <v>7737600</v>
          </cell>
          <cell r="DV1605">
            <v>7488000</v>
          </cell>
          <cell r="DW1605">
            <v>7737600</v>
          </cell>
          <cell r="DX1605">
            <v>7488000</v>
          </cell>
          <cell r="DY1605">
            <v>7737600</v>
          </cell>
          <cell r="DZ1605">
            <v>7737600</v>
          </cell>
          <cell r="EA1605">
            <v>7488000</v>
          </cell>
          <cell r="EB1605">
            <v>7737600</v>
          </cell>
          <cell r="EC1605">
            <v>7488000</v>
          </cell>
          <cell r="ED1605">
            <v>7737600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I82"/>
  <sheetViews>
    <sheetView tabSelected="1" view="pageBreakPreview" topLeftCell="A2" zoomScale="90" zoomScaleNormal="70" zoomScaleSheetLayoutView="90" workbookViewId="0">
      <selection activeCell="B17" sqref="B17"/>
    </sheetView>
  </sheetViews>
  <sheetFormatPr defaultRowHeight="12.75" x14ac:dyDescent="0.2"/>
  <cols>
    <col min="1" max="1" width="12.5" style="3" customWidth="1"/>
    <col min="2" max="2" width="10.83203125" style="3" customWidth="1"/>
    <col min="3" max="3" width="14.1640625" style="3" customWidth="1"/>
    <col min="4" max="4" width="6.5" style="3" customWidth="1"/>
    <col min="5" max="5" width="18.83203125" style="3" customWidth="1"/>
    <col min="6" max="6" width="3.5" style="3" bestFit="1" customWidth="1"/>
    <col min="7" max="7" width="20" style="3" customWidth="1"/>
    <col min="8" max="8" width="9.33203125" style="3" customWidth="1"/>
    <col min="9" max="9" width="9.6640625" style="3" customWidth="1"/>
    <col min="10" max="10" width="12.83203125" customWidth="1"/>
    <col min="11" max="11" width="16.6640625" customWidth="1"/>
    <col min="12" max="12" width="19.1640625" customWidth="1"/>
    <col min="16" max="16" width="16.83203125" customWidth="1"/>
    <col min="17" max="17" width="17.6640625" customWidth="1"/>
    <col min="18" max="18" width="16" customWidth="1"/>
    <col min="19" max="19" width="12.5" customWidth="1"/>
    <col min="20" max="20" width="12.83203125" customWidth="1"/>
    <col min="21" max="21" width="14.6640625" customWidth="1"/>
    <col min="22" max="22" width="12.83203125" customWidth="1"/>
    <col min="23" max="23" width="13.1640625" customWidth="1"/>
    <col min="24" max="24" width="12.6640625" customWidth="1"/>
    <col min="25" max="25" width="14.33203125" customWidth="1"/>
    <col min="26" max="26" width="14.1640625" customWidth="1"/>
    <col min="27" max="27" width="14.6640625" customWidth="1"/>
    <col min="28" max="28" width="14.83203125" customWidth="1"/>
    <col min="29" max="48" width="15.1640625" customWidth="1"/>
    <col min="49" max="49" width="15" customWidth="1"/>
    <col min="50" max="50" width="14.6640625" customWidth="1"/>
    <col min="51" max="51" width="17.6640625" customWidth="1"/>
    <col min="52" max="52" width="15.5" customWidth="1"/>
    <col min="53" max="53" width="10.83203125" customWidth="1"/>
    <col min="54" max="54" width="14" customWidth="1"/>
    <col min="55" max="55" width="12.5" customWidth="1"/>
    <col min="57" max="58" width="10" customWidth="1"/>
    <col min="59" max="92" width="15.33203125" customWidth="1"/>
    <col min="93" max="93" width="14.1640625" customWidth="1"/>
    <col min="94" max="96" width="9" customWidth="1"/>
    <col min="97" max="97" width="10.6640625" customWidth="1"/>
    <col min="98" max="100" width="16.1640625" customWidth="1"/>
    <col min="101" max="101" width="14.83203125" customWidth="1"/>
    <col min="102" max="102" width="17.83203125" customWidth="1"/>
    <col min="103" max="103" width="17.1640625" customWidth="1"/>
    <col min="104" max="104" width="16.6640625" customWidth="1"/>
    <col min="105" max="105" width="16" customWidth="1"/>
    <col min="106" max="106" width="17" customWidth="1"/>
    <col min="107" max="107" width="17.5" customWidth="1"/>
    <col min="108" max="133" width="16" customWidth="1"/>
    <col min="134" max="134" width="20.6640625" customWidth="1"/>
    <col min="135" max="135" width="11.6640625" customWidth="1"/>
    <col min="136" max="136" width="13.33203125" customWidth="1"/>
    <col min="137" max="137" width="12.1640625" customWidth="1"/>
    <col min="139" max="179" width="15.33203125" customWidth="1"/>
    <col min="182" max="182" width="17.33203125" customWidth="1"/>
    <col min="183" max="183" width="16.6640625" customWidth="1"/>
    <col min="184" max="184" width="15" customWidth="1"/>
  </cols>
  <sheetData>
    <row r="1" spans="2:191" customFormat="1" ht="15.75" hidden="1" x14ac:dyDescent="0.25">
      <c r="B1" s="1" t="s">
        <v>19</v>
      </c>
      <c r="C1" s="2"/>
      <c r="D1" s="2"/>
      <c r="E1" s="2"/>
      <c r="F1" s="2"/>
      <c r="G1" s="10"/>
      <c r="H1" s="31"/>
      <c r="I1" s="3"/>
    </row>
    <row r="2" spans="2:191" customFormat="1" ht="5.25" customHeight="1" x14ac:dyDescent="0.25">
      <c r="B2" s="1"/>
      <c r="C2" s="2"/>
      <c r="D2" s="2"/>
      <c r="E2" s="2"/>
      <c r="F2" s="3"/>
      <c r="G2" s="10"/>
      <c r="H2" s="31"/>
      <c r="I2" s="3"/>
    </row>
    <row r="3" spans="2:191" customFormat="1" ht="15.75" x14ac:dyDescent="0.25">
      <c r="B3" s="1" t="s">
        <v>9</v>
      </c>
      <c r="C3" s="2"/>
      <c r="D3" s="2"/>
      <c r="E3" s="2"/>
      <c r="F3" s="2"/>
      <c r="G3" s="10"/>
      <c r="H3" s="31"/>
      <c r="I3" s="3"/>
      <c r="K3">
        <f>MATCH('Table 5'!K5,'Table 5'!$B$12:$B$264,FALSE)+ROW('Table 5'!B11)</f>
        <v>13</v>
      </c>
    </row>
    <row r="4" spans="2:191" customFormat="1" ht="15.75" x14ac:dyDescent="0.25">
      <c r="B4" s="4" t="s">
        <v>6</v>
      </c>
      <c r="C4" s="4"/>
      <c r="D4" s="4"/>
      <c r="E4" s="4"/>
      <c r="F4" s="4"/>
      <c r="G4" s="1"/>
      <c r="H4" s="31"/>
      <c r="I4" s="3"/>
      <c r="K4">
        <v>322</v>
      </c>
    </row>
    <row r="5" spans="2:191" customFormat="1" ht="15.75" x14ac:dyDescent="0.25">
      <c r="B5" s="4" t="str">
        <f ca="1">'Table 5'!M4&amp; " - "&amp;TEXT(Study_MW,"#.0")&amp;" MW and "&amp;TEXT(Study_CF,"#.0%")&amp;" CF"</f>
        <v>Kennecott Refinery Non Firm - 6.2 MW and 85.0% CF</v>
      </c>
      <c r="C5" s="4"/>
      <c r="D5" s="4"/>
      <c r="E5" s="4"/>
      <c r="F5" s="4"/>
      <c r="G5" s="1"/>
      <c r="H5" s="31"/>
      <c r="I5" s="3"/>
    </row>
    <row r="6" spans="2:191" customFormat="1" ht="14.25" hidden="1" x14ac:dyDescent="0.2">
      <c r="B6" s="15"/>
      <c r="C6" s="4"/>
      <c r="D6" s="4"/>
      <c r="E6" s="4"/>
      <c r="F6" s="4"/>
      <c r="G6" s="10"/>
      <c r="H6" s="31"/>
      <c r="I6" s="3"/>
    </row>
    <row r="7" spans="2:191" customFormat="1" x14ac:dyDescent="0.2">
      <c r="B7" s="3"/>
      <c r="C7" s="6"/>
      <c r="D7" s="6"/>
      <c r="E7" s="3"/>
      <c r="F7" s="3"/>
      <c r="G7" s="3"/>
      <c r="H7" s="31"/>
    </row>
    <row r="8" spans="2:191" s="117" customFormat="1" ht="40.700000000000003" customHeight="1" x14ac:dyDescent="0.2">
      <c r="B8" s="118"/>
      <c r="C8" s="118"/>
      <c r="D8" s="118"/>
      <c r="E8" s="119"/>
      <c r="F8" s="120"/>
      <c r="G8" s="119" t="s">
        <v>3</v>
      </c>
      <c r="H8" s="122"/>
      <c r="I8" s="123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</row>
    <row r="9" spans="2:191" s="117" customFormat="1" ht="76.7" customHeight="1" x14ac:dyDescent="0.2">
      <c r="B9" s="118"/>
      <c r="C9" s="119" t="s">
        <v>1</v>
      </c>
      <c r="D9" s="119"/>
      <c r="E9" s="119" t="s">
        <v>7</v>
      </c>
      <c r="F9" s="120"/>
      <c r="G9" s="121">
        <f ca="1">Study_CF</f>
        <v>0.85000000000000009</v>
      </c>
      <c r="H9" s="122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</row>
    <row r="10" spans="2:191" customFormat="1" x14ac:dyDescent="0.2">
      <c r="B10" s="5" t="s">
        <v>0</v>
      </c>
      <c r="C10" s="5" t="str">
        <f>"Price"&amp;IF(I8&lt;&gt;1," ","")</f>
        <v xml:space="preserve">Price </v>
      </c>
      <c r="D10" s="5"/>
      <c r="E10" s="5" t="s">
        <v>8</v>
      </c>
      <c r="F10" s="33"/>
      <c r="G10" s="5" t="s">
        <v>4</v>
      </c>
      <c r="H10" s="31"/>
      <c r="I10" s="72"/>
    </row>
    <row r="11" spans="2:191" customFormat="1" ht="13.5" x14ac:dyDescent="0.2">
      <c r="B11" s="5"/>
      <c r="C11" s="5" t="s">
        <v>5</v>
      </c>
      <c r="D11" s="5"/>
      <c r="E11" s="70" t="s">
        <v>34</v>
      </c>
      <c r="F11" s="33"/>
      <c r="G11" s="5" t="s">
        <v>16</v>
      </c>
      <c r="H11" s="31"/>
      <c r="I11" s="72"/>
    </row>
    <row r="12" spans="2:191" customFormat="1" x14ac:dyDescent="0.2">
      <c r="B12" s="99"/>
      <c r="C12" s="100"/>
      <c r="D12" s="99"/>
      <c r="E12" s="5"/>
      <c r="F12" s="5"/>
      <c r="G12" s="3"/>
      <c r="H12" s="31"/>
      <c r="I12" s="72"/>
    </row>
    <row r="13" spans="2:191" customFormat="1" x14ac:dyDescent="0.2">
      <c r="B13" s="13">
        <f>'Table 5'!J13</f>
        <v>2024</v>
      </c>
      <c r="C13" s="8">
        <v>0</v>
      </c>
      <c r="D13" s="36"/>
      <c r="E13" s="7">
        <f ca="1">SUMIF(INDIRECT("'Table 5'!$J$"&amp;$K$3&amp;":$J$"&amp;$K$4),B13,INDIRECT("'Table 5'!$c$"&amp;$K$3&amp;":$c$"&amp;$K$4))/SUMIF(INDIRECT("'Table 5'!$J$"&amp;$K$3&amp;":$J$"&amp;$K$4),B13,INDIRECT("'Table 5'!$f$"&amp;$K$3&amp;":$f$"&amp;$K$4))</f>
        <v>46.524601987361642</v>
      </c>
      <c r="F13" s="35"/>
      <c r="G13" s="11">
        <f ca="1">SUMIF(INDIRECT("'Table 5'!$J$"&amp;$K$3&amp;":$J$"&amp;$K$4),B13,INDIRECT("'Table 5'!$e$"&amp;$K$3&amp;":$e$"&amp;$K$4))/SUMIF(INDIRECT("'Table 5'!$J$"&amp;$K$3&amp;":$J$"&amp;$K$4),B13,INDIRECT("'Table 5'!$f$"&amp;$K$3&amp;":$f$"&amp;$K$4))</f>
        <v>46.524601987361642</v>
      </c>
      <c r="H13" s="31"/>
      <c r="I13" s="101"/>
      <c r="J13" s="101"/>
    </row>
    <row r="14" spans="2:191" customFormat="1" x14ac:dyDescent="0.2">
      <c r="B14" s="13"/>
      <c r="C14" s="8"/>
      <c r="D14" s="36"/>
      <c r="E14" s="8"/>
      <c r="F14" s="31"/>
      <c r="G14" s="12"/>
      <c r="H14" s="31"/>
      <c r="I14" s="101"/>
      <c r="J14" s="101"/>
    </row>
    <row r="15" spans="2:191" customFormat="1" x14ac:dyDescent="0.2">
      <c r="B15" s="13"/>
      <c r="C15" s="8"/>
      <c r="D15" s="36"/>
      <c r="E15" s="8"/>
      <c r="F15" s="31"/>
      <c r="G15" s="12"/>
      <c r="H15" s="31"/>
      <c r="I15" s="101"/>
      <c r="J15" s="101"/>
    </row>
    <row r="16" spans="2:191" customFormat="1" x14ac:dyDescent="0.2">
      <c r="B16" s="13"/>
      <c r="C16" s="8"/>
      <c r="D16" s="36"/>
      <c r="E16" s="8"/>
      <c r="F16" s="31"/>
      <c r="G16" s="12"/>
      <c r="H16" s="31"/>
      <c r="I16" s="101"/>
      <c r="J16" s="72"/>
    </row>
    <row r="17" spans="2:13" x14ac:dyDescent="0.2">
      <c r="B17" s="13"/>
      <c r="C17" s="8"/>
      <c r="D17" s="36"/>
      <c r="E17" s="8"/>
      <c r="F17" s="31"/>
      <c r="G17" s="12"/>
      <c r="H17" s="31"/>
      <c r="I17" s="101"/>
      <c r="J17" s="72"/>
    </row>
    <row r="18" spans="2:13" x14ac:dyDescent="0.2">
      <c r="B18" s="13"/>
      <c r="C18" s="8"/>
      <c r="D18" s="36"/>
      <c r="E18" s="8"/>
      <c r="F18" s="31"/>
      <c r="G18" s="12"/>
      <c r="H18" s="31"/>
      <c r="I18" s="101"/>
      <c r="J18" s="72"/>
    </row>
    <row r="19" spans="2:13" x14ac:dyDescent="0.2">
      <c r="B19" s="13"/>
      <c r="C19" s="8"/>
      <c r="D19" s="36"/>
      <c r="E19" s="8"/>
      <c r="F19" s="31"/>
      <c r="G19" s="12"/>
      <c r="H19" s="31"/>
      <c r="I19" s="101"/>
      <c r="J19" s="72"/>
    </row>
    <row r="20" spans="2:13" x14ac:dyDescent="0.2">
      <c r="B20" s="13"/>
      <c r="C20" s="8"/>
      <c r="D20" s="36"/>
      <c r="E20" s="8"/>
      <c r="F20" s="31"/>
      <c r="G20" s="12"/>
      <c r="H20" s="31"/>
      <c r="I20" s="101"/>
      <c r="J20" s="72"/>
    </row>
    <row r="21" spans="2:13" x14ac:dyDescent="0.2">
      <c r="B21" s="13"/>
      <c r="C21" s="8"/>
      <c r="D21" s="36"/>
      <c r="E21" s="8"/>
      <c r="F21" s="31"/>
      <c r="G21" s="12"/>
      <c r="H21" s="31"/>
      <c r="I21" s="101"/>
      <c r="J21" s="72"/>
    </row>
    <row r="22" spans="2:13" x14ac:dyDescent="0.2">
      <c r="B22" s="13"/>
      <c r="C22" s="8"/>
      <c r="D22" s="36"/>
      <c r="E22" s="8"/>
      <c r="F22" s="31"/>
      <c r="G22" s="12"/>
      <c r="H22" s="31"/>
      <c r="I22" s="101"/>
      <c r="J22" s="72"/>
    </row>
    <row r="23" spans="2:13" x14ac:dyDescent="0.2">
      <c r="B23" s="13"/>
      <c r="C23" s="8"/>
      <c r="D23" s="36"/>
      <c r="E23" s="8"/>
      <c r="F23" s="31"/>
      <c r="G23" s="12"/>
      <c r="H23" s="31"/>
      <c r="I23" s="101"/>
      <c r="J23" s="72"/>
    </row>
    <row r="24" spans="2:13" x14ac:dyDescent="0.2">
      <c r="B24" s="13"/>
      <c r="C24" s="8"/>
      <c r="D24" s="36"/>
      <c r="E24" s="8"/>
      <c r="F24" s="31"/>
      <c r="G24" s="12"/>
      <c r="H24" s="31"/>
      <c r="I24" s="101"/>
      <c r="J24" s="72"/>
    </row>
    <row r="25" spans="2:13" x14ac:dyDescent="0.2">
      <c r="B25" s="13"/>
      <c r="C25" s="8"/>
      <c r="D25" s="36"/>
      <c r="E25" s="8"/>
      <c r="F25" s="31"/>
      <c r="G25" s="12"/>
      <c r="H25" s="31"/>
      <c r="I25" s="101"/>
      <c r="J25" s="72"/>
    </row>
    <row r="26" spans="2:13" x14ac:dyDescent="0.2">
      <c r="B26" s="13"/>
      <c r="C26" s="8"/>
      <c r="D26" s="36"/>
      <c r="E26" s="8"/>
      <c r="F26" s="31"/>
      <c r="G26" s="12"/>
      <c r="H26" s="31"/>
      <c r="I26" s="101"/>
      <c r="J26" s="72"/>
    </row>
    <row r="27" spans="2:13" x14ac:dyDescent="0.2">
      <c r="B27" s="13"/>
      <c r="C27" s="8"/>
      <c r="D27" s="36"/>
      <c r="E27" s="8"/>
      <c r="F27" s="31"/>
      <c r="G27" s="12"/>
      <c r="H27" s="31"/>
      <c r="I27" s="101"/>
      <c r="J27" s="72"/>
    </row>
    <row r="28" spans="2:13" hidden="1" x14ac:dyDescent="0.2">
      <c r="B28" s="13">
        <f t="shared" ref="B28:B34" si="0">B27+1</f>
        <v>1</v>
      </c>
      <c r="C28" s="8"/>
      <c r="D28" s="36"/>
      <c r="E28" s="8"/>
      <c r="F28" s="31"/>
      <c r="G28" s="12"/>
      <c r="H28" s="31"/>
      <c r="I28" s="101"/>
      <c r="J28" s="72"/>
      <c r="M28" s="91"/>
    </row>
    <row r="29" spans="2:13" hidden="1" x14ac:dyDescent="0.2">
      <c r="B29" s="13">
        <f t="shared" si="0"/>
        <v>2</v>
      </c>
      <c r="C29" s="8"/>
      <c r="D29" s="36"/>
      <c r="E29" s="8"/>
      <c r="F29" s="31"/>
      <c r="G29" s="12"/>
      <c r="H29" s="31"/>
      <c r="I29" s="101"/>
      <c r="J29" s="101"/>
      <c r="M29" s="91"/>
    </row>
    <row r="30" spans="2:13" hidden="1" x14ac:dyDescent="0.2">
      <c r="B30" s="13">
        <f t="shared" si="0"/>
        <v>3</v>
      </c>
      <c r="C30" s="8"/>
      <c r="D30" s="36"/>
      <c r="E30" s="8"/>
      <c r="F30" s="31"/>
      <c r="G30" s="12"/>
      <c r="H30" s="31"/>
      <c r="I30" s="101"/>
      <c r="J30" s="101"/>
      <c r="M30" s="91"/>
    </row>
    <row r="31" spans="2:13" hidden="1" x14ac:dyDescent="0.2">
      <c r="B31" s="13">
        <f t="shared" si="0"/>
        <v>4</v>
      </c>
      <c r="C31" s="8"/>
      <c r="D31" s="36"/>
      <c r="E31" s="8"/>
      <c r="F31" s="31"/>
      <c r="G31" s="12"/>
      <c r="H31" s="31"/>
      <c r="I31" s="101"/>
      <c r="J31" s="101"/>
      <c r="M31" s="91"/>
    </row>
    <row r="32" spans="2:13" hidden="1" x14ac:dyDescent="0.2">
      <c r="B32" s="13">
        <f t="shared" si="0"/>
        <v>5</v>
      </c>
      <c r="C32" s="8"/>
      <c r="D32" s="36"/>
      <c r="E32" s="8"/>
      <c r="F32" s="31"/>
      <c r="G32" s="12"/>
      <c r="H32" s="31"/>
      <c r="I32" s="101"/>
      <c r="J32" s="101"/>
      <c r="M32" s="91"/>
    </row>
    <row r="33" spans="1:13" hidden="1" x14ac:dyDescent="0.2">
      <c r="B33" s="13">
        <f t="shared" si="0"/>
        <v>6</v>
      </c>
      <c r="C33" s="8"/>
      <c r="D33" s="36"/>
      <c r="E33" s="8"/>
      <c r="F33" s="31"/>
      <c r="G33" s="12"/>
      <c r="H33" s="31"/>
      <c r="I33" s="101"/>
      <c r="J33" s="101"/>
      <c r="M33" s="91"/>
    </row>
    <row r="34" spans="1:13" hidden="1" x14ac:dyDescent="0.2">
      <c r="B34" s="13">
        <f t="shared" si="0"/>
        <v>7</v>
      </c>
      <c r="C34" s="8"/>
      <c r="D34" s="36"/>
      <c r="E34" s="8"/>
      <c r="F34" s="31"/>
      <c r="G34" s="12"/>
      <c r="H34" s="31"/>
      <c r="I34" s="101"/>
      <c r="J34" s="101"/>
      <c r="M34" s="91"/>
    </row>
    <row r="35" spans="1:13" x14ac:dyDescent="0.2">
      <c r="B35" s="13"/>
      <c r="C35" s="8"/>
      <c r="D35" s="36"/>
      <c r="E35" s="8"/>
      <c r="F35" s="31"/>
      <c r="G35" s="12"/>
      <c r="H35" s="31"/>
      <c r="I35" s="101"/>
      <c r="J35" s="101"/>
      <c r="M35" s="91"/>
    </row>
    <row r="36" spans="1:13" hidden="1" x14ac:dyDescent="0.2">
      <c r="B36" s="13"/>
      <c r="C36" s="8"/>
      <c r="D36" s="36"/>
      <c r="E36" s="8"/>
      <c r="F36" s="31"/>
      <c r="G36" s="12"/>
      <c r="H36" s="31"/>
      <c r="I36" s="101"/>
      <c r="J36" s="101"/>
      <c r="M36" s="91"/>
    </row>
    <row r="37" spans="1:13" hidden="1" x14ac:dyDescent="0.2">
      <c r="B37" s="13"/>
      <c r="C37" s="8"/>
      <c r="D37" s="36"/>
      <c r="E37" s="8"/>
      <c r="F37" s="31"/>
      <c r="G37" s="12"/>
      <c r="H37" s="31"/>
      <c r="I37" s="101"/>
      <c r="J37" s="101"/>
      <c r="M37" s="91"/>
    </row>
    <row r="38" spans="1:13" hidden="1" x14ac:dyDescent="0.2">
      <c r="B38" s="13"/>
      <c r="C38" s="8"/>
      <c r="D38" s="36"/>
      <c r="E38" s="8"/>
      <c r="F38" s="31"/>
      <c r="G38" s="12"/>
      <c r="H38" s="31"/>
      <c r="I38" s="101"/>
      <c r="J38" s="101"/>
      <c r="M38" s="91"/>
    </row>
    <row r="39" spans="1:13" hidden="1" x14ac:dyDescent="0.2">
      <c r="B39" s="98"/>
      <c r="C39" s="8"/>
      <c r="D39" s="36"/>
      <c r="E39" s="8"/>
      <c r="F39" s="31"/>
      <c r="G39" s="8"/>
      <c r="H39" s="31"/>
      <c r="I39"/>
      <c r="M39" s="91"/>
    </row>
    <row r="40" spans="1:13" ht="12" customHeight="1" x14ac:dyDescent="0.2">
      <c r="B40" s="98"/>
      <c r="C40" s="8"/>
      <c r="D40" s="36"/>
      <c r="E40" s="8"/>
      <c r="F40" s="31"/>
      <c r="G40" s="8"/>
      <c r="H40" s="31"/>
      <c r="I40"/>
      <c r="M40" s="91"/>
    </row>
    <row r="41" spans="1:13" x14ac:dyDescent="0.2">
      <c r="A41" s="171"/>
      <c r="B41" s="171"/>
      <c r="D41" s="8"/>
      <c r="F41" s="31"/>
      <c r="H41" s="31"/>
      <c r="I41"/>
    </row>
    <row r="42" spans="1:13" x14ac:dyDescent="0.2">
      <c r="A42" s="115"/>
      <c r="B42" s="42"/>
      <c r="I42" t="s">
        <v>96</v>
      </c>
    </row>
    <row r="43" spans="1:13" x14ac:dyDescent="0.2">
      <c r="B43" s="38"/>
      <c r="C43" s="8"/>
      <c r="D43" s="8"/>
      <c r="H43" s="31"/>
      <c r="I43" s="89">
        <v>6.7699999999999996E-2</v>
      </c>
    </row>
    <row r="44" spans="1:13" x14ac:dyDescent="0.2">
      <c r="B44" s="38"/>
      <c r="E44" s="8"/>
      <c r="G44" s="116"/>
      <c r="H44" s="31"/>
    </row>
    <row r="45" spans="1:13" x14ac:dyDescent="0.2">
      <c r="A45" s="172"/>
      <c r="B45" s="172"/>
      <c r="E45" s="8"/>
      <c r="G45" s="116"/>
      <c r="H45" s="31"/>
    </row>
    <row r="46" spans="1:13" ht="13.7" customHeight="1" x14ac:dyDescent="0.2">
      <c r="A46" s="42"/>
      <c r="B46" s="42"/>
      <c r="H46" s="31"/>
      <c r="I46" t="s">
        <v>95</v>
      </c>
    </row>
    <row r="47" spans="1:13" ht="21" customHeight="1" x14ac:dyDescent="0.2">
      <c r="A47" s="172" t="str">
        <f>'Table 5'!A9</f>
        <v>15 Year</v>
      </c>
      <c r="B47" s="172"/>
      <c r="E47" s="8"/>
      <c r="G47" s="88"/>
      <c r="H47" s="31"/>
      <c r="I47" t="s">
        <v>52</v>
      </c>
      <c r="K47" s="168">
        <v>2.2700000004508992E-2</v>
      </c>
    </row>
    <row r="48" spans="1:13" x14ac:dyDescent="0.2">
      <c r="B48" s="42" t="str">
        <f>" Levelized Prices (Nominal) @ "&amp;TEXT($I$43,"0.00%")&amp;" Discount Rate (1) (3) "</f>
        <v xml:space="preserve"> Levelized Prices (Nominal) @ 6.77% Discount Rate (1) (3) </v>
      </c>
      <c r="H48" s="31"/>
      <c r="I48"/>
      <c r="M48" s="91"/>
    </row>
    <row r="49" spans="1:13" x14ac:dyDescent="0.2">
      <c r="B49" s="38" t="s">
        <v>2</v>
      </c>
      <c r="C49" s="8">
        <f ca="1">'Table 5'!$D$9*(Study_CF*8.76)/'Table 5'!$F$9</f>
        <v>0</v>
      </c>
      <c r="D49" s="8"/>
      <c r="H49" s="31"/>
      <c r="I49"/>
    </row>
    <row r="50" spans="1:13" x14ac:dyDescent="0.2">
      <c r="B50" s="38" t="s">
        <v>16</v>
      </c>
      <c r="E50" s="8">
        <f ca="1">'Table 5'!$C$9/'Table 5'!$F$9</f>
        <v>46.443439560777293</v>
      </c>
      <c r="G50" s="116">
        <f ca="1">'Table 5'!$G$9</f>
        <v>46.443439560777293</v>
      </c>
      <c r="H50" s="31"/>
      <c r="I50" s="125"/>
      <c r="K50" s="72"/>
    </row>
    <row r="51" spans="1:13" ht="8.25" customHeight="1" x14ac:dyDescent="0.2">
      <c r="A51" s="172"/>
      <c r="B51" s="172"/>
      <c r="E51" s="8"/>
      <c r="G51" s="88"/>
      <c r="H51" s="31"/>
    </row>
    <row r="52" spans="1:13" x14ac:dyDescent="0.2">
      <c r="A52" s="172">
        <f>'Table 5'!A7</f>
        <v>0</v>
      </c>
      <c r="B52" s="172"/>
      <c r="E52" s="8"/>
      <c r="G52" s="88"/>
      <c r="H52" s="31"/>
      <c r="I52"/>
      <c r="M52" s="91"/>
    </row>
    <row r="53" spans="1:13" hidden="1" x14ac:dyDescent="0.2">
      <c r="B53" s="38" t="s">
        <v>2</v>
      </c>
      <c r="C53" s="8" t="e">
        <f ca="1">'Table 5'!$D$7*(Study_CF*8.76)/'Table 5'!$F$7</f>
        <v>#DIV/0!</v>
      </c>
      <c r="E53" s="8" t="e">
        <f>'Table 5'!$C$7/'Table 5'!$F$7</f>
        <v>#DIV/0!</v>
      </c>
      <c r="G53" s="116">
        <f>'Table 5'!$G$7</f>
        <v>0</v>
      </c>
      <c r="H53" s="31"/>
      <c r="I53"/>
    </row>
    <row r="54" spans="1:13" hidden="1" x14ac:dyDescent="0.2">
      <c r="B54" s="38" t="s">
        <v>16</v>
      </c>
      <c r="C54" s="8"/>
      <c r="D54" s="8"/>
      <c r="H54" s="31"/>
      <c r="I54"/>
    </row>
    <row r="55" spans="1:13" hidden="1" x14ac:dyDescent="0.2">
      <c r="B55" s="38"/>
      <c r="E55" s="8"/>
      <c r="G55" s="116"/>
      <c r="H55" s="31"/>
    </row>
    <row r="56" spans="1:13" hidden="1" x14ac:dyDescent="0.2">
      <c r="A56" s="172">
        <f>'Table 5'!A10</f>
        <v>0</v>
      </c>
      <c r="B56" s="172"/>
      <c r="E56" s="8"/>
      <c r="G56" s="88"/>
      <c r="H56" s="31"/>
    </row>
    <row r="57" spans="1:13" hidden="1" x14ac:dyDescent="0.2">
      <c r="B57" s="38" t="s">
        <v>2</v>
      </c>
      <c r="C57" s="8" t="e">
        <f ca="1">'Table 5'!$D$10*(Study_CF*8.76)/'Table 5'!$F$10</f>
        <v>#DIV/0!</v>
      </c>
      <c r="E57" s="8" t="e">
        <f>'Table 5'!$C$10/'Table 5'!$F$10</f>
        <v>#DIV/0!</v>
      </c>
      <c r="G57" s="116">
        <f>'Table 5'!$G$10</f>
        <v>0</v>
      </c>
      <c r="H57" s="31"/>
    </row>
    <row r="58" spans="1:13" hidden="1" x14ac:dyDescent="0.2">
      <c r="B58" s="38" t="s">
        <v>16</v>
      </c>
      <c r="C58" s="8"/>
      <c r="D58" s="8"/>
      <c r="H58" s="31"/>
    </row>
    <row r="59" spans="1:13" x14ac:dyDescent="0.2">
      <c r="B59" s="42"/>
      <c r="H59" s="31"/>
    </row>
    <row r="60" spans="1:13" x14ac:dyDescent="0.2">
      <c r="B60" s="38"/>
      <c r="C60" s="8"/>
      <c r="D60" s="8"/>
      <c r="H60" s="31"/>
    </row>
    <row r="61" spans="1:13" x14ac:dyDescent="0.2">
      <c r="A61" s="172"/>
      <c r="B61" s="172"/>
      <c r="E61" s="8"/>
      <c r="G61" s="88"/>
      <c r="H61" s="31"/>
    </row>
    <row r="62" spans="1:13" x14ac:dyDescent="0.2">
      <c r="B62" s="42"/>
      <c r="H62" s="31"/>
    </row>
    <row r="63" spans="1:13" x14ac:dyDescent="0.2">
      <c r="B63" s="38"/>
      <c r="C63" s="8"/>
      <c r="D63" s="8"/>
      <c r="H63" s="31"/>
    </row>
    <row r="64" spans="1:13" x14ac:dyDescent="0.2">
      <c r="B64" s="38"/>
      <c r="E64" s="8"/>
      <c r="G64" s="116"/>
      <c r="H64" s="31"/>
    </row>
    <row r="65" spans="1:13" x14ac:dyDescent="0.2">
      <c r="E65" s="32"/>
      <c r="G65" s="32"/>
      <c r="H65" s="31"/>
      <c r="I65" s="88"/>
    </row>
    <row r="66" spans="1:13" x14ac:dyDescent="0.2">
      <c r="B66" s="39"/>
      <c r="E66" s="31"/>
      <c r="F66" s="32"/>
      <c r="G66" s="31"/>
      <c r="H66" s="31"/>
      <c r="I66" s="88"/>
    </row>
    <row r="67" spans="1:13" x14ac:dyDescent="0.2">
      <c r="F67" s="32"/>
      <c r="H67" s="31"/>
      <c r="I67" s="88"/>
    </row>
    <row r="70" spans="1:13" x14ac:dyDescent="0.2">
      <c r="B70" s="77"/>
    </row>
    <row r="71" spans="1:13" ht="12.75" customHeight="1" x14ac:dyDescent="0.2">
      <c r="B71" s="77"/>
    </row>
    <row r="72" spans="1:13" ht="12.75" customHeight="1" x14ac:dyDescent="0.2">
      <c r="A72" s="3" t="b">
        <f>SUM(P13:BC28)&gt;0</f>
        <v>0</v>
      </c>
      <c r="B72" s="77"/>
    </row>
    <row r="73" spans="1:13" x14ac:dyDescent="0.2">
      <c r="A73" s="3" t="b">
        <f>IF(SUM(P13:P28)&gt;0,1,IF(SUM(R13:R28)&gt;0,2,IF(SUM(S13:S28)&gt;0,3,IF(SUM(T13:T28)&gt;0,4,IF(SUM(U13:U28)&gt;0,5,IF(SUM(V13:V28)&gt;0,6,IF(SUM(W13:W28)&gt;0,7,IF(SUM(X13:X28)&gt;0,8,IF(SUM(Y13:Y28)&gt;0,9,IF(SUM(AA13:AA28)&gt;0,10,IF(SUM(Z13:Z28)&gt;0,11,IF(SUM(AB13:AB28)&gt;0,12,IF(SUM(AV13:AV28)&gt;0,13,IF(SUM(AW13:AW28)&gt;0,14,IF(SUM(AX13:AX28)&gt;0,15,IF(SUM(AY13:AY28)&gt;0,16,IF(SUM(AZ13:AZ28)&gt;0,17,IF(SUM(BA13:BA28)&gt;0,18))))))))))))))))))</f>
        <v>0</v>
      </c>
      <c r="B73" s="9"/>
      <c r="C73" s="6"/>
      <c r="D73" s="6"/>
      <c r="E73" s="6"/>
      <c r="G73" s="6"/>
    </row>
    <row r="74" spans="1:13" x14ac:dyDescent="0.2">
      <c r="A74" t="e">
        <f>INDEX($O$13:$BC$33,IF(SUM($P$13:$BC$33)&gt;0,SUM($P$13:$BC$33),FALSE)-1,1)</f>
        <v>#VALUE!</v>
      </c>
      <c r="I74" t="s">
        <v>37</v>
      </c>
    </row>
    <row r="75" spans="1:13" s="41" customFormat="1" x14ac:dyDescent="0.2">
      <c r="B75" s="9"/>
      <c r="I75" t="str">
        <f ca="1">"       Avoided Costs calculated annually are  "&amp;TEXT(PMT(Discount_Rate,COUNT($G$13:$G$27),-NPV(Discount_Rate,$G$13:$G$27)),"$0.00")&amp;"/MWH"</f>
        <v xml:space="preserve">       Avoided Costs calculated annually are  $46.52/MWH</v>
      </c>
      <c r="J75"/>
      <c r="K75"/>
      <c r="L75"/>
      <c r="M75"/>
    </row>
    <row r="76" spans="1:13" s="41" customFormat="1" x14ac:dyDescent="0.2">
      <c r="B76" s="9"/>
      <c r="I76" s="9" t="str">
        <f>"       Avoided Costs calculated monthly are  "&amp;TEXT($G$44,"$0.00")&amp;"/MWH"</f>
        <v xml:space="preserve">       Avoided Costs calculated monthly are  $0.00/MWH</v>
      </c>
      <c r="J76"/>
      <c r="K76"/>
    </row>
    <row r="77" spans="1:13" x14ac:dyDescent="0.2">
      <c r="A77"/>
      <c r="B77" s="40"/>
      <c r="I77" s="41"/>
      <c r="L77" s="41"/>
      <c r="M77" s="41"/>
    </row>
    <row r="78" spans="1:13" x14ac:dyDescent="0.2">
      <c r="A78"/>
      <c r="F78" s="6"/>
    </row>
    <row r="81" spans="1:11" x14ac:dyDescent="0.2">
      <c r="A81"/>
      <c r="J81" s="41"/>
      <c r="K81" s="41"/>
    </row>
    <row r="82" spans="1:11" x14ac:dyDescent="0.2">
      <c r="A82"/>
      <c r="J82" s="41"/>
      <c r="K82" s="41"/>
    </row>
  </sheetData>
  <mergeCells count="7">
    <mergeCell ref="A41:B41"/>
    <mergeCell ref="A51:B51"/>
    <mergeCell ref="A61:B61"/>
    <mergeCell ref="A47:B47"/>
    <mergeCell ref="A45:B45"/>
    <mergeCell ref="A52:B52"/>
    <mergeCell ref="A56:B56"/>
  </mergeCells>
  <phoneticPr fontId="8" type="noConversion"/>
  <printOptions horizontalCentered="1"/>
  <pageMargins left="0.25" right="0.25" top="0.75" bottom="0.75" header="0.3" footer="0.3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P41"/>
  <sheetViews>
    <sheetView topLeftCell="A2" workbookViewId="0">
      <selection activeCell="B13" sqref="B13"/>
    </sheetView>
  </sheetViews>
  <sheetFormatPr defaultColWidth="9.33203125" defaultRowHeight="12.75" x14ac:dyDescent="0.2"/>
  <cols>
    <col min="1" max="1" width="2.83203125" style="3" customWidth="1"/>
    <col min="2" max="2" width="7" style="3" customWidth="1"/>
    <col min="3" max="15" width="10.1640625" style="3" customWidth="1"/>
    <col min="16" max="16" width="1.6640625" style="3" customWidth="1"/>
    <col min="17" max="16384" width="9.33203125" style="3"/>
  </cols>
  <sheetData>
    <row r="1" spans="2:16" s="129" customFormat="1" ht="15.75" hidden="1" x14ac:dyDescent="0.25">
      <c r="B1" s="1" t="s">
        <v>19</v>
      </c>
      <c r="C1" s="1"/>
      <c r="D1" s="1"/>
      <c r="E1" s="1"/>
      <c r="F1" s="1"/>
      <c r="G1" s="127"/>
      <c r="H1" s="1"/>
      <c r="I1" s="1"/>
      <c r="J1" s="1"/>
      <c r="K1" s="1"/>
      <c r="L1" s="128"/>
      <c r="M1" s="1"/>
      <c r="N1" s="1"/>
      <c r="O1" s="1"/>
      <c r="P1" s="1"/>
    </row>
    <row r="2" spans="2:16" s="129" customFormat="1" ht="5.25" customHeight="1" x14ac:dyDescent="0.25">
      <c r="B2" s="1"/>
      <c r="C2" s="1"/>
      <c r="D2" s="1"/>
      <c r="E2" s="1"/>
      <c r="F2" s="1"/>
      <c r="G2" s="127"/>
      <c r="H2" s="1"/>
      <c r="I2" s="1"/>
      <c r="J2" s="1"/>
      <c r="K2" s="1"/>
      <c r="L2" s="128"/>
      <c r="M2" s="1"/>
      <c r="N2" s="1"/>
      <c r="O2" s="1"/>
      <c r="P2" s="1"/>
    </row>
    <row r="3" spans="2:16" s="129" customFormat="1" ht="15.75" x14ac:dyDescent="0.25">
      <c r="B3" s="1" t="s">
        <v>46</v>
      </c>
      <c r="C3" s="1"/>
      <c r="D3" s="1"/>
      <c r="E3" s="1"/>
      <c r="F3" s="1"/>
      <c r="G3" s="127"/>
      <c r="H3" s="1"/>
      <c r="I3" s="1"/>
      <c r="J3" s="1"/>
      <c r="K3" s="1"/>
      <c r="L3" s="128"/>
      <c r="M3" s="1"/>
      <c r="N3" s="1"/>
      <c r="O3" s="1"/>
      <c r="P3" s="1"/>
    </row>
    <row r="4" spans="2:16" s="130" customFormat="1" ht="15" x14ac:dyDescent="0.25">
      <c r="B4" s="4" t="s">
        <v>47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2:16" s="130" customFormat="1" ht="15" x14ac:dyDescent="0.25">
      <c r="B5" s="4" t="str">
        <f ca="1">'Table 1'!B5</f>
        <v>Kennecott Refinery Non Firm - 6.2 MW and 85.0% CF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2:16" s="130" customFormat="1" ht="15" hidden="1" x14ac:dyDescent="0.25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</row>
    <row r="7" spans="2:16" x14ac:dyDescent="0.2">
      <c r="D7" s="131"/>
      <c r="E7" s="131"/>
      <c r="F7" s="131"/>
      <c r="G7" s="132"/>
      <c r="H7" s="132"/>
      <c r="I7" s="132"/>
      <c r="J7" s="132"/>
      <c r="K7" s="132"/>
      <c r="L7" s="132"/>
      <c r="M7" s="133"/>
    </row>
    <row r="8" spans="2:16" x14ac:dyDescent="0.2">
      <c r="B8" s="134"/>
      <c r="C8" s="134"/>
      <c r="D8" s="135" t="s">
        <v>48</v>
      </c>
      <c r="E8" s="136"/>
      <c r="F8" s="136"/>
      <c r="G8" s="135"/>
      <c r="H8" s="135"/>
      <c r="I8" s="137" t="s">
        <v>49</v>
      </c>
      <c r="J8" s="138"/>
      <c r="K8" s="138"/>
      <c r="L8" s="139"/>
      <c r="M8" s="140" t="s">
        <v>48</v>
      </c>
      <c r="N8" s="141"/>
      <c r="O8" s="142"/>
    </row>
    <row r="9" spans="2:16" x14ac:dyDescent="0.2">
      <c r="B9" s="143" t="s">
        <v>0</v>
      </c>
      <c r="C9" s="143" t="s">
        <v>97</v>
      </c>
      <c r="D9" s="144" t="s">
        <v>99</v>
      </c>
      <c r="E9" s="145" t="s">
        <v>100</v>
      </c>
      <c r="F9" s="145" t="s">
        <v>101</v>
      </c>
      <c r="G9" s="145" t="s">
        <v>102</v>
      </c>
      <c r="H9" s="146" t="s">
        <v>103</v>
      </c>
      <c r="I9" s="99" t="s">
        <v>104</v>
      </c>
      <c r="J9" s="99" t="s">
        <v>105</v>
      </c>
      <c r="K9" s="99" t="s">
        <v>106</v>
      </c>
      <c r="L9" s="99" t="s">
        <v>107</v>
      </c>
      <c r="M9" s="144" t="s">
        <v>108</v>
      </c>
      <c r="N9" s="145" t="s">
        <v>109</v>
      </c>
      <c r="O9" s="146" t="s">
        <v>110</v>
      </c>
    </row>
    <row r="10" spans="2:16" ht="12.75" customHeight="1" x14ac:dyDescent="0.2">
      <c r="B10" s="5"/>
      <c r="C10" s="5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2:16" ht="12.75" customHeight="1" x14ac:dyDescent="0.2">
      <c r="B11" s="147" t="s">
        <v>50</v>
      </c>
      <c r="C11" s="147"/>
      <c r="E11" s="131"/>
      <c r="F11" s="131"/>
      <c r="G11" s="131"/>
      <c r="H11" s="131"/>
      <c r="I11" s="131"/>
      <c r="J11" s="131"/>
      <c r="K11" s="131"/>
      <c r="L11" s="131"/>
      <c r="M11" s="131"/>
      <c r="N11" s="131"/>
    </row>
    <row r="12" spans="2:16" ht="12.75" hidden="1" customHeight="1" x14ac:dyDescent="0.2">
      <c r="B12" s="148"/>
      <c r="C12" s="149"/>
      <c r="D12" s="7"/>
      <c r="E12" s="7"/>
      <c r="F12" s="7"/>
      <c r="G12" s="7"/>
      <c r="H12" s="11"/>
      <c r="I12" s="150"/>
      <c r="J12" s="151"/>
      <c r="K12" s="151"/>
      <c r="L12" s="152"/>
      <c r="M12" s="150"/>
      <c r="N12" s="151"/>
      <c r="O12" s="152"/>
    </row>
    <row r="13" spans="2:16" ht="12.75" customHeight="1" x14ac:dyDescent="0.2">
      <c r="B13" s="153">
        <v>2024</v>
      </c>
      <c r="C13" s="154">
        <f>'Table 5'!P16</f>
        <v>46.524601987361642</v>
      </c>
      <c r="D13" s="155">
        <f t="array" ref="D13:O13">TRANSPOSE('Table 5'!G13:G24)</f>
        <v>51.480990777728643</v>
      </c>
      <c r="E13" s="155">
        <v>47.263492170706911</v>
      </c>
      <c r="F13" s="155">
        <v>35.669620763003863</v>
      </c>
      <c r="G13" s="155">
        <v>25.235042067395057</v>
      </c>
      <c r="H13" s="156">
        <v>24.059934817713334</v>
      </c>
      <c r="I13" s="157">
        <v>33.854411638190847</v>
      </c>
      <c r="J13" s="155">
        <v>82.013895928170157</v>
      </c>
      <c r="K13" s="155">
        <v>72.31004013327447</v>
      </c>
      <c r="L13" s="156">
        <v>46.349600586170716</v>
      </c>
      <c r="M13" s="157">
        <v>38.018326177690369</v>
      </c>
      <c r="N13" s="155">
        <v>39.251563359297784</v>
      </c>
      <c r="O13" s="156">
        <v>61.500240592491025</v>
      </c>
    </row>
    <row r="14" spans="2:16" ht="12.75" customHeight="1" x14ac:dyDescent="0.2"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2:16" ht="12.75" customHeight="1" x14ac:dyDescent="0.2">
      <c r="B15"/>
      <c r="C15"/>
      <c r="D15"/>
      <c r="E15"/>
      <c r="F15"/>
      <c r="G15"/>
      <c r="H15"/>
      <c r="I15"/>
      <c r="J15"/>
      <c r="K15"/>
      <c r="L15"/>
      <c r="M15"/>
      <c r="N15"/>
      <c r="O15"/>
    </row>
    <row r="16" spans="2:16" ht="12.75" customHeight="1" x14ac:dyDescent="0.2">
      <c r="B16"/>
      <c r="C16"/>
      <c r="D16"/>
      <c r="E16"/>
      <c r="F16"/>
      <c r="G16"/>
      <c r="H16"/>
      <c r="I16"/>
      <c r="J16"/>
      <c r="K16"/>
      <c r="L16"/>
      <c r="M16"/>
      <c r="N16"/>
      <c r="O16"/>
    </row>
    <row r="17" spans="2:15" ht="12.75" customHeight="1" x14ac:dyDescent="0.2">
      <c r="B17"/>
      <c r="C17"/>
      <c r="D17"/>
      <c r="E17"/>
      <c r="F17"/>
      <c r="G17"/>
      <c r="H17"/>
      <c r="I17"/>
      <c r="J17"/>
      <c r="K17"/>
      <c r="L17"/>
      <c r="M17"/>
      <c r="N17"/>
      <c r="O17"/>
    </row>
    <row r="18" spans="2:15" ht="12.75" customHeight="1" x14ac:dyDescent="0.2">
      <c r="B18"/>
      <c r="C18"/>
      <c r="D18"/>
      <c r="E18"/>
      <c r="F18"/>
      <c r="G18"/>
      <c r="H18"/>
      <c r="I18"/>
      <c r="J18"/>
      <c r="K18"/>
      <c r="L18"/>
      <c r="M18"/>
      <c r="N18"/>
      <c r="O18"/>
    </row>
    <row r="19" spans="2:15" ht="12.75" customHeight="1" x14ac:dyDescent="0.2">
      <c r="B19"/>
      <c r="C19"/>
      <c r="D19"/>
      <c r="E19"/>
      <c r="F19"/>
      <c r="G19"/>
      <c r="H19"/>
      <c r="I19"/>
      <c r="J19"/>
      <c r="K19"/>
      <c r="L19"/>
      <c r="M19"/>
      <c r="N19"/>
      <c r="O19"/>
    </row>
    <row r="20" spans="2:15" ht="12.75" customHeight="1" x14ac:dyDescent="0.2">
      <c r="B20"/>
      <c r="C20"/>
      <c r="D20"/>
      <c r="E20"/>
      <c r="F20"/>
      <c r="G20"/>
      <c r="H20"/>
      <c r="I20"/>
      <c r="J20"/>
      <c r="K20"/>
      <c r="L20"/>
      <c r="M20"/>
      <c r="N20"/>
      <c r="O20"/>
    </row>
    <row r="21" spans="2:15" ht="12.75" customHeight="1" x14ac:dyDescent="0.2">
      <c r="B21"/>
      <c r="C21"/>
      <c r="D21"/>
      <c r="E21"/>
      <c r="F21"/>
      <c r="G21"/>
      <c r="H21"/>
      <c r="I21"/>
      <c r="J21"/>
      <c r="K21"/>
      <c r="L21"/>
      <c r="M21"/>
      <c r="N21"/>
      <c r="O21"/>
    </row>
    <row r="22" spans="2:15" ht="12.75" customHeight="1" x14ac:dyDescent="0.2">
      <c r="B22"/>
      <c r="C22"/>
      <c r="D22"/>
      <c r="E22"/>
      <c r="F22"/>
      <c r="G22"/>
      <c r="H22"/>
      <c r="I22"/>
      <c r="J22"/>
      <c r="K22"/>
      <c r="L22"/>
      <c r="M22"/>
      <c r="N22"/>
      <c r="O22"/>
    </row>
    <row r="23" spans="2:15" ht="12.75" customHeight="1" x14ac:dyDescent="0.2">
      <c r="B23"/>
      <c r="C23"/>
      <c r="D23"/>
      <c r="E23"/>
      <c r="F23"/>
      <c r="G23"/>
      <c r="H23"/>
      <c r="I23"/>
      <c r="J23"/>
      <c r="K23"/>
      <c r="L23"/>
      <c r="M23"/>
      <c r="N23"/>
      <c r="O23"/>
    </row>
    <row r="24" spans="2:15" ht="12.75" customHeight="1" x14ac:dyDescent="0.2">
      <c r="B24"/>
      <c r="C24"/>
      <c r="D24"/>
      <c r="E24"/>
      <c r="F24"/>
      <c r="G24"/>
      <c r="H24"/>
      <c r="I24"/>
      <c r="J24"/>
      <c r="K24"/>
      <c r="L24"/>
      <c r="M24"/>
      <c r="N24"/>
      <c r="O24"/>
    </row>
    <row r="25" spans="2:15" ht="12.75" customHeight="1" x14ac:dyDescent="0.2">
      <c r="B25"/>
      <c r="C25"/>
      <c r="D25"/>
      <c r="E25"/>
      <c r="F25"/>
      <c r="G25"/>
      <c r="H25"/>
      <c r="I25"/>
      <c r="J25"/>
      <c r="K25"/>
      <c r="L25"/>
      <c r="M25"/>
      <c r="N25"/>
      <c r="O25"/>
    </row>
    <row r="26" spans="2:15" ht="12.75" customHeight="1" x14ac:dyDescent="0.2">
      <c r="B26"/>
      <c r="C26"/>
      <c r="D26"/>
      <c r="E26"/>
      <c r="F26"/>
      <c r="G26"/>
      <c r="H26"/>
      <c r="I26"/>
      <c r="J26"/>
      <c r="K26"/>
      <c r="L26"/>
      <c r="M26"/>
      <c r="N26"/>
      <c r="O26"/>
    </row>
    <row r="27" spans="2:15" ht="12.75" customHeight="1" x14ac:dyDescent="0.2"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2:15" ht="12.75" customHeight="1" x14ac:dyDescent="0.2"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2:15" ht="12.75" customHeight="1" x14ac:dyDescent="0.2">
      <c r="B29"/>
      <c r="C29"/>
      <c r="D29"/>
      <c r="E29"/>
      <c r="F29"/>
      <c r="G29"/>
      <c r="H29"/>
      <c r="I29"/>
      <c r="J29"/>
      <c r="K29"/>
      <c r="L29"/>
      <c r="M29"/>
      <c r="N29"/>
      <c r="O29"/>
    </row>
    <row r="30" spans="2:15" ht="12.75" customHeight="1" x14ac:dyDescent="0.2">
      <c r="B30"/>
      <c r="C30"/>
      <c r="D30"/>
      <c r="E30"/>
      <c r="F30"/>
      <c r="G30"/>
      <c r="H30"/>
      <c r="I30"/>
      <c r="J30"/>
      <c r="K30"/>
      <c r="L30"/>
      <c r="M30"/>
      <c r="N30"/>
      <c r="O30"/>
    </row>
    <row r="31" spans="2:15" ht="12.75" hidden="1" customHeight="1" x14ac:dyDescent="0.2"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2:15" ht="12.75" hidden="1" customHeight="1" x14ac:dyDescent="0.2"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2:16" ht="12.75" customHeight="1" x14ac:dyDescent="0.2"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2:16" x14ac:dyDescent="0.2">
      <c r="B34" s="15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</row>
    <row r="38" spans="2:16" hidden="1" x14ac:dyDescent="0.2">
      <c r="C38" s="159"/>
      <c r="D38" s="3">
        <v>31</v>
      </c>
      <c r="E38" s="3">
        <v>28</v>
      </c>
      <c r="F38" s="3">
        <v>31</v>
      </c>
      <c r="G38" s="3">
        <v>30</v>
      </c>
      <c r="H38" s="3">
        <v>31</v>
      </c>
      <c r="I38" s="3">
        <v>30</v>
      </c>
      <c r="J38" s="3">
        <v>31</v>
      </c>
      <c r="K38" s="3">
        <v>31</v>
      </c>
      <c r="L38" s="3">
        <v>30</v>
      </c>
      <c r="M38" s="3">
        <v>31</v>
      </c>
      <c r="N38" s="3">
        <v>30</v>
      </c>
      <c r="O38" s="3">
        <v>31</v>
      </c>
    </row>
    <row r="39" spans="2:16" x14ac:dyDescent="0.2">
      <c r="C39" s="159"/>
    </row>
    <row r="40" spans="2:16" x14ac:dyDescent="0.2">
      <c r="C40" s="159"/>
    </row>
    <row r="41" spans="2:16" x14ac:dyDescent="0.2">
      <c r="C41" s="159"/>
    </row>
  </sheetData>
  <printOptions horizontalCentered="1"/>
  <pageMargins left="0.25" right="0.25" top="0.75" bottom="0.75" header="0.3" footer="0.3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pageSetUpPr fitToPage="1"/>
  </sheetPr>
  <dimension ref="B1:R345"/>
  <sheetViews>
    <sheetView topLeftCell="A2" zoomScale="80" zoomScaleNormal="80" workbookViewId="0"/>
  </sheetViews>
  <sheetFormatPr defaultColWidth="9.33203125" defaultRowHeight="12.75" x14ac:dyDescent="0.2"/>
  <cols>
    <col min="1" max="1" width="9.33203125" style="3"/>
    <col min="2" max="2" width="15" style="3" customWidth="1"/>
    <col min="3" max="4" width="27" style="3" customWidth="1"/>
    <col min="5" max="5" width="19.5" style="3" customWidth="1"/>
    <col min="6" max="6" width="17" style="3" customWidth="1"/>
    <col min="7" max="7" width="9.33203125" style="3" customWidth="1"/>
    <col min="8" max="8" width="15" style="37" customWidth="1"/>
    <col min="9" max="10" width="16.6640625" style="27" customWidth="1"/>
    <col min="11" max="11" width="11.1640625" style="3" customWidth="1"/>
    <col min="12" max="12" width="9.33203125" style="3" customWidth="1"/>
    <col min="13" max="13" width="9.33203125" style="77" customWidth="1"/>
    <col min="14" max="14" width="10.33203125" style="77" customWidth="1"/>
    <col min="15" max="15" width="13.83203125" style="77" customWidth="1"/>
    <col min="16" max="16" width="12.83203125" style="3" customWidth="1"/>
    <col min="17" max="17" width="13.33203125" style="3" customWidth="1"/>
    <col min="18" max="19" width="9.33203125" style="3" customWidth="1"/>
    <col min="20" max="16384" width="9.33203125" style="3"/>
  </cols>
  <sheetData>
    <row r="1" spans="2:18" ht="15.75" hidden="1" x14ac:dyDescent="0.25">
      <c r="B1" s="1" t="s">
        <v>19</v>
      </c>
      <c r="C1" s="1"/>
      <c r="D1" s="1"/>
      <c r="H1" s="24"/>
    </row>
    <row r="2" spans="2:18" ht="5.25" customHeight="1" x14ac:dyDescent="0.25">
      <c r="B2" s="1"/>
      <c r="C2" s="1"/>
      <c r="D2" s="1"/>
      <c r="H2" s="24"/>
    </row>
    <row r="3" spans="2:18" ht="15.75" x14ac:dyDescent="0.25">
      <c r="B3" s="1" t="s">
        <v>36</v>
      </c>
      <c r="C3" s="1"/>
      <c r="D3" s="1"/>
      <c r="H3" s="24"/>
    </row>
    <row r="4" spans="2:18" ht="15.75" x14ac:dyDescent="0.25">
      <c r="B4" s="1" t="s">
        <v>15</v>
      </c>
      <c r="C4" s="1"/>
      <c r="D4" s="1"/>
      <c r="H4" s="78" t="s">
        <v>14</v>
      </c>
    </row>
    <row r="5" spans="2:18" ht="15.75" x14ac:dyDescent="0.25">
      <c r="B5" s="1" t="str">
        <f ca="1">'Table 1'!$B$5</f>
        <v>Kennecott Refinery Non Firm - 6.2 MW and 85.0% CF</v>
      </c>
      <c r="C5" s="1"/>
      <c r="D5" s="1"/>
      <c r="H5" s="79">
        <v>45107</v>
      </c>
    </row>
    <row r="6" spans="2:18" x14ac:dyDescent="0.2">
      <c r="B6" s="10"/>
      <c r="C6" s="10"/>
      <c r="D6" s="10"/>
      <c r="H6" s="24"/>
    </row>
    <row r="7" spans="2:18" ht="14.25" x14ac:dyDescent="0.2">
      <c r="B7" s="16"/>
      <c r="C7" s="23" t="s">
        <v>11</v>
      </c>
      <c r="D7" s="4"/>
      <c r="H7" s="24"/>
    </row>
    <row r="8" spans="2:18" x14ac:dyDescent="0.2">
      <c r="B8" s="17"/>
      <c r="C8" s="14" t="s">
        <v>12</v>
      </c>
      <c r="D8" s="14" t="s">
        <v>12</v>
      </c>
      <c r="E8" s="14" t="s">
        <v>12</v>
      </c>
      <c r="F8" s="14" t="s">
        <v>12</v>
      </c>
      <c r="H8" s="24"/>
    </row>
    <row r="9" spans="2:18" x14ac:dyDescent="0.2">
      <c r="B9" s="17" t="s">
        <v>0</v>
      </c>
      <c r="C9" s="17" t="str">
        <f>O16</f>
        <v>IRP - Utah Greenfield</v>
      </c>
      <c r="D9" s="17" t="str">
        <f>R16</f>
        <v>Naughton</v>
      </c>
      <c r="E9" s="17" t="str">
        <f>P15</f>
        <v>IRP West Side</v>
      </c>
      <c r="F9" s="17" t="str">
        <f>Q16</f>
        <v>IRP - Wyo NE</v>
      </c>
      <c r="H9" s="24"/>
    </row>
    <row r="10" spans="2:18" x14ac:dyDescent="0.2">
      <c r="B10" s="18"/>
      <c r="C10" s="19" t="s">
        <v>10</v>
      </c>
      <c r="D10" s="19" t="s">
        <v>10</v>
      </c>
      <c r="E10" s="19" t="s">
        <v>10</v>
      </c>
      <c r="F10" s="19" t="s">
        <v>10</v>
      </c>
      <c r="H10" s="25"/>
      <c r="I10" s="77"/>
      <c r="J10" s="77"/>
    </row>
    <row r="11" spans="2:18" hidden="1" x14ac:dyDescent="0.2">
      <c r="C11" s="5"/>
      <c r="D11" s="5"/>
      <c r="H11" s="25"/>
      <c r="I11" s="77"/>
      <c r="J11" s="77"/>
    </row>
    <row r="12" spans="2:18" hidden="1" x14ac:dyDescent="0.2">
      <c r="C12" s="20"/>
      <c r="D12" s="20"/>
      <c r="H12" s="25"/>
      <c r="I12" s="77"/>
      <c r="J12" s="77"/>
    </row>
    <row r="13" spans="2:18" ht="6" customHeight="1" x14ac:dyDescent="0.2">
      <c r="H13" s="80"/>
      <c r="I13" s="81"/>
      <c r="J13" s="81"/>
    </row>
    <row r="14" spans="2:18" x14ac:dyDescent="0.2">
      <c r="B14" s="21"/>
      <c r="C14" s="22"/>
      <c r="D14" s="22"/>
      <c r="E14" s="22"/>
      <c r="F14" s="22"/>
      <c r="H14" s="82"/>
      <c r="I14" s="28"/>
      <c r="J14" s="28"/>
    </row>
    <row r="15" spans="2:18" ht="13.5" thickBot="1" x14ac:dyDescent="0.25">
      <c r="B15" s="21"/>
      <c r="C15" s="22"/>
      <c r="D15" s="22"/>
      <c r="E15" s="22"/>
      <c r="F15" s="22"/>
      <c r="H15" s="25"/>
      <c r="I15" s="29" t="s">
        <v>38</v>
      </c>
      <c r="J15" s="29"/>
      <c r="K15" s="3" t="s">
        <v>39</v>
      </c>
      <c r="L15" s="3" t="s">
        <v>40</v>
      </c>
      <c r="P15" s="3" t="s">
        <v>39</v>
      </c>
      <c r="R15" s="3" t="s">
        <v>54</v>
      </c>
    </row>
    <row r="16" spans="2:18" ht="13.5" thickBot="1" x14ac:dyDescent="0.25">
      <c r="B16" s="21"/>
      <c r="C16" s="22"/>
      <c r="D16" s="22"/>
      <c r="E16" s="22"/>
      <c r="F16" s="22"/>
      <c r="H16" s="25" t="s">
        <v>13</v>
      </c>
      <c r="I16" s="29" t="s">
        <v>12</v>
      </c>
      <c r="J16" s="3" t="s">
        <v>53</v>
      </c>
      <c r="K16" s="29" t="s">
        <v>12</v>
      </c>
      <c r="L16" s="29" t="s">
        <v>12</v>
      </c>
      <c r="M16" s="81" t="s">
        <v>0</v>
      </c>
      <c r="O16" s="83" t="s">
        <v>38</v>
      </c>
      <c r="P16" s="83" t="s">
        <v>45</v>
      </c>
      <c r="Q16" s="83" t="s">
        <v>40</v>
      </c>
      <c r="R16" s="3" t="s">
        <v>53</v>
      </c>
    </row>
    <row r="17" spans="2:18" ht="13.5" thickBot="1" x14ac:dyDescent="0.25">
      <c r="B17" s="21">
        <v>2019</v>
      </c>
      <c r="C17" s="22">
        <f t="shared" ref="C17:C38" si="0">ROUND(SUMIF($M$17:$M$340,$B17,$I$17:$I$340)/COUNTIF($M$17:$M$340,$B17),2)</f>
        <v>2.42</v>
      </c>
      <c r="D17" s="22">
        <f t="shared" ref="D17:D38" si="1">ROUND(SUMIF($M$17:$M$340,$B17,$J$17:$J$340)/COUNTIF($M$17:$M$340,$B17),2)</f>
        <v>2.4300000000000002</v>
      </c>
      <c r="E17" s="22">
        <f t="shared" ref="E17:E38" si="2">ROUND(SUMIF($M$17:$M$340,$B17,$K$17:$K$340)/COUNTIF($M$17:$M$340,$B17),2)</f>
        <v>4.3099999999999996</v>
      </c>
      <c r="F17" s="22">
        <f t="shared" ref="F17:F38" si="3">ROUND(SUMIF($M$17:$M$340,$B17,$L$17:$L$340)/COUNTIF($M$17:$M$340,$B17),2)</f>
        <v>2.09</v>
      </c>
      <c r="H17" s="26">
        <v>42370</v>
      </c>
      <c r="I17" s="30">
        <v>2.2763825364431489</v>
      </c>
      <c r="J17" s="30">
        <v>2.2724718011978848</v>
      </c>
      <c r="K17" s="30">
        <v>2.3748742653912789</v>
      </c>
      <c r="L17" s="30">
        <v>2.2757987901986261</v>
      </c>
      <c r="M17" s="84">
        <f t="shared" ref="M17:M64" si="4">YEAR(H17)</f>
        <v>2016</v>
      </c>
      <c r="O17" s="85">
        <v>47</v>
      </c>
      <c r="P17" s="85">
        <v>43</v>
      </c>
      <c r="Q17" s="85">
        <v>46</v>
      </c>
      <c r="R17" s="85">
        <v>42</v>
      </c>
    </row>
    <row r="18" spans="2:18" x14ac:dyDescent="0.2">
      <c r="B18" s="21">
        <f t="shared" ref="B18:B38" si="5">B17+1</f>
        <v>2020</v>
      </c>
      <c r="C18" s="22">
        <f t="shared" si="0"/>
        <v>1.98</v>
      </c>
      <c r="D18" s="22">
        <f t="shared" si="1"/>
        <v>1.99</v>
      </c>
      <c r="E18" s="22">
        <f t="shared" si="2"/>
        <v>2.17</v>
      </c>
      <c r="F18" s="22">
        <f t="shared" si="3"/>
        <v>1.79</v>
      </c>
      <c r="H18" s="26">
        <v>42401</v>
      </c>
      <c r="I18" s="30">
        <v>1.8452064945978397</v>
      </c>
      <c r="J18" s="30">
        <v>1.8414277116248936</v>
      </c>
      <c r="K18" s="30">
        <v>1.7746276302006363</v>
      </c>
      <c r="L18" s="30">
        <v>1.8289735727586562</v>
      </c>
      <c r="M18" s="84">
        <f t="shared" si="4"/>
        <v>2016</v>
      </c>
    </row>
    <row r="19" spans="2:18" x14ac:dyDescent="0.2">
      <c r="B19" s="21">
        <f t="shared" si="5"/>
        <v>2021</v>
      </c>
      <c r="C19" s="22">
        <f t="shared" si="0"/>
        <v>4.18</v>
      </c>
      <c r="D19" s="22">
        <f t="shared" si="1"/>
        <v>4.1500000000000004</v>
      </c>
      <c r="E19" s="22">
        <f t="shared" si="2"/>
        <v>4.03</v>
      </c>
      <c r="F19" s="22">
        <f t="shared" si="3"/>
        <v>6.38</v>
      </c>
      <c r="H19" s="26">
        <v>42430</v>
      </c>
      <c r="I19" s="30">
        <v>1.5253593249607535</v>
      </c>
      <c r="J19" s="30">
        <v>1.5216784244226651</v>
      </c>
      <c r="K19" s="30">
        <v>1.4851256469456469</v>
      </c>
      <c r="L19" s="30">
        <v>1.5765269848510393</v>
      </c>
      <c r="M19" s="84">
        <f t="shared" si="4"/>
        <v>2016</v>
      </c>
    </row>
    <row r="20" spans="2:18" x14ac:dyDescent="0.2">
      <c r="B20" s="21">
        <f t="shared" si="5"/>
        <v>2022</v>
      </c>
      <c r="C20" s="22">
        <f t="shared" si="0"/>
        <v>8.2100000000000009</v>
      </c>
      <c r="D20" s="22">
        <f t="shared" si="1"/>
        <v>8.15</v>
      </c>
      <c r="E20" s="22">
        <f t="shared" si="2"/>
        <v>8.48</v>
      </c>
      <c r="F20" s="22">
        <f t="shared" si="3"/>
        <v>6.13</v>
      </c>
      <c r="H20" s="26">
        <v>42461</v>
      </c>
      <c r="I20" s="30">
        <v>1.6910448299319725</v>
      </c>
      <c r="J20" s="30">
        <v>1.6873132248631368</v>
      </c>
      <c r="K20" s="30">
        <v>1.4973848492599942</v>
      </c>
      <c r="L20" s="30">
        <v>1.7513146360624383</v>
      </c>
      <c r="M20" s="84">
        <f t="shared" si="4"/>
        <v>2016</v>
      </c>
    </row>
    <row r="21" spans="2:18" x14ac:dyDescent="0.2">
      <c r="B21" s="21">
        <f t="shared" si="5"/>
        <v>2023</v>
      </c>
      <c r="C21" s="22">
        <f t="shared" si="0"/>
        <v>4.8600000000000003</v>
      </c>
      <c r="D21" s="22">
        <f t="shared" si="1"/>
        <v>4.83</v>
      </c>
      <c r="E21" s="22">
        <f t="shared" si="2"/>
        <v>4.9000000000000004</v>
      </c>
      <c r="F21" s="22">
        <f t="shared" si="3"/>
        <v>2.56</v>
      </c>
      <c r="H21" s="26">
        <v>42491</v>
      </c>
      <c r="I21" s="30">
        <v>1.7310108163265305</v>
      </c>
      <c r="J21" s="30">
        <v>1.7272669805161687</v>
      </c>
      <c r="K21" s="30">
        <v>1.5718715629148743</v>
      </c>
      <c r="L21" s="30">
        <v>1.8004724578470166</v>
      </c>
      <c r="M21" s="84">
        <f t="shared" si="4"/>
        <v>2016</v>
      </c>
    </row>
    <row r="22" spans="2:18" x14ac:dyDescent="0.2">
      <c r="B22" s="21">
        <f t="shared" si="5"/>
        <v>2024</v>
      </c>
      <c r="C22" s="22">
        <f t="shared" si="0"/>
        <v>4.18</v>
      </c>
      <c r="D22" s="22">
        <f t="shared" si="1"/>
        <v>4.1500000000000004</v>
      </c>
      <c r="E22" s="22">
        <f t="shared" si="2"/>
        <v>4.2300000000000004</v>
      </c>
      <c r="F22" s="22">
        <f t="shared" si="3"/>
        <v>3.47</v>
      </c>
      <c r="H22" s="26">
        <v>42522</v>
      </c>
      <c r="I22" s="30">
        <v>2.3388150491307629</v>
      </c>
      <c r="J22" s="30">
        <v>2.3348852077406383</v>
      </c>
      <c r="K22" s="30">
        <v>2.1751230113991165</v>
      </c>
      <c r="L22" s="30">
        <v>2.3647654677733372</v>
      </c>
      <c r="M22" s="84">
        <f t="shared" si="4"/>
        <v>2016</v>
      </c>
    </row>
    <row r="23" spans="2:18" x14ac:dyDescent="0.2">
      <c r="B23" s="21">
        <f t="shared" si="5"/>
        <v>2025</v>
      </c>
      <c r="C23" s="22">
        <f t="shared" si="0"/>
        <v>4.3600000000000003</v>
      </c>
      <c r="D23" s="22">
        <f t="shared" si="1"/>
        <v>4.33</v>
      </c>
      <c r="E23" s="22">
        <f t="shared" si="2"/>
        <v>4.29</v>
      </c>
      <c r="F23" s="22">
        <f t="shared" si="3"/>
        <v>3.81</v>
      </c>
      <c r="H23" s="26">
        <v>42552</v>
      </c>
      <c r="I23" s="30">
        <v>2.58101081632653</v>
      </c>
      <c r="J23" s="30">
        <v>2.5770068560644699</v>
      </c>
      <c r="K23" s="30">
        <v>2.5037871798230165</v>
      </c>
      <c r="L23" s="30">
        <v>2.6063456138089238</v>
      </c>
      <c r="M23" s="84">
        <f t="shared" si="4"/>
        <v>2016</v>
      </c>
    </row>
    <row r="24" spans="2:18" x14ac:dyDescent="0.2">
      <c r="B24" s="21">
        <f t="shared" si="5"/>
        <v>2026</v>
      </c>
      <c r="C24" s="22">
        <f t="shared" si="0"/>
        <v>4.4000000000000004</v>
      </c>
      <c r="D24" s="22">
        <f t="shared" si="1"/>
        <v>4.37</v>
      </c>
      <c r="E24" s="22">
        <f t="shared" si="2"/>
        <v>4.46</v>
      </c>
      <c r="F24" s="22">
        <f t="shared" si="3"/>
        <v>4</v>
      </c>
      <c r="H24" s="26">
        <v>42583</v>
      </c>
      <c r="I24" s="30">
        <v>2.6353985714285706</v>
      </c>
      <c r="J24" s="30">
        <v>2.631377966948893</v>
      </c>
      <c r="K24" s="30">
        <v>2.6477537958754924</v>
      </c>
      <c r="L24" s="30">
        <v>2.6355990076984344</v>
      </c>
      <c r="M24" s="84">
        <f t="shared" si="4"/>
        <v>2016</v>
      </c>
    </row>
    <row r="25" spans="2:18" x14ac:dyDescent="0.2">
      <c r="B25" s="21">
        <f t="shared" si="5"/>
        <v>2027</v>
      </c>
      <c r="C25" s="22">
        <f t="shared" si="0"/>
        <v>4.76</v>
      </c>
      <c r="D25" s="22">
        <f t="shared" si="1"/>
        <v>4.72</v>
      </c>
      <c r="E25" s="22">
        <f t="shared" si="2"/>
        <v>4.97</v>
      </c>
      <c r="F25" s="22">
        <f t="shared" si="3"/>
        <v>4.3600000000000003</v>
      </c>
      <c r="H25" s="26">
        <v>42614</v>
      </c>
      <c r="I25" s="30">
        <v>2.7123373469387757</v>
      </c>
      <c r="J25" s="30">
        <v>2.7082931969805171</v>
      </c>
      <c r="K25" s="30">
        <v>2.7714741535603351</v>
      </c>
      <c r="L25" s="30">
        <v>2.7681537930798932</v>
      </c>
      <c r="M25" s="84">
        <f t="shared" si="4"/>
        <v>2016</v>
      </c>
    </row>
    <row r="26" spans="2:18" x14ac:dyDescent="0.2">
      <c r="B26" s="21">
        <f t="shared" si="5"/>
        <v>2028</v>
      </c>
      <c r="C26" s="22">
        <f t="shared" si="0"/>
        <v>5.01</v>
      </c>
      <c r="D26" s="22">
        <f t="shared" si="1"/>
        <v>4.97</v>
      </c>
      <c r="E26" s="22">
        <f t="shared" si="2"/>
        <v>5.31</v>
      </c>
      <c r="F26" s="22">
        <f t="shared" si="3"/>
        <v>4.6100000000000003</v>
      </c>
      <c r="H26" s="26">
        <v>42644</v>
      </c>
      <c r="I26" s="30">
        <v>2.6862698430141281</v>
      </c>
      <c r="J26" s="30">
        <v>2.6822336704619465</v>
      </c>
      <c r="K26" s="30">
        <v>2.6942040298820258</v>
      </c>
      <c r="L26" s="30">
        <v>2.7499682086675996</v>
      </c>
      <c r="M26" s="84">
        <f t="shared" si="4"/>
        <v>2016</v>
      </c>
    </row>
    <row r="27" spans="2:18" x14ac:dyDescent="0.2">
      <c r="B27" s="21">
        <f t="shared" si="5"/>
        <v>2029</v>
      </c>
      <c r="C27" s="22">
        <f t="shared" si="0"/>
        <v>5.17</v>
      </c>
      <c r="D27" s="22">
        <f t="shared" si="1"/>
        <v>5.13</v>
      </c>
      <c r="E27" s="22">
        <f t="shared" si="2"/>
        <v>5.47</v>
      </c>
      <c r="F27" s="22">
        <f t="shared" si="3"/>
        <v>4.7699999999999996</v>
      </c>
      <c r="H27" s="26">
        <v>42675</v>
      </c>
      <c r="I27" s="30">
        <v>2.269616258503401</v>
      </c>
      <c r="J27" s="30">
        <v>2.26570759393383</v>
      </c>
      <c r="K27" s="30">
        <v>2.2676824839611038</v>
      </c>
      <c r="L27" s="30">
        <v>2.3066994090924613</v>
      </c>
      <c r="M27" s="84">
        <f t="shared" si="4"/>
        <v>2016</v>
      </c>
    </row>
    <row r="28" spans="2:18" x14ac:dyDescent="0.2">
      <c r="B28" s="21">
        <f t="shared" si="5"/>
        <v>2030</v>
      </c>
      <c r="C28" s="22">
        <f t="shared" si="0"/>
        <v>5.17</v>
      </c>
      <c r="D28" s="22">
        <f t="shared" si="1"/>
        <v>5.12</v>
      </c>
      <c r="E28" s="22">
        <f t="shared" si="2"/>
        <v>5.46</v>
      </c>
      <c r="F28" s="22">
        <f t="shared" si="3"/>
        <v>4.76</v>
      </c>
      <c r="H28" s="26">
        <v>42705</v>
      </c>
      <c r="I28" s="30">
        <v>3.5123636800526663</v>
      </c>
      <c r="J28" s="30">
        <v>3.5080746990223539</v>
      </c>
      <c r="K28" s="30">
        <v>3.8167860057158185</v>
      </c>
      <c r="L28" s="30">
        <v>3.5518748027461844</v>
      </c>
      <c r="M28" s="84">
        <f t="shared" si="4"/>
        <v>2016</v>
      </c>
    </row>
    <row r="29" spans="2:18" x14ac:dyDescent="0.2">
      <c r="B29" s="21">
        <f t="shared" si="5"/>
        <v>2031</v>
      </c>
      <c r="C29" s="22">
        <f t="shared" si="0"/>
        <v>5.44</v>
      </c>
      <c r="D29" s="22">
        <f t="shared" si="1"/>
        <v>5.39</v>
      </c>
      <c r="E29" s="22">
        <f t="shared" si="2"/>
        <v>5.74</v>
      </c>
      <c r="F29" s="22">
        <f t="shared" si="3"/>
        <v>5.03</v>
      </c>
      <c r="H29" s="26">
        <v>42736</v>
      </c>
      <c r="I29" s="30">
        <v>3.2524393877551017</v>
      </c>
      <c r="J29" s="30">
        <v>3.2626434693877546</v>
      </c>
      <c r="K29" s="30">
        <v>3.5318468800105713</v>
      </c>
      <c r="L29" s="30">
        <v>3.2192827656100813</v>
      </c>
      <c r="M29" s="84">
        <f t="shared" si="4"/>
        <v>2017</v>
      </c>
    </row>
    <row r="30" spans="2:18" x14ac:dyDescent="0.2">
      <c r="B30" s="21">
        <f t="shared" si="5"/>
        <v>2032</v>
      </c>
      <c r="C30" s="22">
        <f t="shared" si="0"/>
        <v>5.73</v>
      </c>
      <c r="D30" s="22">
        <f t="shared" si="1"/>
        <v>5.68</v>
      </c>
      <c r="E30" s="22">
        <f t="shared" si="2"/>
        <v>6.03</v>
      </c>
      <c r="F30" s="22">
        <f t="shared" si="3"/>
        <v>5.32</v>
      </c>
      <c r="H30" s="26">
        <v>42767</v>
      </c>
      <c r="I30" s="30">
        <v>2.6306099416909614</v>
      </c>
      <c r="J30" s="30">
        <v>2.6408140233236148</v>
      </c>
      <c r="K30" s="30">
        <v>2.6903633755419278</v>
      </c>
      <c r="L30" s="30">
        <v>2.6163905589309167</v>
      </c>
      <c r="M30" s="84">
        <f t="shared" si="4"/>
        <v>2017</v>
      </c>
    </row>
    <row r="31" spans="2:18" x14ac:dyDescent="0.2">
      <c r="B31" s="21">
        <f t="shared" si="5"/>
        <v>2033</v>
      </c>
      <c r="C31" s="22">
        <f t="shared" si="0"/>
        <v>5.98</v>
      </c>
      <c r="D31" s="22">
        <f t="shared" si="1"/>
        <v>5.92</v>
      </c>
      <c r="E31" s="22">
        <f t="shared" si="2"/>
        <v>6.25</v>
      </c>
      <c r="F31" s="22">
        <f t="shared" si="3"/>
        <v>5.57</v>
      </c>
      <c r="H31" s="26">
        <v>42795</v>
      </c>
      <c r="I31" s="30">
        <v>2.5701319486504275</v>
      </c>
      <c r="J31" s="30">
        <v>2.5803360302830809</v>
      </c>
      <c r="K31" s="30">
        <v>2.5432095807524639</v>
      </c>
      <c r="L31" s="30">
        <v>2.568842349667122</v>
      </c>
      <c r="M31" s="84">
        <f t="shared" si="4"/>
        <v>2017</v>
      </c>
    </row>
    <row r="32" spans="2:18" x14ac:dyDescent="0.2">
      <c r="B32" s="21">
        <f t="shared" si="5"/>
        <v>2034</v>
      </c>
      <c r="C32" s="22">
        <f t="shared" si="0"/>
        <v>6.16</v>
      </c>
      <c r="D32" s="22">
        <f t="shared" si="1"/>
        <v>6.09</v>
      </c>
      <c r="E32" s="22">
        <f t="shared" si="2"/>
        <v>6.42</v>
      </c>
      <c r="F32" s="22">
        <f t="shared" si="3"/>
        <v>5.74</v>
      </c>
      <c r="H32" s="26">
        <v>42826</v>
      </c>
      <c r="I32" s="30">
        <v>2.7337319047619042</v>
      </c>
      <c r="J32" s="30">
        <v>2.7439359863945576</v>
      </c>
      <c r="K32" s="30">
        <v>2.7294485434555877</v>
      </c>
      <c r="L32" s="30">
        <v>2.7630022897935822</v>
      </c>
      <c r="M32" s="84">
        <f t="shared" si="4"/>
        <v>2017</v>
      </c>
    </row>
    <row r="33" spans="2:13" x14ac:dyDescent="0.2">
      <c r="B33" s="21">
        <f t="shared" si="5"/>
        <v>2035</v>
      </c>
      <c r="C33" s="22">
        <f t="shared" si="0"/>
        <v>6.22</v>
      </c>
      <c r="D33" s="22">
        <f t="shared" si="1"/>
        <v>6.15</v>
      </c>
      <c r="E33" s="22">
        <f t="shared" si="2"/>
        <v>6.49</v>
      </c>
      <c r="F33" s="22">
        <f t="shared" si="3"/>
        <v>5.81</v>
      </c>
      <c r="H33" s="26">
        <v>42856</v>
      </c>
      <c r="I33" s="30">
        <v>2.793469670836076</v>
      </c>
      <c r="J33" s="30">
        <v>2.8036737524687294</v>
      </c>
      <c r="K33" s="30">
        <v>2.7211925722904748</v>
      </c>
      <c r="L33" s="30">
        <v>2.7948345482925934</v>
      </c>
      <c r="M33" s="84">
        <f t="shared" si="4"/>
        <v>2017</v>
      </c>
    </row>
    <row r="34" spans="2:13" x14ac:dyDescent="0.2">
      <c r="B34" s="21">
        <f t="shared" si="5"/>
        <v>2036</v>
      </c>
      <c r="C34" s="22">
        <f t="shared" si="0"/>
        <v>6.37</v>
      </c>
      <c r="D34" s="22">
        <f t="shared" si="1"/>
        <v>6.3</v>
      </c>
      <c r="E34" s="22">
        <f t="shared" si="2"/>
        <v>6.66</v>
      </c>
      <c r="F34" s="22">
        <f t="shared" si="3"/>
        <v>5.95</v>
      </c>
      <c r="H34" s="26">
        <v>42887</v>
      </c>
      <c r="I34" s="30">
        <v>2.8754985714285715</v>
      </c>
      <c r="J34" s="30">
        <v>2.8713045200448848</v>
      </c>
      <c r="K34" s="30">
        <v>2.8528564316455696</v>
      </c>
      <c r="L34" s="30">
        <v>2.9027304231990985</v>
      </c>
      <c r="M34" s="84">
        <f t="shared" si="4"/>
        <v>2017</v>
      </c>
    </row>
    <row r="35" spans="2:13" x14ac:dyDescent="0.2">
      <c r="B35" s="21">
        <f t="shared" si="5"/>
        <v>2037</v>
      </c>
      <c r="C35" s="22">
        <f t="shared" si="0"/>
        <v>6.67</v>
      </c>
      <c r="D35" s="22">
        <f t="shared" si="1"/>
        <v>6.59</v>
      </c>
      <c r="E35" s="22">
        <f t="shared" si="2"/>
        <v>6.98</v>
      </c>
      <c r="F35" s="22">
        <f t="shared" si="3"/>
        <v>6.25</v>
      </c>
      <c r="H35" s="26">
        <v>42917</v>
      </c>
      <c r="I35" s="30">
        <v>2.6189359863945567</v>
      </c>
      <c r="J35" s="30">
        <v>2.6291400680272097</v>
      </c>
      <c r="K35" s="30">
        <v>2.4945553517572598</v>
      </c>
      <c r="L35" s="30">
        <v>2.6362978437052949</v>
      </c>
      <c r="M35" s="84">
        <f t="shared" si="4"/>
        <v>2017</v>
      </c>
    </row>
    <row r="36" spans="2:13" x14ac:dyDescent="0.2">
      <c r="B36" s="21">
        <f t="shared" si="5"/>
        <v>2038</v>
      </c>
      <c r="C36" s="22">
        <f t="shared" si="0"/>
        <v>6.99</v>
      </c>
      <c r="D36" s="22">
        <f t="shared" si="1"/>
        <v>6.91</v>
      </c>
      <c r="E36" s="22">
        <f t="shared" si="2"/>
        <v>7.31</v>
      </c>
      <c r="F36" s="22">
        <f t="shared" si="3"/>
        <v>6.57</v>
      </c>
      <c r="H36" s="26">
        <v>42948</v>
      </c>
      <c r="I36" s="30">
        <v>2.6204058600583098</v>
      </c>
      <c r="J36" s="30">
        <v>2.6306099416909632</v>
      </c>
      <c r="K36" s="30">
        <v>2.6662174520070065</v>
      </c>
      <c r="L36" s="30">
        <v>2.5882317308036979</v>
      </c>
      <c r="M36" s="84">
        <f t="shared" si="4"/>
        <v>2017</v>
      </c>
    </row>
    <row r="37" spans="2:13" x14ac:dyDescent="0.2">
      <c r="B37" s="21">
        <f t="shared" si="5"/>
        <v>2039</v>
      </c>
      <c r="C37" s="22">
        <f t="shared" si="0"/>
        <v>7.34</v>
      </c>
      <c r="D37" s="22">
        <f t="shared" si="1"/>
        <v>7.25</v>
      </c>
      <c r="E37" s="22">
        <f t="shared" si="2"/>
        <v>7.67</v>
      </c>
      <c r="F37" s="22">
        <f t="shared" si="3"/>
        <v>6.92</v>
      </c>
      <c r="H37" s="26">
        <v>42979</v>
      </c>
      <c r="I37" s="30">
        <v>2.6225484658691061</v>
      </c>
      <c r="J37" s="30">
        <v>2.6327525475017595</v>
      </c>
      <c r="K37" s="30">
        <v>2.6887120624951599</v>
      </c>
      <c r="L37" s="30">
        <v>2.6331911977640843</v>
      </c>
      <c r="M37" s="84">
        <f t="shared" si="4"/>
        <v>2017</v>
      </c>
    </row>
    <row r="38" spans="2:13" x14ac:dyDescent="0.2">
      <c r="B38" s="21">
        <f t="shared" si="5"/>
        <v>2040</v>
      </c>
      <c r="C38" s="22">
        <f t="shared" si="0"/>
        <v>7.68</v>
      </c>
      <c r="D38" s="22">
        <f t="shared" si="1"/>
        <v>7.58</v>
      </c>
      <c r="E38" s="22">
        <f t="shared" si="2"/>
        <v>8.02</v>
      </c>
      <c r="F38" s="22">
        <f t="shared" si="3"/>
        <v>7.25</v>
      </c>
      <c r="H38" s="26">
        <v>43009</v>
      </c>
      <c r="I38" s="30">
        <v>2.5740380272108854</v>
      </c>
      <c r="J38" s="30">
        <v>2.5842421088435388</v>
      </c>
      <c r="K38" s="30">
        <v>2.6534093301860455</v>
      </c>
      <c r="L38" s="30">
        <v>2.5597179350146151</v>
      </c>
      <c r="M38" s="84">
        <f t="shared" si="4"/>
        <v>2017</v>
      </c>
    </row>
    <row r="39" spans="2:13" x14ac:dyDescent="0.2">
      <c r="B39" s="21"/>
      <c r="C39" s="22"/>
      <c r="D39" s="22"/>
      <c r="E39" s="22"/>
      <c r="F39" s="22"/>
      <c r="H39" s="26">
        <v>43040</v>
      </c>
      <c r="I39" s="30">
        <v>2.7398543537414972</v>
      </c>
      <c r="J39" s="30">
        <v>2.7500584353741506</v>
      </c>
      <c r="K39" s="30">
        <v>2.7910689165539582</v>
      </c>
      <c r="L39" s="30">
        <v>2.7286553860659333</v>
      </c>
      <c r="M39" s="84">
        <f t="shared" si="4"/>
        <v>2017</v>
      </c>
    </row>
    <row r="40" spans="2:13" x14ac:dyDescent="0.2">
      <c r="B40" s="21"/>
      <c r="C40" s="22"/>
      <c r="D40" s="22"/>
      <c r="E40" s="22"/>
      <c r="F40" s="22"/>
      <c r="H40" s="26">
        <v>43070</v>
      </c>
      <c r="I40" s="30">
        <v>2.5383676300197497</v>
      </c>
      <c r="J40" s="30">
        <v>2.5485717116524031</v>
      </c>
      <c r="K40" s="30">
        <v>2.822493172147158</v>
      </c>
      <c r="L40" s="30">
        <v>2.5087189745461411</v>
      </c>
      <c r="M40" s="84">
        <f t="shared" si="4"/>
        <v>2017</v>
      </c>
    </row>
    <row r="41" spans="2:13" x14ac:dyDescent="0.2">
      <c r="B41" s="21"/>
      <c r="C41" s="22"/>
      <c r="D41" s="22"/>
      <c r="E41" s="22"/>
      <c r="F41" s="22"/>
      <c r="H41" s="26">
        <v>43101</v>
      </c>
      <c r="I41" s="30">
        <v>2.9365659189280224</v>
      </c>
      <c r="J41" s="30">
        <v>2.9467048218987211</v>
      </c>
      <c r="K41" s="30">
        <v>2.8135887402859616</v>
      </c>
      <c r="L41" s="30">
        <v>3.0826510126176525</v>
      </c>
      <c r="M41" s="84">
        <f t="shared" si="4"/>
        <v>2018</v>
      </c>
    </row>
    <row r="42" spans="2:13" x14ac:dyDescent="0.2">
      <c r="B42" s="21"/>
      <c r="C42" s="22"/>
      <c r="D42" s="22"/>
      <c r="E42" s="22"/>
      <c r="F42" s="22"/>
      <c r="H42" s="26">
        <v>43132</v>
      </c>
      <c r="I42" s="30">
        <v>2.2424949344592338</v>
      </c>
      <c r="J42" s="30">
        <v>2.2526338374299324</v>
      </c>
      <c r="K42" s="30">
        <v>2.2559061081726517</v>
      </c>
      <c r="L42" s="30">
        <v>2.2490598127356938</v>
      </c>
      <c r="M42" s="84">
        <f t="shared" si="4"/>
        <v>2018</v>
      </c>
    </row>
    <row r="43" spans="2:13" x14ac:dyDescent="0.2">
      <c r="H43" s="26">
        <v>43160</v>
      </c>
      <c r="I43" s="30">
        <v>2.1136794713706815</v>
      </c>
      <c r="J43" s="30">
        <v>2.1238183743413801</v>
      </c>
      <c r="K43" s="30">
        <v>2.1843639754367272</v>
      </c>
      <c r="L43" s="30">
        <v>2.1613389321133352</v>
      </c>
      <c r="M43" s="84">
        <f t="shared" si="4"/>
        <v>2018</v>
      </c>
    </row>
    <row r="44" spans="2:13" x14ac:dyDescent="0.2">
      <c r="B44" s="86" t="str">
        <f>"Official Forward Price Curve Forecast dated   "&amp;TEXT(H5,"MMM dd, YYYY")</f>
        <v>Official Forward Price Curve Forecast dated   Jun 30, 2023</v>
      </c>
      <c r="H44" s="26">
        <v>43191</v>
      </c>
      <c r="I44" s="30">
        <v>1.9776764449626556</v>
      </c>
      <c r="J44" s="30">
        <v>1.987815347933354</v>
      </c>
      <c r="K44" s="30">
        <v>2.02262576128114</v>
      </c>
      <c r="L44" s="30">
        <v>2.0694667469637662</v>
      </c>
      <c r="M44" s="84">
        <f t="shared" si="4"/>
        <v>2018</v>
      </c>
    </row>
    <row r="45" spans="2:13" x14ac:dyDescent="0.2">
      <c r="H45" s="26">
        <v>43221</v>
      </c>
      <c r="I45" s="30">
        <v>1.7831839406645238</v>
      </c>
      <c r="J45" s="30">
        <v>1.7933228436352224</v>
      </c>
      <c r="K45" s="30">
        <v>1.5708405984016238</v>
      </c>
      <c r="L45" s="30">
        <v>1.8794896381126289</v>
      </c>
      <c r="M45" s="84">
        <f t="shared" si="4"/>
        <v>2018</v>
      </c>
    </row>
    <row r="46" spans="2:13" x14ac:dyDescent="0.2">
      <c r="H46" s="26">
        <v>43252</v>
      </c>
      <c r="I46" s="30">
        <v>2.1436406304949229</v>
      </c>
      <c r="J46" s="30">
        <v>2.153779533465622</v>
      </c>
      <c r="K46" s="30">
        <v>1.8484832971560308</v>
      </c>
      <c r="L46" s="30">
        <v>2.2503948014550383</v>
      </c>
      <c r="M46" s="84">
        <f t="shared" si="4"/>
        <v>2018</v>
      </c>
    </row>
    <row r="47" spans="2:13" x14ac:dyDescent="0.2">
      <c r="H47" s="26">
        <v>43282</v>
      </c>
      <c r="I47" s="30">
        <v>2.421637499285668</v>
      </c>
      <c r="J47" s="30">
        <v>2.4317764022563666</v>
      </c>
      <c r="K47" s="30">
        <v>2.353571484540065</v>
      </c>
      <c r="L47" s="30">
        <v>2.4674716230698741</v>
      </c>
      <c r="M47" s="84">
        <f t="shared" si="4"/>
        <v>2018</v>
      </c>
    </row>
    <row r="48" spans="2:13" x14ac:dyDescent="0.2">
      <c r="H48" s="26">
        <v>43313</v>
      </c>
      <c r="I48" s="30">
        <v>2.4788435090089065</v>
      </c>
      <c r="J48" s="30">
        <v>2.4889824119796051</v>
      </c>
      <c r="K48" s="30">
        <v>2.5401507418632927</v>
      </c>
      <c r="L48" s="30">
        <v>2.4624530543656684</v>
      </c>
      <c r="M48" s="84">
        <f t="shared" si="4"/>
        <v>2018</v>
      </c>
    </row>
    <row r="49" spans="8:15" x14ac:dyDescent="0.2">
      <c r="H49" s="26">
        <v>43344</v>
      </c>
      <c r="I49" s="30">
        <v>2.2194892808138165</v>
      </c>
      <c r="J49" s="30">
        <v>2.2296281837845155</v>
      </c>
      <c r="K49" s="30">
        <v>2.3919118237202426</v>
      </c>
      <c r="L49" s="30">
        <v>2.224504673004402</v>
      </c>
      <c r="M49" s="84">
        <f t="shared" si="4"/>
        <v>2018</v>
      </c>
      <c r="N49" s="3"/>
      <c r="O49" s="3"/>
    </row>
    <row r="50" spans="8:15" x14ac:dyDescent="0.2">
      <c r="H50" s="26">
        <v>43374</v>
      </c>
      <c r="I50" s="30">
        <v>2.9128539684320356</v>
      </c>
      <c r="J50" s="30">
        <v>2.9229928714027342</v>
      </c>
      <c r="K50" s="30">
        <v>4.6218921162427922</v>
      </c>
      <c r="L50" s="30">
        <v>2.9275610507263972</v>
      </c>
      <c r="M50" s="84">
        <f t="shared" si="4"/>
        <v>2018</v>
      </c>
      <c r="N50" s="3"/>
      <c r="O50" s="3"/>
    </row>
    <row r="51" spans="8:15" x14ac:dyDescent="0.2">
      <c r="H51" s="26">
        <v>43405</v>
      </c>
      <c r="I51" s="30">
        <v>3.9745333850417399</v>
      </c>
      <c r="J51" s="30">
        <v>3.984672288012439</v>
      </c>
      <c r="K51" s="30">
        <v>8.6680488460990404</v>
      </c>
      <c r="L51" s="30">
        <v>3.8702964836561957</v>
      </c>
      <c r="M51" s="84">
        <f t="shared" si="4"/>
        <v>2018</v>
      </c>
      <c r="N51" s="3"/>
      <c r="O51" s="3"/>
    </row>
    <row r="52" spans="8:15" x14ac:dyDescent="0.2">
      <c r="H52" s="26">
        <v>43435</v>
      </c>
      <c r="I52" s="30">
        <v>3.9079382357981771</v>
      </c>
      <c r="J52" s="30">
        <v>3.9180771387688758</v>
      </c>
      <c r="K52" s="30">
        <v>5.443905271233902</v>
      </c>
      <c r="L52" s="30">
        <v>3.5768990853253793</v>
      </c>
      <c r="M52" s="84">
        <f t="shared" si="4"/>
        <v>2018</v>
      </c>
      <c r="N52" s="3"/>
      <c r="O52" s="3"/>
    </row>
    <row r="53" spans="8:15" x14ac:dyDescent="0.2">
      <c r="H53" s="26">
        <v>43466</v>
      </c>
      <c r="I53" s="30">
        <v>3.1877490634924275</v>
      </c>
      <c r="J53" s="30">
        <v>3.1978879664631261</v>
      </c>
      <c r="K53" s="30">
        <v>3.6245487172817223</v>
      </c>
      <c r="L53" s="30">
        <v>2.9303131690480573</v>
      </c>
      <c r="M53" s="84">
        <f t="shared" si="4"/>
        <v>2019</v>
      </c>
      <c r="N53" s="3"/>
      <c r="O53" s="3"/>
    </row>
    <row r="54" spans="8:15" x14ac:dyDescent="0.2">
      <c r="H54" s="26">
        <v>43497</v>
      </c>
      <c r="I54" s="30">
        <v>4.6376436365125295</v>
      </c>
      <c r="J54" s="30">
        <v>4.6477825394832282</v>
      </c>
      <c r="K54" s="30">
        <v>13.248679181072774</v>
      </c>
      <c r="L54" s="30">
        <v>2.6293956266758434</v>
      </c>
      <c r="M54" s="84">
        <f t="shared" si="4"/>
        <v>2019</v>
      </c>
      <c r="N54" s="3"/>
      <c r="O54" s="3"/>
    </row>
    <row r="55" spans="8:15" x14ac:dyDescent="0.2">
      <c r="H55" s="26">
        <v>43525</v>
      </c>
      <c r="I55" s="30">
        <v>2.8840796764808312</v>
      </c>
      <c r="J55" s="30">
        <v>2.8942185794515303</v>
      </c>
      <c r="K55" s="30">
        <v>13.147581543206581</v>
      </c>
      <c r="L55" s="30">
        <v>3.1561599255175179</v>
      </c>
      <c r="M55" s="84">
        <f t="shared" si="4"/>
        <v>2019</v>
      </c>
      <c r="N55" s="3"/>
      <c r="O55" s="3"/>
    </row>
    <row r="56" spans="8:15" x14ac:dyDescent="0.2">
      <c r="H56" s="26">
        <v>43556</v>
      </c>
      <c r="I56" s="30">
        <v>1.8441808891817904</v>
      </c>
      <c r="J56" s="30">
        <v>1.854319792152489</v>
      </c>
      <c r="K56" s="30">
        <v>2.0841590546952737</v>
      </c>
      <c r="L56" s="30">
        <v>1.8712332831476464</v>
      </c>
      <c r="M56" s="84">
        <f t="shared" si="4"/>
        <v>2019</v>
      </c>
      <c r="N56" s="3"/>
      <c r="O56" s="3"/>
    </row>
    <row r="57" spans="8:15" x14ac:dyDescent="0.2">
      <c r="H57" s="26">
        <v>43586</v>
      </c>
      <c r="I57" s="30">
        <v>1.8428726436371847</v>
      </c>
      <c r="J57" s="30">
        <v>1.8530115466078831</v>
      </c>
      <c r="K57" s="30">
        <v>1.8681647506266397</v>
      </c>
      <c r="L57" s="30">
        <v>1.9058775961379686</v>
      </c>
      <c r="M57" s="84">
        <f t="shared" si="4"/>
        <v>2019</v>
      </c>
      <c r="N57" s="3"/>
      <c r="O57" s="3"/>
    </row>
    <row r="58" spans="8:15" x14ac:dyDescent="0.2">
      <c r="H58" s="26">
        <v>43617</v>
      </c>
      <c r="I58" s="30">
        <v>1.5244433419272609</v>
      </c>
      <c r="J58" s="30">
        <v>1.5345822448979596</v>
      </c>
      <c r="K58" s="30">
        <v>1.6387854906922903</v>
      </c>
      <c r="L58" s="30">
        <v>1.5109717440243182</v>
      </c>
      <c r="M58" s="84">
        <f t="shared" si="4"/>
        <v>2019</v>
      </c>
      <c r="N58" s="3"/>
      <c r="O58" s="3"/>
    </row>
    <row r="59" spans="8:15" x14ac:dyDescent="0.2">
      <c r="H59" s="26">
        <v>43647</v>
      </c>
      <c r="I59" s="30">
        <v>1.9034544757797212</v>
      </c>
      <c r="J59" s="30">
        <v>1.9135933787504196</v>
      </c>
      <c r="K59" s="30">
        <v>2.0858127114969753</v>
      </c>
      <c r="L59" s="30">
        <v>1.8424169854267236</v>
      </c>
      <c r="M59" s="84">
        <f t="shared" si="4"/>
        <v>2019</v>
      </c>
      <c r="N59" s="3"/>
      <c r="O59" s="3"/>
    </row>
    <row r="60" spans="8:15" x14ac:dyDescent="0.2">
      <c r="H60" s="26">
        <v>43678</v>
      </c>
      <c r="I60" s="30">
        <v>1.7590141042279228</v>
      </c>
      <c r="J60" s="30">
        <v>1.7691530071986215</v>
      </c>
      <c r="K60" s="30">
        <v>1.9418276445205909</v>
      </c>
      <c r="L60" s="30">
        <v>1.6795563365096018</v>
      </c>
      <c r="M60" s="84">
        <f t="shared" si="4"/>
        <v>2019</v>
      </c>
      <c r="N60" s="3"/>
      <c r="O60" s="3"/>
    </row>
    <row r="61" spans="8:15" x14ac:dyDescent="0.2">
      <c r="H61" s="26">
        <v>43709</v>
      </c>
      <c r="I61" s="30">
        <v>1.9970154635919499</v>
      </c>
      <c r="J61" s="30">
        <v>2.0071543665626486</v>
      </c>
      <c r="K61" s="30">
        <v>2.3396128394159437</v>
      </c>
      <c r="L61" s="30">
        <v>1.7999696075479277</v>
      </c>
      <c r="M61" s="84">
        <f t="shared" si="4"/>
        <v>2019</v>
      </c>
      <c r="N61" s="3"/>
      <c r="O61" s="3"/>
    </row>
    <row r="62" spans="8:15" x14ac:dyDescent="0.2">
      <c r="H62" s="26">
        <v>43739</v>
      </c>
      <c r="I62" s="30">
        <v>2.0297228135455749</v>
      </c>
      <c r="J62" s="30">
        <v>2.0398617165162736</v>
      </c>
      <c r="K62" s="30">
        <v>2.9082981752924701</v>
      </c>
      <c r="L62" s="30">
        <v>1.6259709738937289</v>
      </c>
      <c r="M62" s="84">
        <f t="shared" si="4"/>
        <v>2019</v>
      </c>
      <c r="N62" s="3"/>
      <c r="O62" s="3"/>
    </row>
    <row r="63" spans="8:15" x14ac:dyDescent="0.2">
      <c r="H63" s="26">
        <v>43770</v>
      </c>
      <c r="I63" s="30">
        <v>2.6988904096116801</v>
      </c>
      <c r="J63" s="30">
        <v>2.7090293125823788</v>
      </c>
      <c r="K63" s="30">
        <v>3.6123940613958183</v>
      </c>
      <c r="L63" s="30">
        <v>2.2203583793368793</v>
      </c>
      <c r="M63" s="84">
        <f t="shared" si="4"/>
        <v>2019</v>
      </c>
      <c r="N63" s="3"/>
      <c r="O63" s="3"/>
    </row>
    <row r="64" spans="8:15" x14ac:dyDescent="0.2">
      <c r="H64" s="26">
        <v>43800</v>
      </c>
      <c r="I64" s="30">
        <v>2.6968626290175401</v>
      </c>
      <c r="J64" s="30">
        <v>2.7070015319882388</v>
      </c>
      <c r="K64" s="30">
        <v>3.1833230161006094</v>
      </c>
      <c r="L64" s="30">
        <v>1.9343701152328134</v>
      </c>
      <c r="M64" s="84">
        <f t="shared" si="4"/>
        <v>2019</v>
      </c>
      <c r="N64" s="3"/>
      <c r="O64" s="3"/>
    </row>
    <row r="65" spans="8:15" x14ac:dyDescent="0.2">
      <c r="H65" s="26">
        <v>43831</v>
      </c>
      <c r="I65" s="30">
        <v>2.0780297802801604</v>
      </c>
      <c r="J65" s="30">
        <v>2.0881686832508595</v>
      </c>
      <c r="K65" s="30">
        <v>2.3089728617063132</v>
      </c>
      <c r="L65" s="30">
        <v>1.7744234739503901</v>
      </c>
      <c r="M65" s="84">
        <f t="shared" ref="M65:M112" si="6">YEAR(H65)</f>
        <v>2020</v>
      </c>
      <c r="N65" s="3"/>
      <c r="O65" s="3"/>
    </row>
    <row r="66" spans="8:15" x14ac:dyDescent="0.2">
      <c r="H66" s="26">
        <v>43862</v>
      </c>
      <c r="I66" s="30">
        <v>1.687752100491013</v>
      </c>
      <c r="J66" s="30">
        <v>1.6978910034617116</v>
      </c>
      <c r="K66" s="30">
        <v>1.7678653681243093</v>
      </c>
      <c r="L66" s="30">
        <v>1.6511084765355959</v>
      </c>
      <c r="M66" s="84">
        <f t="shared" si="6"/>
        <v>2020</v>
      </c>
      <c r="N66" s="3"/>
      <c r="O66" s="3"/>
    </row>
    <row r="67" spans="8:15" x14ac:dyDescent="0.2">
      <c r="H67" s="26">
        <v>43891</v>
      </c>
      <c r="I67" s="30">
        <v>1.4749285842166715</v>
      </c>
      <c r="J67" s="30">
        <v>1.4850674871873699</v>
      </c>
      <c r="K67" s="30">
        <v>1.6827547455874448</v>
      </c>
      <c r="L67" s="30">
        <v>1.3926884738046899</v>
      </c>
      <c r="M67" s="84">
        <f t="shared" si="6"/>
        <v>2020</v>
      </c>
      <c r="N67" s="3"/>
      <c r="O67" s="3"/>
    </row>
    <row r="68" spans="8:15" x14ac:dyDescent="0.2">
      <c r="H68" s="26">
        <v>43922</v>
      </c>
      <c r="I68" s="30">
        <v>1.4060112991314342</v>
      </c>
      <c r="J68" s="30">
        <v>1.4161502021021328</v>
      </c>
      <c r="K68" s="30">
        <v>1.586541986215753</v>
      </c>
      <c r="L68" s="30">
        <v>1.4157145304292549</v>
      </c>
      <c r="M68" s="84">
        <f t="shared" si="6"/>
        <v>2020</v>
      </c>
      <c r="N68" s="3"/>
      <c r="O68" s="3"/>
    </row>
    <row r="69" spans="8:15" x14ac:dyDescent="0.2">
      <c r="H69" s="26">
        <v>43952</v>
      </c>
      <c r="I69" s="30">
        <v>1.5687952020421714</v>
      </c>
      <c r="J69" s="30">
        <v>1.5789341050128698</v>
      </c>
      <c r="K69" s="30">
        <v>1.6252108296090633</v>
      </c>
      <c r="L69" s="30">
        <v>1.582422748686269</v>
      </c>
      <c r="M69" s="84">
        <f t="shared" si="6"/>
        <v>2020</v>
      </c>
      <c r="N69" s="3"/>
      <c r="O69" s="3"/>
    </row>
    <row r="70" spans="8:15" x14ac:dyDescent="0.2">
      <c r="H70" s="26">
        <v>43983</v>
      </c>
      <c r="I70" s="30">
        <v>1.4676896255365173</v>
      </c>
      <c r="J70" s="30">
        <v>1.4778285285072159</v>
      </c>
      <c r="K70" s="30">
        <v>1.5098195488452553</v>
      </c>
      <c r="L70" s="30">
        <v>1.4821269229482414</v>
      </c>
      <c r="M70" s="84">
        <f t="shared" si="6"/>
        <v>2020</v>
      </c>
      <c r="N70" s="3"/>
      <c r="O70" s="3"/>
    </row>
    <row r="71" spans="8:15" x14ac:dyDescent="0.2">
      <c r="H71" s="26">
        <v>44013</v>
      </c>
      <c r="I71" s="30">
        <v>1.5545680317445785</v>
      </c>
      <c r="J71" s="30">
        <v>1.5647069347152771</v>
      </c>
      <c r="K71" s="30">
        <v>1.5980674730154878</v>
      </c>
      <c r="L71" s="30">
        <v>1.5579774624173968</v>
      </c>
      <c r="M71" s="84">
        <f t="shared" si="6"/>
        <v>2020</v>
      </c>
      <c r="N71" s="3"/>
      <c r="O71" s="3"/>
    </row>
    <row r="72" spans="8:15" x14ac:dyDescent="0.2">
      <c r="H72" s="26">
        <v>44044</v>
      </c>
      <c r="I72" s="30">
        <v>2.0888228060231624</v>
      </c>
      <c r="J72" s="30">
        <v>2.098961708993861</v>
      </c>
      <c r="K72" s="30">
        <v>2.1538798980316347</v>
      </c>
      <c r="L72" s="30">
        <v>2.0000971763266029</v>
      </c>
      <c r="M72" s="84">
        <f t="shared" si="6"/>
        <v>2020</v>
      </c>
      <c r="N72" s="3"/>
      <c r="O72" s="3"/>
    </row>
    <row r="73" spans="8:15" x14ac:dyDescent="0.2">
      <c r="H73" s="26">
        <v>44075</v>
      </c>
      <c r="I73" s="30">
        <v>2.0796287470569017</v>
      </c>
      <c r="J73" s="30">
        <v>2.0897676500276003</v>
      </c>
      <c r="K73" s="30">
        <v>2.2982742033074297</v>
      </c>
      <c r="L73" s="30">
        <v>1.7221817926327416</v>
      </c>
      <c r="M73" s="84">
        <f t="shared" si="6"/>
        <v>2020</v>
      </c>
      <c r="N73" s="3"/>
      <c r="O73" s="3"/>
    </row>
    <row r="74" spans="8:15" x14ac:dyDescent="0.2">
      <c r="H74" s="26">
        <v>44105</v>
      </c>
      <c r="I74" s="30">
        <v>2.3028723698746911</v>
      </c>
      <c r="J74" s="30">
        <v>2.3130112728453898</v>
      </c>
      <c r="K74" s="30">
        <v>2.9093517872407175</v>
      </c>
      <c r="L74" s="30">
        <v>2.1238345745926597</v>
      </c>
      <c r="M74" s="84">
        <f t="shared" si="6"/>
        <v>2020</v>
      </c>
      <c r="N74" s="3"/>
      <c r="O74" s="3"/>
    </row>
    <row r="75" spans="8:15" x14ac:dyDescent="0.2">
      <c r="H75" s="26">
        <v>44136</v>
      </c>
      <c r="I75" s="30">
        <v>2.9797380219000309</v>
      </c>
      <c r="J75" s="30">
        <v>2.9898769248707295</v>
      </c>
      <c r="K75" s="30">
        <v>3.2988025187732051</v>
      </c>
      <c r="L75" s="30">
        <v>2.3295958914650874</v>
      </c>
      <c r="M75" s="84">
        <f t="shared" si="6"/>
        <v>2020</v>
      </c>
      <c r="N75" s="3"/>
      <c r="O75" s="3"/>
    </row>
    <row r="76" spans="8:15" x14ac:dyDescent="0.2">
      <c r="H76" s="26">
        <v>44166</v>
      </c>
      <c r="I76" s="30">
        <v>3.1277332991336135</v>
      </c>
      <c r="J76" s="30">
        <v>3.1378722021043126</v>
      </c>
      <c r="K76" s="30">
        <v>3.3100198528773932</v>
      </c>
      <c r="L76" s="30">
        <v>2.4221426154189856</v>
      </c>
      <c r="M76" s="84">
        <f t="shared" si="6"/>
        <v>2020</v>
      </c>
      <c r="N76" s="3"/>
      <c r="O76" s="3"/>
    </row>
    <row r="77" spans="8:15" x14ac:dyDescent="0.2">
      <c r="H77" s="26">
        <v>44197</v>
      </c>
      <c r="I77" s="30">
        <v>2.6886208634222917</v>
      </c>
      <c r="J77" s="30">
        <v>2.6690662011355299</v>
      </c>
      <c r="K77" s="30">
        <v>2.760978811967667</v>
      </c>
      <c r="L77" s="30">
        <v>2.4890915372188398</v>
      </c>
      <c r="M77" s="84">
        <f t="shared" si="6"/>
        <v>2021</v>
      </c>
      <c r="N77" s="3"/>
      <c r="O77" s="3"/>
    </row>
    <row r="78" spans="8:15" x14ac:dyDescent="0.2">
      <c r="H78" s="26">
        <v>44228</v>
      </c>
      <c r="I78" s="30">
        <v>7.6820984742468417</v>
      </c>
      <c r="J78" s="30">
        <v>7.6333779819887271</v>
      </c>
      <c r="K78" s="30">
        <v>4.5404225128537163</v>
      </c>
      <c r="L78" s="30">
        <v>37.984990630048472</v>
      </c>
      <c r="M78" s="84">
        <f t="shared" si="6"/>
        <v>2021</v>
      </c>
      <c r="N78" s="3"/>
      <c r="O78" s="3"/>
    </row>
    <row r="79" spans="8:15" x14ac:dyDescent="0.2">
      <c r="H79" s="26">
        <v>44256</v>
      </c>
      <c r="I79" s="30">
        <v>2.4045441027445462</v>
      </c>
      <c r="J79" s="30">
        <v>2.3871046659912234</v>
      </c>
      <c r="K79" s="30">
        <v>2.5608632108946967</v>
      </c>
      <c r="L79" s="30">
        <v>2.374204502579603</v>
      </c>
      <c r="M79" s="84">
        <f t="shared" si="6"/>
        <v>2021</v>
      </c>
      <c r="N79" s="3"/>
      <c r="O79" s="3"/>
    </row>
    <row r="80" spans="8:15" x14ac:dyDescent="0.2">
      <c r="H80" s="26">
        <v>44287</v>
      </c>
      <c r="I80" s="30">
        <v>2.5896543537414964</v>
      </c>
      <c r="J80" s="30">
        <v>2.5712597125579859</v>
      </c>
      <c r="K80" s="30">
        <v>2.6926741344471128</v>
      </c>
      <c r="L80" s="30">
        <v>2.4502571890145401</v>
      </c>
      <c r="M80" s="84">
        <f t="shared" si="6"/>
        <v>2021</v>
      </c>
      <c r="N80" s="3"/>
      <c r="O80" s="3"/>
    </row>
    <row r="81" spans="8:15" x14ac:dyDescent="0.2">
      <c r="H81" s="26">
        <v>44317</v>
      </c>
      <c r="I81" s="30">
        <v>2.7467972108843535</v>
      </c>
      <c r="J81" s="30">
        <v>2.7275414331567145</v>
      </c>
      <c r="K81" s="30">
        <v>2.8248636730248315</v>
      </c>
      <c r="L81" s="30">
        <v>2.6868836416697084</v>
      </c>
      <c r="M81" s="84">
        <f t="shared" si="6"/>
        <v>2021</v>
      </c>
      <c r="N81" s="3"/>
      <c r="O81" s="3"/>
    </row>
    <row r="82" spans="8:15" x14ac:dyDescent="0.2">
      <c r="H82" s="26">
        <v>44348</v>
      </c>
      <c r="I82" s="30">
        <v>3.218225782312925</v>
      </c>
      <c r="J82" s="30">
        <v>3.1964446670300717</v>
      </c>
      <c r="K82" s="30">
        <v>3.2222229260167161</v>
      </c>
      <c r="L82" s="30">
        <v>3.024940818524501</v>
      </c>
      <c r="M82" s="84">
        <f t="shared" si="6"/>
        <v>2021</v>
      </c>
      <c r="N82" s="3"/>
      <c r="O82" s="3"/>
    </row>
    <row r="83" spans="8:15" x14ac:dyDescent="0.2">
      <c r="H83" s="26">
        <v>44378</v>
      </c>
      <c r="I83" s="30">
        <v>3.683493502304148</v>
      </c>
      <c r="J83" s="30">
        <v>3.6590471730744554</v>
      </c>
      <c r="K83" s="30">
        <v>3.7243527515257937</v>
      </c>
      <c r="L83" s="30">
        <v>3.5482169576319782</v>
      </c>
      <c r="M83" s="84">
        <f t="shared" si="6"/>
        <v>2021</v>
      </c>
      <c r="N83" s="3"/>
      <c r="O83" s="3"/>
    </row>
    <row r="84" spans="8:15" x14ac:dyDescent="0.2">
      <c r="H84" s="26">
        <v>44409</v>
      </c>
      <c r="I84" s="30">
        <v>3.8962870068027202</v>
      </c>
      <c r="J84" s="30">
        <v>3.8706130354197481</v>
      </c>
      <c r="K84" s="30">
        <v>3.9382424014831718</v>
      </c>
      <c r="L84" s="30">
        <v>3.803245880452343</v>
      </c>
      <c r="M84" s="84">
        <f t="shared" si="6"/>
        <v>2021</v>
      </c>
      <c r="N84" s="3"/>
      <c r="O84" s="3"/>
    </row>
    <row r="85" spans="8:15" x14ac:dyDescent="0.2">
      <c r="H85" s="26">
        <v>44440</v>
      </c>
      <c r="I85" s="30">
        <v>5.2314910884353738</v>
      </c>
      <c r="J85" s="30">
        <v>5.1985278003944337</v>
      </c>
      <c r="K85" s="30">
        <v>5.3908184336048866</v>
      </c>
      <c r="L85" s="30">
        <v>4.7355291330102327</v>
      </c>
      <c r="M85" s="84">
        <f t="shared" si="6"/>
        <v>2021</v>
      </c>
      <c r="N85" s="3"/>
      <c r="O85" s="3"/>
    </row>
    <row r="86" spans="8:15" x14ac:dyDescent="0.2">
      <c r="H86" s="26">
        <v>44470</v>
      </c>
      <c r="I86" s="30">
        <v>5.5514987689269262</v>
      </c>
      <c r="J86" s="30">
        <v>5.5164724078736835</v>
      </c>
      <c r="K86" s="30">
        <v>5.7676211178699015</v>
      </c>
      <c r="L86" s="30">
        <v>5.1897824378550199</v>
      </c>
      <c r="M86" s="84">
        <f t="shared" si="6"/>
        <v>2021</v>
      </c>
      <c r="N86" s="3"/>
      <c r="O86" s="3"/>
    </row>
    <row r="87" spans="8:15" x14ac:dyDescent="0.2">
      <c r="H87" s="26">
        <v>44501</v>
      </c>
      <c r="I87" s="30">
        <v>5.0569015974665721</v>
      </c>
      <c r="J87" s="30">
        <v>5.02436529365841</v>
      </c>
      <c r="K87" s="30">
        <v>5.2208035836387641</v>
      </c>
      <c r="L87" s="30">
        <v>4.7757485729671521</v>
      </c>
      <c r="M87" s="84">
        <f t="shared" si="6"/>
        <v>2021</v>
      </c>
      <c r="N87" s="3"/>
      <c r="O87" s="3"/>
    </row>
    <row r="88" spans="8:15" x14ac:dyDescent="0.2">
      <c r="H88" s="26">
        <v>44531</v>
      </c>
      <c r="I88" s="30">
        <v>5.3747377419354869</v>
      </c>
      <c r="J88" s="30">
        <v>5.3396435843049614</v>
      </c>
      <c r="K88" s="30">
        <v>5.7566802572121851</v>
      </c>
      <c r="L88" s="30">
        <v>3.5319315858043665</v>
      </c>
      <c r="M88" s="84">
        <f t="shared" si="6"/>
        <v>2021</v>
      </c>
      <c r="N88" s="3"/>
      <c r="O88" s="3"/>
    </row>
    <row r="89" spans="8:15" x14ac:dyDescent="0.2">
      <c r="H89" s="26">
        <v>44562</v>
      </c>
      <c r="I89" s="30">
        <v>4.967561968400263</v>
      </c>
      <c r="J89" s="30">
        <v>4.9348646841422985</v>
      </c>
      <c r="K89" s="30">
        <v>5.0826063154683325</v>
      </c>
      <c r="L89" s="30">
        <v>4.2136372505081026</v>
      </c>
      <c r="M89" s="84">
        <f t="shared" si="6"/>
        <v>2022</v>
      </c>
      <c r="N89" s="3"/>
      <c r="O89" s="3"/>
    </row>
    <row r="90" spans="8:15" x14ac:dyDescent="0.2">
      <c r="H90" s="26">
        <v>44593</v>
      </c>
      <c r="I90" s="30">
        <v>4.631321020408163</v>
      </c>
      <c r="J90" s="30">
        <v>4.6006923862052718</v>
      </c>
      <c r="K90" s="30">
        <v>4.5178186860576712</v>
      </c>
      <c r="L90" s="30">
        <v>4.5469929956150485</v>
      </c>
      <c r="M90" s="84">
        <f t="shared" si="6"/>
        <v>2022</v>
      </c>
      <c r="N90" s="3"/>
      <c r="O90" s="3"/>
    </row>
    <row r="91" spans="8:15" x14ac:dyDescent="0.2">
      <c r="H91" s="26">
        <v>44621</v>
      </c>
      <c r="I91" s="30">
        <v>4.4655046938775511</v>
      </c>
      <c r="J91" s="30">
        <v>4.3035961460975081</v>
      </c>
      <c r="K91" s="30">
        <v>4.3608435841400777</v>
      </c>
      <c r="L91" s="30">
        <v>4.4303955495335874</v>
      </c>
      <c r="M91" s="84">
        <f t="shared" si="6"/>
        <v>2022</v>
      </c>
      <c r="N91" s="3"/>
      <c r="O91" s="3"/>
    </row>
    <row r="92" spans="8:15" x14ac:dyDescent="0.2">
      <c r="H92" s="26">
        <v>44652</v>
      </c>
      <c r="I92" s="30">
        <v>6.3354026530612231</v>
      </c>
      <c r="J92" s="30">
        <v>6.2960354258255791</v>
      </c>
      <c r="K92" s="30">
        <v>6.437747441188141</v>
      </c>
      <c r="L92" s="30">
        <v>6.2197779213785696</v>
      </c>
      <c r="M92" s="84">
        <f t="shared" si="6"/>
        <v>2022</v>
      </c>
      <c r="N92" s="3"/>
      <c r="O92" s="3"/>
    </row>
    <row r="93" spans="8:15" x14ac:dyDescent="0.2">
      <c r="H93" s="26">
        <v>44682</v>
      </c>
      <c r="I93" s="30">
        <v>7.7153546338535408</v>
      </c>
      <c r="J93" s="30">
        <v>7.6683211653455707</v>
      </c>
      <c r="K93" s="30">
        <v>7.8100543040111301</v>
      </c>
      <c r="L93" s="30">
        <v>7.6260740632654107</v>
      </c>
      <c r="M93" s="84">
        <f t="shared" si="6"/>
        <v>2022</v>
      </c>
      <c r="N93" s="3"/>
      <c r="O93" s="3"/>
    </row>
    <row r="94" spans="8:15" x14ac:dyDescent="0.2">
      <c r="H94" s="26">
        <v>44713</v>
      </c>
      <c r="I94" s="30">
        <v>6.9200965306122466</v>
      </c>
      <c r="J94" s="30">
        <v>6.8779637226648598</v>
      </c>
      <c r="K94" s="30">
        <v>7.2110992536482481</v>
      </c>
      <c r="L94" s="30">
        <v>7.2444480883144866</v>
      </c>
      <c r="M94" s="84">
        <f t="shared" si="6"/>
        <v>2022</v>
      </c>
      <c r="N94" s="3"/>
      <c r="O94" s="3"/>
    </row>
    <row r="95" spans="8:15" x14ac:dyDescent="0.2">
      <c r="H95" s="26">
        <v>44743</v>
      </c>
      <c r="I95" s="30">
        <v>6.6692218950437319</v>
      </c>
      <c r="J95" s="30">
        <v>6.6271246343714321</v>
      </c>
      <c r="K95" s="30">
        <v>6.0015550926963819</v>
      </c>
      <c r="L95" s="30">
        <v>6.7193045599041117</v>
      </c>
      <c r="M95" s="84">
        <f t="shared" si="6"/>
        <v>2022</v>
      </c>
      <c r="N95" s="3"/>
      <c r="O95" s="3"/>
    </row>
    <row r="96" spans="8:15" x14ac:dyDescent="0.2">
      <c r="H96" s="26">
        <v>44774</v>
      </c>
      <c r="I96" s="30">
        <v>8.3024519727891146</v>
      </c>
      <c r="J96" s="30">
        <v>8.2508389874000159</v>
      </c>
      <c r="K96" s="30">
        <v>8.4395296229212295</v>
      </c>
      <c r="L96" s="30">
        <v>8.1874308301631196</v>
      </c>
      <c r="M96" s="84">
        <f t="shared" si="6"/>
        <v>2022</v>
      </c>
      <c r="N96" s="3"/>
      <c r="O96" s="3"/>
    </row>
    <row r="97" spans="8:15" x14ac:dyDescent="0.2">
      <c r="H97" s="26">
        <v>44805</v>
      </c>
      <c r="I97" s="30">
        <v>7.2231577551020409</v>
      </c>
      <c r="J97" s="30">
        <v>7.1780453492221117</v>
      </c>
      <c r="K97" s="30">
        <v>7.3577262739997416</v>
      </c>
      <c r="L97" s="30">
        <v>6.9349771674744209</v>
      </c>
      <c r="M97" s="84">
        <f t="shared" si="6"/>
        <v>2022</v>
      </c>
      <c r="N97" s="3"/>
      <c r="O97" s="3"/>
    </row>
    <row r="98" spans="8:15" x14ac:dyDescent="0.2">
      <c r="H98" s="26">
        <v>44835</v>
      </c>
      <c r="I98" s="30">
        <v>5.1451265426170476</v>
      </c>
      <c r="J98" s="30">
        <v>5.1113919199440421</v>
      </c>
      <c r="K98" s="30">
        <v>5.3263118986685019</v>
      </c>
      <c r="L98" s="30">
        <v>4.948921788524677</v>
      </c>
      <c r="M98" s="84">
        <f t="shared" si="6"/>
        <v>2022</v>
      </c>
      <c r="N98" s="3"/>
      <c r="O98" s="3"/>
    </row>
    <row r="99" spans="8:15" x14ac:dyDescent="0.2">
      <c r="H99" s="26">
        <v>44866</v>
      </c>
      <c r="I99" s="30">
        <v>8.3246707741027421</v>
      </c>
      <c r="J99" s="30">
        <v>8.2725560018982538</v>
      </c>
      <c r="K99" s="30">
        <v>9.4779063852269978</v>
      </c>
      <c r="L99" s="30">
        <v>4.9654025848142176</v>
      </c>
      <c r="M99" s="84">
        <f t="shared" si="6"/>
        <v>2022</v>
      </c>
      <c r="N99" s="3"/>
      <c r="O99" s="3"/>
    </row>
    <row r="100" spans="8:15" x14ac:dyDescent="0.2">
      <c r="H100" s="26">
        <v>44896</v>
      </c>
      <c r="I100" s="30">
        <v>27.79220537414966</v>
      </c>
      <c r="J100" s="30">
        <v>27.622894480850444</v>
      </c>
      <c r="K100" s="30">
        <v>29.778634360547162</v>
      </c>
      <c r="L100" s="30">
        <v>7.5203820001042283</v>
      </c>
      <c r="M100" s="84">
        <f t="shared" si="6"/>
        <v>2022</v>
      </c>
      <c r="N100" s="3"/>
      <c r="O100" s="3"/>
    </row>
    <row r="101" spans="8:15" x14ac:dyDescent="0.2">
      <c r="H101" s="26">
        <v>44927</v>
      </c>
      <c r="I101" s="30">
        <v>15.509201204739966</v>
      </c>
      <c r="J101" s="30">
        <v>15.421308063737328</v>
      </c>
      <c r="K101" s="30">
        <v>14.949258196243322</v>
      </c>
      <c r="L101" s="30">
        <v>3.6519547761738513</v>
      </c>
      <c r="M101" s="84">
        <f t="shared" si="6"/>
        <v>2023</v>
      </c>
      <c r="N101" s="3"/>
      <c r="O101" s="3"/>
    </row>
    <row r="102" spans="8:15" x14ac:dyDescent="0.2">
      <c r="H102" s="26">
        <v>44958</v>
      </c>
      <c r="I102" s="30">
        <v>6.3115251020408163</v>
      </c>
      <c r="J102" s="30">
        <v>6.2736772186521659</v>
      </c>
      <c r="K102" s="30">
        <v>6.7532858793758104</v>
      </c>
      <c r="L102" s="30">
        <v>2.327471301638588</v>
      </c>
      <c r="M102" s="84">
        <f t="shared" si="6"/>
        <v>2023</v>
      </c>
      <c r="N102" s="3"/>
      <c r="O102" s="3"/>
    </row>
    <row r="103" spans="8:15" x14ac:dyDescent="0.2">
      <c r="H103" s="26">
        <v>44986</v>
      </c>
      <c r="I103" s="30">
        <v>5.921808183015143</v>
      </c>
      <c r="J103" s="30">
        <v>5.8857949497620314</v>
      </c>
      <c r="K103" s="30">
        <v>5.4512548570192383</v>
      </c>
      <c r="L103" s="30">
        <v>2.3448908332899059</v>
      </c>
      <c r="M103" s="84">
        <f t="shared" si="6"/>
        <v>2023</v>
      </c>
      <c r="N103" s="3"/>
      <c r="O103" s="3"/>
    </row>
    <row r="104" spans="8:15" x14ac:dyDescent="0.2">
      <c r="H104" s="26">
        <v>45017</v>
      </c>
      <c r="I104" s="30">
        <v>3.8803006122448989</v>
      </c>
      <c r="J104" s="30">
        <v>3.855460979110191</v>
      </c>
      <c r="K104" s="30">
        <v>4.1010357266283979</v>
      </c>
      <c r="L104" s="30">
        <v>1.9309383952611745</v>
      </c>
      <c r="M104" s="84">
        <f t="shared" si="6"/>
        <v>2023</v>
      </c>
      <c r="N104" s="3"/>
      <c r="O104" s="3"/>
    </row>
    <row r="105" spans="8:15" x14ac:dyDescent="0.2">
      <c r="H105" s="26">
        <v>45047</v>
      </c>
      <c r="I105" s="30">
        <v>1.769076122448979</v>
      </c>
      <c r="J105" s="30">
        <v>1.7552766467065861</v>
      </c>
      <c r="K105" s="30">
        <v>1.6870976826424164</v>
      </c>
      <c r="L105" s="30">
        <v>1.8169190786388036</v>
      </c>
      <c r="M105" s="84">
        <f t="shared" si="6"/>
        <v>2023</v>
      </c>
      <c r="N105" s="3"/>
      <c r="O105" s="3"/>
    </row>
    <row r="106" spans="8:15" x14ac:dyDescent="0.2">
      <c r="H106" s="26">
        <v>45078</v>
      </c>
      <c r="I106" s="30">
        <v>1.9816611564625854</v>
      </c>
      <c r="J106" s="30">
        <v>1.9662230215827341</v>
      </c>
      <c r="K106" s="30">
        <v>2.0747521416768437</v>
      </c>
      <c r="L106" s="30">
        <v>1.9354820140010773</v>
      </c>
      <c r="M106" s="84">
        <f t="shared" si="6"/>
        <v>2023</v>
      </c>
      <c r="N106" s="3"/>
      <c r="O106" s="3"/>
    </row>
    <row r="107" spans="8:15" x14ac:dyDescent="0.2">
      <c r="H107" s="26">
        <v>45108</v>
      </c>
      <c r="I107" s="30">
        <v>3.075198571428571</v>
      </c>
      <c r="J107" s="30">
        <v>3.0211000000000001</v>
      </c>
      <c r="K107" s="30">
        <v>2.8681260075339772</v>
      </c>
      <c r="L107" s="30">
        <v>2.4906449111470117</v>
      </c>
      <c r="M107" s="84">
        <f t="shared" si="6"/>
        <v>2023</v>
      </c>
      <c r="N107" s="3"/>
      <c r="O107" s="3"/>
    </row>
    <row r="108" spans="8:15" x14ac:dyDescent="0.2">
      <c r="H108" s="26">
        <v>45139</v>
      </c>
      <c r="I108" s="30">
        <v>3.2262189795918363</v>
      </c>
      <c r="J108" s="30">
        <v>3.2048999999999999</v>
      </c>
      <c r="K108" s="30">
        <v>3.0731794509448931</v>
      </c>
      <c r="L108" s="30">
        <v>2.5088193861066244</v>
      </c>
      <c r="M108" s="84">
        <f t="shared" si="6"/>
        <v>2023</v>
      </c>
      <c r="N108" s="3"/>
      <c r="O108" s="3"/>
    </row>
    <row r="109" spans="8:15" x14ac:dyDescent="0.2">
      <c r="H109" s="26">
        <v>45170</v>
      </c>
      <c r="I109" s="30">
        <v>3.074178163265306</v>
      </c>
      <c r="J109" s="30">
        <v>3.0537999999999998</v>
      </c>
      <c r="K109" s="30">
        <v>3.0146667259311717</v>
      </c>
      <c r="L109" s="30">
        <v>2.4290536348949923</v>
      </c>
      <c r="M109" s="84">
        <f t="shared" si="6"/>
        <v>2023</v>
      </c>
      <c r="N109" s="3"/>
      <c r="O109" s="3"/>
    </row>
    <row r="110" spans="8:15" x14ac:dyDescent="0.2">
      <c r="H110" s="26">
        <v>45200</v>
      </c>
      <c r="I110" s="30">
        <v>2.990504693877551</v>
      </c>
      <c r="J110" s="30">
        <v>2.9706999999999999</v>
      </c>
      <c r="K110" s="30">
        <v>3.0397805946317513</v>
      </c>
      <c r="L110" s="30">
        <v>2.4472281098546045</v>
      </c>
      <c r="M110" s="84">
        <f t="shared" si="6"/>
        <v>2023</v>
      </c>
      <c r="N110" s="3"/>
      <c r="O110" s="3"/>
    </row>
    <row r="111" spans="8:15" x14ac:dyDescent="0.2">
      <c r="H111" s="26">
        <v>45231</v>
      </c>
      <c r="I111" s="30">
        <v>3.9894842857142856</v>
      </c>
      <c r="J111" s="30">
        <v>3.9632999999999998</v>
      </c>
      <c r="K111" s="30">
        <v>4.6659683194599859</v>
      </c>
      <c r="L111" s="30">
        <v>2.9561134087237484</v>
      </c>
      <c r="M111" s="84">
        <f t="shared" si="6"/>
        <v>2023</v>
      </c>
      <c r="N111" s="3"/>
      <c r="O111" s="3"/>
    </row>
    <row r="112" spans="8:15" x14ac:dyDescent="0.2">
      <c r="H112" s="26">
        <v>45261</v>
      </c>
      <c r="I112" s="30">
        <v>6.6333618367346938</v>
      </c>
      <c r="J112" s="30">
        <v>6.5903</v>
      </c>
      <c r="K112" s="30">
        <v>7.1020135834161806</v>
      </c>
      <c r="L112" s="30">
        <v>3.9390495961227794</v>
      </c>
      <c r="M112" s="84">
        <f t="shared" si="6"/>
        <v>2023</v>
      </c>
      <c r="N112" s="3"/>
      <c r="O112" s="3"/>
    </row>
    <row r="113" spans="8:15" x14ac:dyDescent="0.2">
      <c r="H113" s="26">
        <v>45292</v>
      </c>
      <c r="I113" s="30">
        <v>6.8879536734693882</v>
      </c>
      <c r="J113" s="30">
        <v>6.8432000000000004</v>
      </c>
      <c r="K113" s="30">
        <v>7.3837031622432967</v>
      </c>
      <c r="L113" s="30">
        <v>5.0037709208400658</v>
      </c>
      <c r="M113" s="84">
        <f t="shared" ref="M113:M159" si="7">YEAR(H113)</f>
        <v>2024</v>
      </c>
      <c r="N113" s="3"/>
      <c r="O113" s="3"/>
    </row>
    <row r="114" spans="8:15" x14ac:dyDescent="0.2">
      <c r="H114" s="26">
        <v>45323</v>
      </c>
      <c r="I114" s="30">
        <v>6.4961169387755104</v>
      </c>
      <c r="J114" s="30">
        <v>6.4539</v>
      </c>
      <c r="K114" s="30">
        <v>6.6540028782668772</v>
      </c>
      <c r="L114" s="30">
        <v>4.8886659127625212</v>
      </c>
      <c r="M114" s="84">
        <f t="shared" si="7"/>
        <v>2024</v>
      </c>
      <c r="N114" s="3"/>
      <c r="O114" s="3"/>
    </row>
    <row r="115" spans="8:15" x14ac:dyDescent="0.2">
      <c r="H115" s="26">
        <v>45352</v>
      </c>
      <c r="I115" s="30">
        <v>4.0246883673469389</v>
      </c>
      <c r="J115" s="30">
        <v>3.9983</v>
      </c>
      <c r="K115" s="30">
        <v>4.4318138570599448</v>
      </c>
      <c r="L115" s="30">
        <v>3.1853137318255258</v>
      </c>
      <c r="M115" s="84">
        <f t="shared" si="7"/>
        <v>2024</v>
      </c>
      <c r="N115" s="3"/>
      <c r="O115" s="3"/>
    </row>
    <row r="116" spans="8:15" x14ac:dyDescent="0.2">
      <c r="H116" s="26">
        <v>45383</v>
      </c>
      <c r="I116" s="30">
        <v>3.167035306122449</v>
      </c>
      <c r="J116" s="30">
        <v>3.1461000000000001</v>
      </c>
      <c r="K116" s="30">
        <v>2.999546623538246</v>
      </c>
      <c r="L116" s="30">
        <v>2.8288920840064624</v>
      </c>
      <c r="M116" s="84">
        <f t="shared" si="7"/>
        <v>2024</v>
      </c>
      <c r="N116" s="3"/>
      <c r="O116" s="3"/>
    </row>
    <row r="117" spans="8:15" x14ac:dyDescent="0.2">
      <c r="H117" s="26">
        <v>45413</v>
      </c>
      <c r="I117" s="30">
        <v>2.865504693877551</v>
      </c>
      <c r="J117" s="30">
        <v>2.8464999999999998</v>
      </c>
      <c r="K117" s="30">
        <v>2.7181159505740218</v>
      </c>
      <c r="L117" s="30">
        <v>2.7349906300484657</v>
      </c>
      <c r="M117" s="84">
        <f t="shared" si="7"/>
        <v>2024</v>
      </c>
      <c r="N117" s="3"/>
      <c r="O117" s="3"/>
    </row>
    <row r="118" spans="8:15" x14ac:dyDescent="0.2">
      <c r="H118" s="26">
        <v>45444</v>
      </c>
      <c r="I118" s="30">
        <v>3.0369332653061223</v>
      </c>
      <c r="J118" s="30">
        <v>3.0167999999999999</v>
      </c>
      <c r="K118" s="30">
        <v>2.8279955987856287</v>
      </c>
      <c r="L118" s="30">
        <v>2.914715993537965</v>
      </c>
      <c r="M118" s="84">
        <f t="shared" si="7"/>
        <v>2024</v>
      </c>
      <c r="N118" s="3"/>
      <c r="O118" s="3"/>
    </row>
    <row r="119" spans="8:15" x14ac:dyDescent="0.2">
      <c r="H119" s="26">
        <v>45474</v>
      </c>
      <c r="I119" s="30">
        <v>3.3512189795918368</v>
      </c>
      <c r="J119" s="30">
        <v>3.3290999999999999</v>
      </c>
      <c r="K119" s="30">
        <v>3.1903602444900705</v>
      </c>
      <c r="L119" s="30">
        <v>3.0212386106623592</v>
      </c>
      <c r="M119" s="84">
        <f t="shared" si="7"/>
        <v>2024</v>
      </c>
      <c r="N119" s="3"/>
      <c r="O119" s="3"/>
    </row>
    <row r="120" spans="8:15" x14ac:dyDescent="0.2">
      <c r="H120" s="26">
        <v>45505</v>
      </c>
      <c r="I120" s="30">
        <v>3.4007087755102043</v>
      </c>
      <c r="J120" s="30">
        <v>3.3782999999999999</v>
      </c>
      <c r="K120" s="30">
        <v>3.2929905285406851</v>
      </c>
      <c r="L120" s="30">
        <v>3.1206933764135711</v>
      </c>
      <c r="M120" s="84">
        <f t="shared" si="7"/>
        <v>2024</v>
      </c>
      <c r="N120" s="3"/>
      <c r="O120" s="3"/>
    </row>
    <row r="121" spans="8:15" x14ac:dyDescent="0.2">
      <c r="H121" s="26">
        <v>45536</v>
      </c>
      <c r="I121" s="30">
        <v>3.2956067346938775</v>
      </c>
      <c r="J121" s="30">
        <v>3.2738</v>
      </c>
      <c r="K121" s="30">
        <v>3.2038233493604835</v>
      </c>
      <c r="L121" s="30">
        <v>2.9965011308562204</v>
      </c>
      <c r="M121" s="84">
        <f t="shared" si="7"/>
        <v>2024</v>
      </c>
      <c r="N121" s="3"/>
      <c r="O121" s="3"/>
    </row>
    <row r="122" spans="8:15" x14ac:dyDescent="0.2">
      <c r="H122" s="26">
        <v>45566</v>
      </c>
      <c r="I122" s="30">
        <v>3.2032597959183673</v>
      </c>
      <c r="J122" s="30">
        <v>3.1821000000000002</v>
      </c>
      <c r="K122" s="30">
        <v>3.1851821272322187</v>
      </c>
      <c r="L122" s="30">
        <v>3.0111416801292412</v>
      </c>
      <c r="M122" s="84">
        <f t="shared" si="7"/>
        <v>2024</v>
      </c>
      <c r="N122" s="3"/>
      <c r="O122" s="3"/>
    </row>
    <row r="123" spans="8:15" x14ac:dyDescent="0.2">
      <c r="H123" s="26">
        <v>45597</v>
      </c>
      <c r="I123" s="30">
        <v>4.2639740816326537</v>
      </c>
      <c r="J123" s="30">
        <v>4.2359999999999998</v>
      </c>
      <c r="K123" s="30">
        <v>4.6293590304469765</v>
      </c>
      <c r="L123" s="30">
        <v>3.5255802907915998</v>
      </c>
      <c r="M123" s="84">
        <f t="shared" si="7"/>
        <v>2024</v>
      </c>
      <c r="N123" s="3"/>
      <c r="O123" s="3"/>
    </row>
    <row r="124" spans="8:15" x14ac:dyDescent="0.2">
      <c r="H124" s="26">
        <v>45627</v>
      </c>
      <c r="I124" s="30">
        <v>6.1736679591836738</v>
      </c>
      <c r="J124" s="30">
        <v>6.1334999999999997</v>
      </c>
      <c r="K124" s="30">
        <v>6.2154163465268617</v>
      </c>
      <c r="L124" s="30">
        <v>4.4433912762520205</v>
      </c>
      <c r="M124" s="84">
        <f t="shared" si="7"/>
        <v>2024</v>
      </c>
      <c r="N124" s="3"/>
      <c r="O124" s="3"/>
    </row>
    <row r="125" spans="8:15" x14ac:dyDescent="0.2">
      <c r="H125" s="26">
        <v>45658</v>
      </c>
      <c r="I125" s="30">
        <v>6.535402653061225</v>
      </c>
      <c r="J125" s="30">
        <v>6.4928999999999997</v>
      </c>
      <c r="K125" s="30">
        <v>6.3825141904377283</v>
      </c>
      <c r="L125" s="30">
        <v>5.2556893376413578</v>
      </c>
      <c r="M125" s="84">
        <f t="shared" si="7"/>
        <v>2025</v>
      </c>
      <c r="N125" s="3"/>
      <c r="O125" s="3"/>
    </row>
    <row r="126" spans="8:15" x14ac:dyDescent="0.2">
      <c r="H126" s="26">
        <v>45689</v>
      </c>
      <c r="I126" s="30">
        <v>6.2899944897959186</v>
      </c>
      <c r="J126" s="30">
        <v>6.2491000000000003</v>
      </c>
      <c r="K126" s="30">
        <v>6.0907272829578005</v>
      </c>
      <c r="L126" s="30">
        <v>5.1769332794830376</v>
      </c>
      <c r="M126" s="84">
        <f t="shared" si="7"/>
        <v>2025</v>
      </c>
      <c r="N126" s="3"/>
      <c r="O126" s="3"/>
    </row>
    <row r="127" spans="8:15" x14ac:dyDescent="0.2">
      <c r="H127" s="26">
        <v>45717</v>
      </c>
      <c r="I127" s="30">
        <v>4.1583618367346942</v>
      </c>
      <c r="J127" s="30">
        <v>4.1311</v>
      </c>
      <c r="K127" s="30">
        <v>4.1506420899586134</v>
      </c>
      <c r="L127" s="30">
        <v>3.7290334410339265</v>
      </c>
      <c r="M127" s="84">
        <f t="shared" si="7"/>
        <v>2025</v>
      </c>
      <c r="N127" s="3"/>
      <c r="O127" s="3"/>
    </row>
    <row r="128" spans="8:15" x14ac:dyDescent="0.2">
      <c r="H128" s="26">
        <v>45748</v>
      </c>
      <c r="I128" s="30">
        <v>3.2854026530612246</v>
      </c>
      <c r="J128" s="30">
        <v>3.2637</v>
      </c>
      <c r="K128" s="30">
        <v>3.1876158423434089</v>
      </c>
      <c r="L128" s="30">
        <v>3.1227127625201945</v>
      </c>
      <c r="M128" s="84">
        <f t="shared" si="7"/>
        <v>2025</v>
      </c>
      <c r="N128" s="3"/>
      <c r="O128" s="3"/>
    </row>
    <row r="129" spans="8:15" x14ac:dyDescent="0.2">
      <c r="H129" s="26">
        <v>45778</v>
      </c>
      <c r="I129" s="30">
        <v>3.1808108163265305</v>
      </c>
      <c r="J129" s="30">
        <v>3.1598000000000002</v>
      </c>
      <c r="K129" s="30">
        <v>3.0542793229537346</v>
      </c>
      <c r="L129" s="30">
        <v>2.9763072697899844</v>
      </c>
      <c r="M129" s="84">
        <f t="shared" si="7"/>
        <v>2025</v>
      </c>
      <c r="N129" s="3"/>
      <c r="O129" s="3"/>
    </row>
    <row r="130" spans="8:15" x14ac:dyDescent="0.2">
      <c r="H130" s="26">
        <v>45809</v>
      </c>
      <c r="I130" s="30">
        <v>3.3547904081632649</v>
      </c>
      <c r="J130" s="30">
        <v>3.3325999999999998</v>
      </c>
      <c r="K130" s="30">
        <v>3.2075515937861367</v>
      </c>
      <c r="L130" s="30">
        <v>3.1535084006462042</v>
      </c>
      <c r="M130" s="84">
        <f t="shared" si="7"/>
        <v>2025</v>
      </c>
      <c r="N130" s="3"/>
      <c r="O130" s="3"/>
    </row>
    <row r="131" spans="8:15" x14ac:dyDescent="0.2">
      <c r="H131" s="26">
        <v>45839</v>
      </c>
      <c r="I131" s="30">
        <v>3.74611693877551</v>
      </c>
      <c r="J131" s="30">
        <v>3.7214999999999998</v>
      </c>
      <c r="K131" s="30">
        <v>3.5205687820232545</v>
      </c>
      <c r="L131" s="30">
        <v>3.4321836833602593</v>
      </c>
      <c r="M131" s="84">
        <f t="shared" si="7"/>
        <v>2025</v>
      </c>
      <c r="N131" s="3"/>
      <c r="O131" s="3"/>
    </row>
    <row r="132" spans="8:15" x14ac:dyDescent="0.2">
      <c r="H132" s="26">
        <v>45870</v>
      </c>
      <c r="I132" s="30">
        <v>3.8262189795918364</v>
      </c>
      <c r="J132" s="30">
        <v>3.8010999999999999</v>
      </c>
      <c r="K132" s="30">
        <v>3.5928035177702817</v>
      </c>
      <c r="L132" s="30">
        <v>3.5114445880452352</v>
      </c>
      <c r="M132" s="84">
        <f t="shared" si="7"/>
        <v>2025</v>
      </c>
      <c r="N132" s="3"/>
      <c r="O132" s="3"/>
    </row>
    <row r="133" spans="8:15" x14ac:dyDescent="0.2">
      <c r="H133" s="26">
        <v>45901</v>
      </c>
      <c r="I133" s="30">
        <v>3.6741781632653061</v>
      </c>
      <c r="J133" s="30">
        <v>3.65</v>
      </c>
      <c r="K133" s="30">
        <v>3.5342907927565603</v>
      </c>
      <c r="L133" s="30">
        <v>3.376145718901455</v>
      </c>
      <c r="M133" s="84">
        <f t="shared" si="7"/>
        <v>2025</v>
      </c>
      <c r="N133" s="3"/>
      <c r="O133" s="3"/>
    </row>
    <row r="134" spans="8:15" x14ac:dyDescent="0.2">
      <c r="H134" s="26">
        <v>45931</v>
      </c>
      <c r="I134" s="30">
        <v>3.5772393877551019</v>
      </c>
      <c r="J134" s="30">
        <v>3.5537000000000001</v>
      </c>
      <c r="K134" s="30">
        <v>3.5614759083602805</v>
      </c>
      <c r="L134" s="30">
        <v>3.34837915993538</v>
      </c>
      <c r="M134" s="84">
        <f t="shared" si="7"/>
        <v>2025</v>
      </c>
      <c r="N134" s="3"/>
      <c r="O134" s="3"/>
    </row>
    <row r="135" spans="8:15" x14ac:dyDescent="0.2">
      <c r="H135" s="26">
        <v>45962</v>
      </c>
      <c r="I135" s="30">
        <v>4.7925455102040813</v>
      </c>
      <c r="J135" s="30">
        <v>4.7611999999999997</v>
      </c>
      <c r="K135" s="30">
        <v>5.1198302971106617</v>
      </c>
      <c r="L135" s="30">
        <v>3.9173411954765762</v>
      </c>
      <c r="M135" s="84">
        <f t="shared" si="7"/>
        <v>2025</v>
      </c>
      <c r="N135" s="3"/>
      <c r="O135" s="3"/>
    </row>
    <row r="136" spans="8:15" x14ac:dyDescent="0.2">
      <c r="H136" s="26">
        <v>45992</v>
      </c>
      <c r="I136" s="30">
        <v>5.884892448979592</v>
      </c>
      <c r="J136" s="30">
        <v>5.8465999999999996</v>
      </c>
      <c r="K136" s="30">
        <v>6.02522409964598</v>
      </c>
      <c r="L136" s="30">
        <v>4.7760851373182556</v>
      </c>
      <c r="M136" s="84">
        <f t="shared" si="7"/>
        <v>2025</v>
      </c>
      <c r="N136" s="3"/>
      <c r="O136" s="3"/>
    </row>
    <row r="137" spans="8:15" x14ac:dyDescent="0.2">
      <c r="H137" s="26">
        <v>46023</v>
      </c>
      <c r="I137" s="30">
        <v>6.2139740816326539</v>
      </c>
      <c r="J137" s="30">
        <v>6.1736000000000004</v>
      </c>
      <c r="K137" s="30">
        <v>6.2012800864129289</v>
      </c>
      <c r="L137" s="30">
        <v>5.5384033925686609</v>
      </c>
      <c r="M137" s="84">
        <f t="shared" ref="M137:M148" si="8">YEAR(H137)</f>
        <v>2026</v>
      </c>
      <c r="N137" s="3"/>
      <c r="O137" s="3"/>
    </row>
    <row r="138" spans="8:15" x14ac:dyDescent="0.2">
      <c r="H138" s="26">
        <v>46054</v>
      </c>
      <c r="I138" s="30">
        <v>5.6988720408163269</v>
      </c>
      <c r="J138" s="30">
        <v>5.6618000000000004</v>
      </c>
      <c r="K138" s="30">
        <v>5.922749159113101</v>
      </c>
      <c r="L138" s="30">
        <v>5.3112224555735068</v>
      </c>
      <c r="M138" s="84">
        <f t="shared" si="8"/>
        <v>2026</v>
      </c>
      <c r="N138" s="3"/>
      <c r="O138" s="3"/>
    </row>
    <row r="139" spans="8:15" x14ac:dyDescent="0.2">
      <c r="H139" s="26">
        <v>46082</v>
      </c>
      <c r="I139" s="30">
        <v>4.0120353061224492</v>
      </c>
      <c r="J139" s="30">
        <v>3.9857</v>
      </c>
      <c r="K139" s="30">
        <v>4.0387947571890228</v>
      </c>
      <c r="L139" s="30">
        <v>3.7764890145395804</v>
      </c>
      <c r="M139" s="84">
        <f t="shared" si="8"/>
        <v>2026</v>
      </c>
      <c r="N139" s="3"/>
      <c r="O139" s="3"/>
    </row>
    <row r="140" spans="8:15" x14ac:dyDescent="0.2">
      <c r="H140" s="26">
        <v>46113</v>
      </c>
      <c r="I140" s="30">
        <v>3.1336679591836734</v>
      </c>
      <c r="J140" s="30">
        <v>3.113</v>
      </c>
      <c r="K140" s="30">
        <v>3.1389415401196055</v>
      </c>
      <c r="L140" s="30">
        <v>3.0752571890145401</v>
      </c>
      <c r="M140" s="84">
        <f t="shared" si="8"/>
        <v>2026</v>
      </c>
      <c r="N140" s="3"/>
      <c r="O140" s="3"/>
    </row>
    <row r="141" spans="8:15" x14ac:dyDescent="0.2">
      <c r="H141" s="26">
        <v>46143</v>
      </c>
      <c r="I141" s="30">
        <v>3.0126475510204083</v>
      </c>
      <c r="J141" s="30">
        <v>2.9927000000000001</v>
      </c>
      <c r="K141" s="30">
        <v>2.9817856813438155</v>
      </c>
      <c r="L141" s="30">
        <v>2.9056287560581588</v>
      </c>
      <c r="M141" s="84">
        <f t="shared" si="8"/>
        <v>2026</v>
      </c>
      <c r="N141" s="3"/>
      <c r="O141" s="3"/>
    </row>
    <row r="142" spans="8:15" x14ac:dyDescent="0.2">
      <c r="H142" s="26">
        <v>46174</v>
      </c>
      <c r="I142" s="30">
        <v>3.1309128571428571</v>
      </c>
      <c r="J142" s="30">
        <v>3.1101999999999999</v>
      </c>
      <c r="K142" s="30">
        <v>3.1257373411120843</v>
      </c>
      <c r="L142" s="30">
        <v>3.0737426494345725</v>
      </c>
      <c r="M142" s="84">
        <f t="shared" si="8"/>
        <v>2026</v>
      </c>
      <c r="N142" s="3"/>
      <c r="O142" s="3"/>
    </row>
    <row r="143" spans="8:15" x14ac:dyDescent="0.2">
      <c r="H143" s="26">
        <v>46204</v>
      </c>
      <c r="I143" s="30">
        <v>3.7181577551020406</v>
      </c>
      <c r="J143" s="30">
        <v>3.6937000000000002</v>
      </c>
      <c r="K143" s="30">
        <v>3.4252914244787886</v>
      </c>
      <c r="L143" s="30">
        <v>3.3392919224555744</v>
      </c>
      <c r="M143" s="84">
        <f t="shared" si="8"/>
        <v>2026</v>
      </c>
      <c r="N143" s="3"/>
      <c r="O143" s="3"/>
    </row>
    <row r="144" spans="8:15" x14ac:dyDescent="0.2">
      <c r="H144" s="26">
        <v>46235</v>
      </c>
      <c r="I144" s="30">
        <v>4.3695863265306132</v>
      </c>
      <c r="J144" s="30">
        <v>4.3335999999999997</v>
      </c>
      <c r="K144" s="30">
        <v>4.3881623285762572</v>
      </c>
      <c r="L144" s="30">
        <v>4.049106138933765</v>
      </c>
      <c r="M144" s="84">
        <f t="shared" si="8"/>
        <v>2026</v>
      </c>
      <c r="N144" s="3"/>
      <c r="O144" s="3"/>
    </row>
    <row r="145" spans="8:15" x14ac:dyDescent="0.2">
      <c r="H145" s="26">
        <v>46266</v>
      </c>
      <c r="I145" s="30">
        <v>4.3215251020408161</v>
      </c>
      <c r="J145" s="30">
        <v>4.2843999999999998</v>
      </c>
      <c r="K145" s="30">
        <v>4.3910620742406552</v>
      </c>
      <c r="L145" s="30">
        <v>4.0166949919224564</v>
      </c>
      <c r="M145" s="84">
        <f t="shared" si="8"/>
        <v>2026</v>
      </c>
      <c r="N145" s="3"/>
      <c r="O145" s="3"/>
    </row>
    <row r="146" spans="8:15" x14ac:dyDescent="0.2">
      <c r="H146" s="26">
        <v>46296</v>
      </c>
      <c r="I146" s="30">
        <v>4.3030557142857147</v>
      </c>
      <c r="J146" s="30">
        <v>4.2649999999999997</v>
      </c>
      <c r="K146" s="30">
        <v>4.4313478265067392</v>
      </c>
      <c r="L146" s="30">
        <v>4.0665738287560593</v>
      </c>
      <c r="M146" s="84">
        <f t="shared" si="8"/>
        <v>2026</v>
      </c>
      <c r="N146" s="3"/>
      <c r="O146" s="3"/>
    </row>
    <row r="147" spans="8:15" x14ac:dyDescent="0.2">
      <c r="H147" s="26">
        <v>46327</v>
      </c>
      <c r="I147" s="30">
        <v>5.123055714285714</v>
      </c>
      <c r="J147" s="30">
        <v>5.0850999999999997</v>
      </c>
      <c r="K147" s="30">
        <v>5.4367310732911678</v>
      </c>
      <c r="L147" s="30">
        <v>4.2443807754442657</v>
      </c>
      <c r="M147" s="84">
        <f t="shared" si="8"/>
        <v>2026</v>
      </c>
      <c r="N147" s="3"/>
      <c r="O147" s="3"/>
    </row>
    <row r="148" spans="8:15" x14ac:dyDescent="0.2">
      <c r="H148" s="26">
        <v>46357</v>
      </c>
      <c r="I148" s="30">
        <v>5.7363210204081634</v>
      </c>
      <c r="J148" s="30">
        <v>5.7009999999999996</v>
      </c>
      <c r="K148" s="30">
        <v>6.0310235909747734</v>
      </c>
      <c r="L148" s="30">
        <v>4.6290738287560584</v>
      </c>
      <c r="M148" s="84">
        <f t="shared" si="8"/>
        <v>2026</v>
      </c>
      <c r="N148" s="3"/>
      <c r="O148" s="3"/>
    </row>
    <row r="149" spans="8:15" x14ac:dyDescent="0.2">
      <c r="H149" s="26">
        <v>46388</v>
      </c>
      <c r="I149" s="30">
        <v>6.0636679591836735</v>
      </c>
      <c r="J149" s="30">
        <v>6.0263</v>
      </c>
      <c r="K149" s="30">
        <v>6.2878582069642039</v>
      </c>
      <c r="L149" s="30">
        <v>5.3896756058158326</v>
      </c>
      <c r="M149" s="84">
        <f t="shared" si="7"/>
        <v>2027</v>
      </c>
      <c r="N149" s="3"/>
      <c r="O149" s="3"/>
    </row>
    <row r="150" spans="8:15" x14ac:dyDescent="0.2">
      <c r="H150" s="26">
        <v>46419</v>
      </c>
      <c r="I150" s="30">
        <v>5.7988720408163266</v>
      </c>
      <c r="J150" s="30">
        <v>5.7596999999999996</v>
      </c>
      <c r="K150" s="30">
        <v>6.0628690121105606</v>
      </c>
      <c r="L150" s="30">
        <v>5.4101723747980621</v>
      </c>
      <c r="M150" s="84">
        <f t="shared" si="7"/>
        <v>2027</v>
      </c>
      <c r="N150" s="3"/>
      <c r="O150" s="3"/>
    </row>
    <row r="151" spans="8:15" x14ac:dyDescent="0.2">
      <c r="H151" s="26">
        <v>46447</v>
      </c>
      <c r="I151" s="30">
        <v>4.1996883673469396</v>
      </c>
      <c r="J151" s="30">
        <v>4.1696</v>
      </c>
      <c r="K151" s="30">
        <v>4.4577562245217806</v>
      </c>
      <c r="L151" s="30">
        <v>3.9622725363489506</v>
      </c>
      <c r="M151" s="84">
        <f t="shared" si="7"/>
        <v>2027</v>
      </c>
      <c r="N151" s="3"/>
      <c r="O151" s="3"/>
    </row>
    <row r="152" spans="8:15" x14ac:dyDescent="0.2">
      <c r="H152" s="26">
        <v>46478</v>
      </c>
      <c r="I152" s="30">
        <v>3.7029536734693878</v>
      </c>
      <c r="J152" s="30">
        <v>3.6707999999999998</v>
      </c>
      <c r="K152" s="30">
        <v>3.7998246457391813</v>
      </c>
      <c r="L152" s="30">
        <v>3.6384639741518585</v>
      </c>
      <c r="M152" s="84">
        <f t="shared" si="7"/>
        <v>2027</v>
      </c>
      <c r="N152" s="3"/>
      <c r="O152" s="3"/>
    </row>
    <row r="153" spans="8:15" x14ac:dyDescent="0.2">
      <c r="H153" s="26">
        <v>46508</v>
      </c>
      <c r="I153" s="30">
        <v>3.617851632653061</v>
      </c>
      <c r="J153" s="30">
        <v>3.5857999999999999</v>
      </c>
      <c r="K153" s="30">
        <v>3.6758605185862185</v>
      </c>
      <c r="L153" s="30">
        <v>3.5044777059773837</v>
      </c>
      <c r="M153" s="84">
        <f t="shared" si="7"/>
        <v>2027</v>
      </c>
      <c r="N153" s="3"/>
      <c r="O153" s="3"/>
    </row>
    <row r="154" spans="8:15" x14ac:dyDescent="0.2">
      <c r="H154" s="26">
        <v>46539</v>
      </c>
      <c r="I154" s="30">
        <v>3.6890761224489799</v>
      </c>
      <c r="J154" s="30">
        <v>3.6572</v>
      </c>
      <c r="K154" s="30">
        <v>3.7739858406225029</v>
      </c>
      <c r="L154" s="30">
        <v>3.6260447495961232</v>
      </c>
      <c r="M154" s="84">
        <f t="shared" si="7"/>
        <v>2027</v>
      </c>
      <c r="N154" s="3"/>
      <c r="O154" s="3"/>
    </row>
    <row r="155" spans="8:15" x14ac:dyDescent="0.2">
      <c r="H155" s="26">
        <v>46569</v>
      </c>
      <c r="I155" s="30">
        <v>4.0598924489795927</v>
      </c>
      <c r="J155" s="30">
        <v>4.0286</v>
      </c>
      <c r="K155" s="30">
        <v>4.0458887778322801</v>
      </c>
      <c r="L155" s="30">
        <v>3.6775390953150251</v>
      </c>
      <c r="M155" s="84">
        <f t="shared" si="7"/>
        <v>2027</v>
      </c>
      <c r="N155" s="3"/>
      <c r="O155" s="3"/>
    </row>
    <row r="156" spans="8:15" x14ac:dyDescent="0.2">
      <c r="H156" s="26">
        <v>46600</v>
      </c>
      <c r="I156" s="30">
        <v>4.9129536734693877</v>
      </c>
      <c r="J156" s="30">
        <v>4.8661000000000003</v>
      </c>
      <c r="K156" s="30">
        <v>5.1834693582096563</v>
      </c>
      <c r="L156" s="30">
        <v>4.5867676898222944</v>
      </c>
      <c r="M156" s="84">
        <f t="shared" si="7"/>
        <v>2027</v>
      </c>
      <c r="N156" s="3"/>
      <c r="O156" s="3"/>
    </row>
    <row r="157" spans="8:15" x14ac:dyDescent="0.2">
      <c r="H157" s="26">
        <v>46631</v>
      </c>
      <c r="I157" s="30">
        <v>4.9688720408163274</v>
      </c>
      <c r="J157" s="30">
        <v>4.9188000000000001</v>
      </c>
      <c r="K157" s="30">
        <v>5.2477815745521701</v>
      </c>
      <c r="L157" s="30">
        <v>4.6572442649434587</v>
      </c>
      <c r="M157" s="84">
        <f t="shared" si="7"/>
        <v>2027</v>
      </c>
      <c r="N157" s="3"/>
      <c r="O157" s="3"/>
    </row>
    <row r="158" spans="8:15" x14ac:dyDescent="0.2">
      <c r="H158" s="26">
        <v>46661</v>
      </c>
      <c r="I158" s="30">
        <v>5.0289740816326534</v>
      </c>
      <c r="J158" s="30">
        <v>4.9763000000000002</v>
      </c>
      <c r="K158" s="30">
        <v>5.3011679634806175</v>
      </c>
      <c r="L158" s="30">
        <v>4.7848694668820686</v>
      </c>
      <c r="M158" s="84">
        <f t="shared" si="7"/>
        <v>2027</v>
      </c>
      <c r="N158" s="3"/>
      <c r="O158" s="3"/>
    </row>
    <row r="159" spans="8:15" x14ac:dyDescent="0.2">
      <c r="H159" s="26">
        <v>46692</v>
      </c>
      <c r="I159" s="30">
        <v>5.4534638775510205</v>
      </c>
      <c r="J159" s="30">
        <v>5.4089</v>
      </c>
      <c r="K159" s="30">
        <v>5.753683630644252</v>
      </c>
      <c r="L159" s="30">
        <v>4.5713193861066239</v>
      </c>
      <c r="M159" s="84">
        <f t="shared" si="7"/>
        <v>2027</v>
      </c>
      <c r="N159" s="3"/>
      <c r="O159" s="3"/>
    </row>
    <row r="160" spans="8:15" x14ac:dyDescent="0.2">
      <c r="H160" s="26">
        <v>46722</v>
      </c>
      <c r="I160" s="30">
        <v>5.5877495918367348</v>
      </c>
      <c r="J160" s="30">
        <v>5.5552999999999999</v>
      </c>
      <c r="K160" s="30">
        <v>6.0368230823035676</v>
      </c>
      <c r="L160" s="30">
        <v>4.4820625201938613</v>
      </c>
      <c r="M160" s="84">
        <f t="shared" ref="M160:M223" si="9">YEAR(H160)</f>
        <v>2027</v>
      </c>
      <c r="N160" s="3"/>
      <c r="O160" s="3"/>
    </row>
    <row r="161" spans="8:15" x14ac:dyDescent="0.2">
      <c r="H161" s="26">
        <v>46753</v>
      </c>
      <c r="I161" s="30">
        <v>5.9134638775510213</v>
      </c>
      <c r="J161" s="30">
        <v>5.8789999999999996</v>
      </c>
      <c r="K161" s="30">
        <v>6.374436327515479</v>
      </c>
      <c r="L161" s="30">
        <v>5.241048788368337</v>
      </c>
      <c r="M161" s="84">
        <f t="shared" si="9"/>
        <v>2028</v>
      </c>
      <c r="N161" s="3"/>
      <c r="O161" s="3"/>
    </row>
    <row r="162" spans="8:15" x14ac:dyDescent="0.2">
      <c r="H162" s="26">
        <v>46784</v>
      </c>
      <c r="I162" s="30">
        <v>5.8988720408163262</v>
      </c>
      <c r="J162" s="30">
        <v>5.8577000000000004</v>
      </c>
      <c r="K162" s="30">
        <v>6.2030406462805976</v>
      </c>
      <c r="L162" s="30">
        <v>5.5090213247172866</v>
      </c>
      <c r="M162" s="84">
        <f t="shared" si="9"/>
        <v>2028</v>
      </c>
      <c r="N162" s="3"/>
      <c r="O162" s="3"/>
    </row>
    <row r="163" spans="8:15" x14ac:dyDescent="0.2">
      <c r="H163" s="26">
        <v>46813</v>
      </c>
      <c r="I163" s="30">
        <v>4.3874434693877555</v>
      </c>
      <c r="J163" s="30">
        <v>4.3536000000000001</v>
      </c>
      <c r="K163" s="30">
        <v>4.8767176918545383</v>
      </c>
      <c r="L163" s="30">
        <v>4.1479550888529895</v>
      </c>
      <c r="M163" s="84">
        <f t="shared" si="9"/>
        <v>2028</v>
      </c>
      <c r="N163" s="3"/>
      <c r="O163" s="3"/>
    </row>
    <row r="164" spans="8:15" x14ac:dyDescent="0.2">
      <c r="H164" s="26">
        <v>46844</v>
      </c>
      <c r="I164" s="30">
        <v>4.2721373469387753</v>
      </c>
      <c r="J164" s="30">
        <v>4.2286000000000001</v>
      </c>
      <c r="K164" s="30">
        <v>4.4607077513587559</v>
      </c>
      <c r="L164" s="30">
        <v>4.2016707592891773</v>
      </c>
      <c r="M164" s="84">
        <f t="shared" si="9"/>
        <v>2028</v>
      </c>
      <c r="N164" s="3"/>
      <c r="O164" s="3"/>
    </row>
    <row r="165" spans="8:15" x14ac:dyDescent="0.2">
      <c r="H165" s="26">
        <v>46874</v>
      </c>
      <c r="I165" s="30">
        <v>4.2230557142857146</v>
      </c>
      <c r="J165" s="30">
        <v>4.1788999999999996</v>
      </c>
      <c r="K165" s="30">
        <v>4.3698317934834643</v>
      </c>
      <c r="L165" s="30">
        <v>4.1033266558966082</v>
      </c>
      <c r="M165" s="84">
        <f t="shared" si="9"/>
        <v>2028</v>
      </c>
      <c r="N165" s="3"/>
      <c r="O165" s="3"/>
    </row>
    <row r="166" spans="8:15" x14ac:dyDescent="0.2">
      <c r="H166" s="26">
        <v>46905</v>
      </c>
      <c r="I166" s="30">
        <v>4.2472393877551022</v>
      </c>
      <c r="J166" s="30">
        <v>4.2042000000000002</v>
      </c>
      <c r="K166" s="30">
        <v>4.4222861213054987</v>
      </c>
      <c r="L166" s="30">
        <v>4.1783468497576743</v>
      </c>
      <c r="M166" s="84">
        <f t="shared" si="9"/>
        <v>2028</v>
      </c>
      <c r="N166" s="3"/>
      <c r="O166" s="3"/>
    </row>
    <row r="167" spans="8:15" x14ac:dyDescent="0.2">
      <c r="H167" s="26">
        <v>46935</v>
      </c>
      <c r="I167" s="30">
        <v>4.4017291836734698</v>
      </c>
      <c r="J167" s="30">
        <v>4.3635999999999999</v>
      </c>
      <c r="K167" s="30">
        <v>4.6664861311857706</v>
      </c>
      <c r="L167" s="30">
        <v>4.0156852988691449</v>
      </c>
      <c r="M167" s="84">
        <f t="shared" si="9"/>
        <v>2028</v>
      </c>
      <c r="N167" s="3"/>
      <c r="O167" s="3"/>
    </row>
    <row r="168" spans="8:15" x14ac:dyDescent="0.2">
      <c r="H168" s="26">
        <v>46966</v>
      </c>
      <c r="I168" s="30">
        <v>5.0493822448979593</v>
      </c>
      <c r="J168" s="30">
        <v>4.9997999999999996</v>
      </c>
      <c r="K168" s="30">
        <v>5.2923651641422707</v>
      </c>
      <c r="L168" s="30">
        <v>4.7217636510500816</v>
      </c>
      <c r="M168" s="84">
        <f t="shared" si="9"/>
        <v>2028</v>
      </c>
      <c r="N168" s="3"/>
      <c r="O168" s="3"/>
    </row>
    <row r="169" spans="8:15" x14ac:dyDescent="0.2">
      <c r="H169" s="26">
        <v>46997</v>
      </c>
      <c r="I169" s="30">
        <v>5.1348924489795928</v>
      </c>
      <c r="J169" s="30">
        <v>5.0815000000000001</v>
      </c>
      <c r="K169" s="30">
        <v>5.3908529543866042</v>
      </c>
      <c r="L169" s="30">
        <v>4.8215213247172874</v>
      </c>
      <c r="M169" s="84">
        <f t="shared" si="9"/>
        <v>2028</v>
      </c>
      <c r="N169" s="3"/>
      <c r="O169" s="3"/>
    </row>
    <row r="170" spans="8:15" x14ac:dyDescent="0.2">
      <c r="H170" s="26">
        <v>47027</v>
      </c>
      <c r="I170" s="30">
        <v>5.2196883673469392</v>
      </c>
      <c r="J170" s="30">
        <v>5.1631999999999998</v>
      </c>
      <c r="K170" s="30">
        <v>5.4875284035906899</v>
      </c>
      <c r="L170" s="30">
        <v>4.9735810985460436</v>
      </c>
      <c r="M170" s="84">
        <f t="shared" si="9"/>
        <v>2028</v>
      </c>
      <c r="N170" s="3"/>
      <c r="O170" s="3"/>
    </row>
    <row r="171" spans="8:15" x14ac:dyDescent="0.2">
      <c r="H171" s="26">
        <v>47058</v>
      </c>
      <c r="I171" s="30">
        <v>5.6443822448979599</v>
      </c>
      <c r="J171" s="30">
        <v>5.5960000000000001</v>
      </c>
      <c r="K171" s="30">
        <v>5.9480183713314156</v>
      </c>
      <c r="L171" s="30">
        <v>4.7602329563812606</v>
      </c>
      <c r="M171" s="84">
        <f t="shared" si="9"/>
        <v>2028</v>
      </c>
      <c r="N171" s="3"/>
      <c r="O171" s="3"/>
    </row>
    <row r="172" spans="8:15" x14ac:dyDescent="0.2">
      <c r="H172" s="26">
        <v>47088</v>
      </c>
      <c r="I172" s="30">
        <v>5.7112189795918376</v>
      </c>
      <c r="J172" s="30">
        <v>5.6764000000000001</v>
      </c>
      <c r="K172" s="30">
        <v>6.2117916644463671</v>
      </c>
      <c r="L172" s="30">
        <v>4.6042353796445887</v>
      </c>
      <c r="M172" s="84">
        <f t="shared" si="9"/>
        <v>2028</v>
      </c>
      <c r="N172" s="3"/>
      <c r="O172" s="3"/>
    </row>
    <row r="173" spans="8:15" x14ac:dyDescent="0.2">
      <c r="H173" s="26">
        <v>47119</v>
      </c>
      <c r="I173" s="30">
        <v>6.2577495918367347</v>
      </c>
      <c r="J173" s="30">
        <v>6.2164999999999999</v>
      </c>
      <c r="K173" s="30">
        <v>6.6965152209538363</v>
      </c>
      <c r="L173" s="30">
        <v>5.5817192245557363</v>
      </c>
      <c r="M173" s="84">
        <f t="shared" si="9"/>
        <v>2029</v>
      </c>
      <c r="N173" s="3"/>
      <c r="O173" s="3"/>
    </row>
    <row r="174" spans="8:15" x14ac:dyDescent="0.2">
      <c r="H174" s="26">
        <v>47150</v>
      </c>
      <c r="I174" s="30">
        <v>6.2899944897959186</v>
      </c>
      <c r="J174" s="30">
        <v>6.2409999999999997</v>
      </c>
      <c r="K174" s="30">
        <v>6.6247465157600169</v>
      </c>
      <c r="L174" s="30">
        <v>5.8961376413570283</v>
      </c>
      <c r="M174" s="84">
        <f t="shared" si="9"/>
        <v>2029</v>
      </c>
      <c r="N174" s="3"/>
      <c r="O174" s="3"/>
    </row>
    <row r="175" spans="8:15" x14ac:dyDescent="0.2">
      <c r="H175" s="26">
        <v>47178</v>
      </c>
      <c r="I175" s="30">
        <v>4.5519332653061229</v>
      </c>
      <c r="J175" s="30">
        <v>4.5147000000000004</v>
      </c>
      <c r="K175" s="30">
        <v>5.0284365275095846</v>
      </c>
      <c r="L175" s="30">
        <v>4.3107176090468506</v>
      </c>
      <c r="M175" s="84">
        <f t="shared" si="9"/>
        <v>2029</v>
      </c>
      <c r="N175" s="3"/>
      <c r="O175" s="3"/>
    </row>
    <row r="176" spans="8:15" x14ac:dyDescent="0.2">
      <c r="H176" s="26">
        <v>47209</v>
      </c>
      <c r="I176" s="30">
        <v>4.4208108163265312</v>
      </c>
      <c r="J176" s="30">
        <v>4.3743999999999996</v>
      </c>
      <c r="K176" s="30">
        <v>4.5678947785962807</v>
      </c>
      <c r="L176" s="30">
        <v>4.3488840064620362</v>
      </c>
      <c r="M176" s="84">
        <f t="shared" si="9"/>
        <v>2029</v>
      </c>
      <c r="N176" s="3"/>
      <c r="O176" s="3"/>
    </row>
    <row r="177" spans="8:15" x14ac:dyDescent="0.2">
      <c r="H177" s="26">
        <v>47239</v>
      </c>
      <c r="I177" s="30">
        <v>4.3568312244897962</v>
      </c>
      <c r="J177" s="30">
        <v>4.3099999999999996</v>
      </c>
      <c r="K177" s="30">
        <v>4.4866501188205916</v>
      </c>
      <c r="L177" s="30">
        <v>4.2356974151857845</v>
      </c>
      <c r="M177" s="84">
        <f t="shared" si="9"/>
        <v>2029</v>
      </c>
      <c r="N177" s="3"/>
      <c r="O177" s="3"/>
    </row>
    <row r="178" spans="8:15" x14ac:dyDescent="0.2">
      <c r="H178" s="26">
        <v>47270</v>
      </c>
      <c r="I178" s="30">
        <v>4.3255046938775514</v>
      </c>
      <c r="J178" s="30">
        <v>4.2808999999999999</v>
      </c>
      <c r="K178" s="30">
        <v>4.5478036836358173</v>
      </c>
      <c r="L178" s="30">
        <v>4.2557903069466887</v>
      </c>
      <c r="M178" s="84">
        <f t="shared" si="9"/>
        <v>2029</v>
      </c>
      <c r="N178" s="3"/>
      <c r="O178" s="3"/>
    </row>
    <row r="179" spans="8:15" x14ac:dyDescent="0.2">
      <c r="H179" s="26">
        <v>47300</v>
      </c>
      <c r="I179" s="30">
        <v>4.4991781632653067</v>
      </c>
      <c r="J179" s="30">
        <v>4.4589999999999996</v>
      </c>
      <c r="K179" s="30">
        <v>4.7591226489287326</v>
      </c>
      <c r="L179" s="30">
        <v>4.1121109854604212</v>
      </c>
      <c r="M179" s="84">
        <f t="shared" si="9"/>
        <v>2029</v>
      </c>
      <c r="N179" s="3"/>
      <c r="O179" s="3"/>
    </row>
    <row r="180" spans="8:15" x14ac:dyDescent="0.2">
      <c r="H180" s="26">
        <v>47331</v>
      </c>
      <c r="I180" s="30">
        <v>5.2025455102040823</v>
      </c>
      <c r="J180" s="30">
        <v>5.1497999999999999</v>
      </c>
      <c r="K180" s="30">
        <v>5.4477086818778124</v>
      </c>
      <c r="L180" s="30">
        <v>4.8733185783521815</v>
      </c>
      <c r="M180" s="84">
        <f t="shared" si="9"/>
        <v>2029</v>
      </c>
      <c r="N180" s="3"/>
      <c r="O180" s="3"/>
    </row>
    <row r="181" spans="8:15" x14ac:dyDescent="0.2">
      <c r="H181" s="26">
        <v>47362</v>
      </c>
      <c r="I181" s="30">
        <v>5.2623414285714292</v>
      </c>
      <c r="J181" s="30">
        <v>5.2064000000000004</v>
      </c>
      <c r="K181" s="30">
        <v>5.5198916364522619</v>
      </c>
      <c r="L181" s="30">
        <v>4.9476319870759298</v>
      </c>
      <c r="M181" s="84">
        <f t="shared" si="9"/>
        <v>2029</v>
      </c>
      <c r="N181" s="3"/>
      <c r="O181" s="3"/>
    </row>
    <row r="182" spans="8:15" x14ac:dyDescent="0.2">
      <c r="H182" s="26">
        <v>47392</v>
      </c>
      <c r="I182" s="30">
        <v>5.3343822448979594</v>
      </c>
      <c r="J182" s="30">
        <v>5.2755999999999998</v>
      </c>
      <c r="K182" s="30">
        <v>5.5736404935887585</v>
      </c>
      <c r="L182" s="30">
        <v>5.0870705977382888</v>
      </c>
      <c r="M182" s="84">
        <f t="shared" si="9"/>
        <v>2029</v>
      </c>
      <c r="N182" s="3"/>
      <c r="O182" s="3"/>
    </row>
    <row r="183" spans="8:15" x14ac:dyDescent="0.2">
      <c r="H183" s="26">
        <v>47423</v>
      </c>
      <c r="I183" s="30">
        <v>5.758157755102042</v>
      </c>
      <c r="J183" s="30">
        <v>5.7074999999999996</v>
      </c>
      <c r="K183" s="30">
        <v>6.0658205389475359</v>
      </c>
      <c r="L183" s="30">
        <v>4.8728137318255262</v>
      </c>
      <c r="M183" s="84">
        <f t="shared" si="9"/>
        <v>2029</v>
      </c>
      <c r="N183" s="3"/>
      <c r="O183" s="3"/>
    </row>
    <row r="184" spans="8:15" x14ac:dyDescent="0.2">
      <c r="H184" s="26">
        <v>47453</v>
      </c>
      <c r="I184" s="30">
        <v>5.8141781632653071</v>
      </c>
      <c r="J184" s="30">
        <v>5.7771999999999997</v>
      </c>
      <c r="K184" s="30">
        <v>6.2866672399948982</v>
      </c>
      <c r="L184" s="30">
        <v>4.7061134087237493</v>
      </c>
      <c r="M184" s="84">
        <f t="shared" si="9"/>
        <v>2029</v>
      </c>
      <c r="N184" s="3"/>
      <c r="O184" s="3"/>
    </row>
    <row r="185" spans="8:15" x14ac:dyDescent="0.2">
      <c r="H185" s="26">
        <v>47484</v>
      </c>
      <c r="I185" s="30">
        <v>6.0733618367346942</v>
      </c>
      <c r="J185" s="30">
        <v>6.0357000000000003</v>
      </c>
      <c r="K185" s="30">
        <v>6.5132616511984756</v>
      </c>
      <c r="L185" s="30">
        <v>5.3992676898222953</v>
      </c>
      <c r="M185" s="84">
        <f t="shared" si="9"/>
        <v>2030</v>
      </c>
      <c r="N185" s="3"/>
      <c r="O185" s="3"/>
    </row>
    <row r="186" spans="8:15" x14ac:dyDescent="0.2">
      <c r="H186" s="26">
        <v>47515</v>
      </c>
      <c r="I186" s="30">
        <v>6.105606734693878</v>
      </c>
      <c r="J186" s="30">
        <v>6.0602999999999998</v>
      </c>
      <c r="K186" s="30">
        <v>6.4660372218068707</v>
      </c>
      <c r="L186" s="30">
        <v>5.7136861066235873</v>
      </c>
      <c r="M186" s="84">
        <f t="shared" si="9"/>
        <v>2030</v>
      </c>
      <c r="N186" s="3"/>
      <c r="O186" s="3"/>
    </row>
    <row r="187" spans="8:15" x14ac:dyDescent="0.2">
      <c r="H187" s="26">
        <v>47543</v>
      </c>
      <c r="I187" s="30">
        <v>4.5681577551020407</v>
      </c>
      <c r="J187" s="30">
        <v>4.5307000000000004</v>
      </c>
      <c r="K187" s="30">
        <v>5.040294416030064</v>
      </c>
      <c r="L187" s="30">
        <v>4.3267717285945082</v>
      </c>
      <c r="M187" s="84">
        <f t="shared" si="9"/>
        <v>2030</v>
      </c>
      <c r="N187" s="3"/>
      <c r="O187" s="3"/>
    </row>
    <row r="188" spans="8:15" x14ac:dyDescent="0.2">
      <c r="H188" s="26">
        <v>47574</v>
      </c>
      <c r="I188" s="30">
        <v>4.4467291836734697</v>
      </c>
      <c r="J188" s="30">
        <v>4.3997000000000002</v>
      </c>
      <c r="K188" s="30">
        <v>4.5746781122040661</v>
      </c>
      <c r="L188" s="30">
        <v>4.3744292407108247</v>
      </c>
      <c r="M188" s="84">
        <f t="shared" si="9"/>
        <v>2030</v>
      </c>
      <c r="N188" s="3"/>
      <c r="O188" s="3"/>
    </row>
    <row r="189" spans="8:15" x14ac:dyDescent="0.2">
      <c r="H189" s="26">
        <v>47604</v>
      </c>
      <c r="I189" s="30">
        <v>4.3918312244897963</v>
      </c>
      <c r="J189" s="30">
        <v>4.3442999999999996</v>
      </c>
      <c r="K189" s="30">
        <v>4.5309748025478003</v>
      </c>
      <c r="L189" s="30">
        <v>4.2703298869143786</v>
      </c>
      <c r="M189" s="84">
        <f t="shared" si="9"/>
        <v>2030</v>
      </c>
      <c r="N189" s="3"/>
      <c r="O189" s="3"/>
    </row>
    <row r="190" spans="8:15" x14ac:dyDescent="0.2">
      <c r="H190" s="26">
        <v>47635</v>
      </c>
      <c r="I190" s="30">
        <v>4.4212189795918375</v>
      </c>
      <c r="J190" s="30">
        <v>4.3746999999999998</v>
      </c>
      <c r="K190" s="30">
        <v>4.5892804028712062</v>
      </c>
      <c r="L190" s="30">
        <v>4.3504995153473347</v>
      </c>
      <c r="M190" s="84">
        <f t="shared" si="9"/>
        <v>2030</v>
      </c>
      <c r="N190" s="3"/>
      <c r="O190" s="3"/>
    </row>
    <row r="191" spans="8:15" x14ac:dyDescent="0.2">
      <c r="H191" s="26">
        <v>47665</v>
      </c>
      <c r="I191" s="30">
        <v>4.6131577551020415</v>
      </c>
      <c r="J191" s="30">
        <v>4.5708000000000002</v>
      </c>
      <c r="K191" s="30">
        <v>4.899760313651977</v>
      </c>
      <c r="L191" s="30">
        <v>4.2249946688206794</v>
      </c>
      <c r="M191" s="84">
        <f t="shared" si="9"/>
        <v>2030</v>
      </c>
      <c r="N191" s="3"/>
      <c r="O191" s="3"/>
    </row>
    <row r="192" spans="8:15" x14ac:dyDescent="0.2">
      <c r="H192" s="26">
        <v>47696</v>
      </c>
      <c r="I192" s="30">
        <v>5.1774434693877556</v>
      </c>
      <c r="J192" s="30">
        <v>5.1252000000000004</v>
      </c>
      <c r="K192" s="30">
        <v>5.458686290464458</v>
      </c>
      <c r="L192" s="30">
        <v>4.8484801292407118</v>
      </c>
      <c r="M192" s="84">
        <f t="shared" si="9"/>
        <v>2030</v>
      </c>
      <c r="N192" s="3"/>
      <c r="O192" s="3"/>
    </row>
    <row r="193" spans="8:15" x14ac:dyDescent="0.2">
      <c r="H193" s="26">
        <v>47727</v>
      </c>
      <c r="I193" s="30">
        <v>5.288055714285715</v>
      </c>
      <c r="J193" s="30">
        <v>5.2314999999999996</v>
      </c>
      <c r="K193" s="30">
        <v>5.531645962627584</v>
      </c>
      <c r="L193" s="30">
        <v>4.9730762520193865</v>
      </c>
      <c r="M193" s="84">
        <f t="shared" si="9"/>
        <v>2030</v>
      </c>
      <c r="N193" s="3"/>
      <c r="O193" s="3"/>
    </row>
    <row r="194" spans="8:15" x14ac:dyDescent="0.2">
      <c r="H194" s="26">
        <v>47757</v>
      </c>
      <c r="I194" s="30">
        <v>5.3491781632653064</v>
      </c>
      <c r="J194" s="30">
        <v>5.2901999999999996</v>
      </c>
      <c r="K194" s="30">
        <v>5.5664429106003466</v>
      </c>
      <c r="L194" s="30">
        <v>5.1017111470113097</v>
      </c>
      <c r="M194" s="84">
        <f t="shared" si="9"/>
        <v>2030</v>
      </c>
      <c r="N194" s="3"/>
      <c r="O194" s="3"/>
    </row>
    <row r="195" spans="8:15" x14ac:dyDescent="0.2">
      <c r="H195" s="26">
        <v>47788</v>
      </c>
      <c r="I195" s="30">
        <v>5.7501985714285722</v>
      </c>
      <c r="J195" s="30">
        <v>5.6997</v>
      </c>
      <c r="K195" s="30">
        <v>6.0312307156650879</v>
      </c>
      <c r="L195" s="30">
        <v>4.8649381260096938</v>
      </c>
      <c r="M195" s="84">
        <f t="shared" si="9"/>
        <v>2030</v>
      </c>
      <c r="N195" s="3"/>
      <c r="O195" s="3"/>
    </row>
    <row r="196" spans="8:15" x14ac:dyDescent="0.2">
      <c r="H196" s="26">
        <v>47818</v>
      </c>
      <c r="I196" s="30">
        <v>5.8237700000000006</v>
      </c>
      <c r="J196" s="30">
        <v>5.7866999999999997</v>
      </c>
      <c r="K196" s="30">
        <v>6.2838192755030802</v>
      </c>
      <c r="L196" s="30">
        <v>4.7156045234248793</v>
      </c>
      <c r="M196" s="84">
        <f t="shared" si="9"/>
        <v>2030</v>
      </c>
      <c r="N196" s="3"/>
      <c r="O196" s="3"/>
    </row>
    <row r="197" spans="8:15" x14ac:dyDescent="0.2">
      <c r="H197" s="26">
        <v>47849</v>
      </c>
      <c r="I197" s="30">
        <v>6.0524434693877556</v>
      </c>
      <c r="J197" s="30">
        <v>6.0152000000000001</v>
      </c>
      <c r="K197" s="30">
        <v>6.4657265347713997</v>
      </c>
      <c r="L197" s="30">
        <v>5.3785689822294032</v>
      </c>
      <c r="M197" s="84">
        <f t="shared" si="9"/>
        <v>2031</v>
      </c>
      <c r="N197" s="3"/>
      <c r="O197" s="3"/>
    </row>
    <row r="198" spans="8:15" x14ac:dyDescent="0.2">
      <c r="H198" s="26">
        <v>47880</v>
      </c>
      <c r="I198" s="30">
        <v>6.0870353061224494</v>
      </c>
      <c r="J198" s="30">
        <v>6.0420999999999996</v>
      </c>
      <c r="K198" s="30">
        <v>6.4508135570687877</v>
      </c>
      <c r="L198" s="30">
        <v>5.6953096930533125</v>
      </c>
      <c r="M198" s="84">
        <f t="shared" si="9"/>
        <v>2031</v>
      </c>
      <c r="N198" s="3"/>
      <c r="O198" s="3"/>
    </row>
    <row r="199" spans="8:15" x14ac:dyDescent="0.2">
      <c r="H199" s="26">
        <v>47908</v>
      </c>
      <c r="I199" s="30">
        <v>4.6684638775510203</v>
      </c>
      <c r="J199" s="30">
        <v>4.6288999999999998</v>
      </c>
      <c r="K199" s="30">
        <v>5.122471136912166</v>
      </c>
      <c r="L199" s="30">
        <v>4.4260245557350579</v>
      </c>
      <c r="M199" s="84">
        <f t="shared" si="9"/>
        <v>2031</v>
      </c>
      <c r="N199" s="3"/>
      <c r="O199" s="3"/>
    </row>
    <row r="200" spans="8:15" x14ac:dyDescent="0.2">
      <c r="H200" s="26">
        <v>47939</v>
      </c>
      <c r="I200" s="30">
        <v>4.552239387755102</v>
      </c>
      <c r="J200" s="30">
        <v>4.5031999999999996</v>
      </c>
      <c r="K200" s="30">
        <v>4.6887520353945327</v>
      </c>
      <c r="L200" s="30">
        <v>4.4789324717285952</v>
      </c>
      <c r="M200" s="84">
        <f t="shared" si="9"/>
        <v>2031</v>
      </c>
      <c r="N200" s="3"/>
      <c r="O200" s="3"/>
    </row>
    <row r="201" spans="8:15" x14ac:dyDescent="0.2">
      <c r="H201" s="26">
        <v>47969</v>
      </c>
      <c r="I201" s="30">
        <v>4.4941781632653059</v>
      </c>
      <c r="J201" s="30">
        <v>4.4446000000000003</v>
      </c>
      <c r="K201" s="30">
        <v>4.6410097942771422</v>
      </c>
      <c r="L201" s="30">
        <v>4.3716021001615513</v>
      </c>
      <c r="M201" s="84">
        <f t="shared" si="9"/>
        <v>2031</v>
      </c>
      <c r="N201" s="3"/>
      <c r="O201" s="3"/>
    </row>
    <row r="202" spans="8:15" x14ac:dyDescent="0.2">
      <c r="H202" s="26">
        <v>48000</v>
      </c>
      <c r="I202" s="30">
        <v>4.4567291836734695</v>
      </c>
      <c r="J202" s="30">
        <v>4.4095000000000004</v>
      </c>
      <c r="K202" s="30">
        <v>4.7031989825439373</v>
      </c>
      <c r="L202" s="30">
        <v>4.3856368336025859</v>
      </c>
      <c r="M202" s="84">
        <f t="shared" si="9"/>
        <v>2031</v>
      </c>
      <c r="N202" s="3"/>
      <c r="O202" s="3"/>
    </row>
    <row r="203" spans="8:15" x14ac:dyDescent="0.2">
      <c r="H203" s="26">
        <v>48030</v>
      </c>
      <c r="I203" s="30">
        <v>5.0381577551020413</v>
      </c>
      <c r="J203" s="30">
        <v>4.9873000000000003</v>
      </c>
      <c r="K203" s="30">
        <v>5.3255568957650983</v>
      </c>
      <c r="L203" s="30">
        <v>4.6454308562197104</v>
      </c>
      <c r="M203" s="84">
        <f t="shared" si="9"/>
        <v>2031</v>
      </c>
      <c r="N203" s="3"/>
      <c r="O203" s="3"/>
    </row>
    <row r="204" spans="8:15" x14ac:dyDescent="0.2">
      <c r="H204" s="26">
        <v>48061</v>
      </c>
      <c r="I204" s="30">
        <v>5.7456067346938777</v>
      </c>
      <c r="J204" s="30">
        <v>5.6821000000000002</v>
      </c>
      <c r="K204" s="30">
        <v>6.0283309700006917</v>
      </c>
      <c r="L204" s="30">
        <v>5.4106772213247183</v>
      </c>
      <c r="M204" s="84">
        <f t="shared" si="9"/>
        <v>2031</v>
      </c>
      <c r="N204" s="3"/>
      <c r="O204" s="3"/>
    </row>
    <row r="205" spans="8:15" x14ac:dyDescent="0.2">
      <c r="H205" s="26">
        <v>48092</v>
      </c>
      <c r="I205" s="30">
        <v>5.7763210204081634</v>
      </c>
      <c r="J205" s="30">
        <v>5.71</v>
      </c>
      <c r="K205" s="30">
        <v>6.0713611244134373</v>
      </c>
      <c r="L205" s="30">
        <v>5.4562143780290802</v>
      </c>
      <c r="M205" s="84">
        <f t="shared" si="9"/>
        <v>2031</v>
      </c>
      <c r="N205" s="3"/>
      <c r="O205" s="3"/>
    </row>
    <row r="206" spans="8:15" x14ac:dyDescent="0.2">
      <c r="H206" s="26">
        <v>48122</v>
      </c>
      <c r="I206" s="30">
        <v>5.8219332653061233</v>
      </c>
      <c r="J206" s="30">
        <v>5.7534999999999998</v>
      </c>
      <c r="K206" s="30">
        <v>6.097199929530114</v>
      </c>
      <c r="L206" s="30">
        <v>5.5695019386106628</v>
      </c>
      <c r="M206" s="84">
        <f t="shared" si="9"/>
        <v>2031</v>
      </c>
      <c r="N206" s="3"/>
      <c r="O206" s="3"/>
    </row>
    <row r="207" spans="8:15" x14ac:dyDescent="0.2">
      <c r="H207" s="26">
        <v>48153</v>
      </c>
      <c r="I207" s="30">
        <v>6.2551985714285721</v>
      </c>
      <c r="J207" s="30">
        <v>6.1946000000000003</v>
      </c>
      <c r="K207" s="30">
        <v>6.5726028749734517</v>
      </c>
      <c r="L207" s="30">
        <v>5.3646352180937003</v>
      </c>
      <c r="M207" s="84">
        <f t="shared" si="9"/>
        <v>2031</v>
      </c>
      <c r="N207" s="3"/>
      <c r="O207" s="3"/>
    </row>
    <row r="208" spans="8:15" x14ac:dyDescent="0.2">
      <c r="H208" s="26">
        <v>48183</v>
      </c>
      <c r="I208" s="30">
        <v>6.3226475510204088</v>
      </c>
      <c r="J208" s="30">
        <v>6.2755999999999998</v>
      </c>
      <c r="K208" s="30">
        <v>6.7469500830453093</v>
      </c>
      <c r="L208" s="30">
        <v>5.2092434571890154</v>
      </c>
      <c r="M208" s="84">
        <f t="shared" si="9"/>
        <v>2031</v>
      </c>
      <c r="N208" s="3"/>
      <c r="O208" s="3"/>
    </row>
    <row r="209" spans="8:15" x14ac:dyDescent="0.2">
      <c r="H209" s="26">
        <v>48214</v>
      </c>
      <c r="I209" s="30">
        <v>6.51877</v>
      </c>
      <c r="J209" s="30">
        <v>6.4722</v>
      </c>
      <c r="K209" s="30">
        <v>6.9339318972263246</v>
      </c>
      <c r="L209" s="30">
        <v>5.8399987075928923</v>
      </c>
      <c r="M209" s="84">
        <f t="shared" si="9"/>
        <v>2032</v>
      </c>
      <c r="N209" s="3"/>
      <c r="O209" s="3"/>
    </row>
    <row r="210" spans="8:15" x14ac:dyDescent="0.2">
      <c r="H210" s="26">
        <v>48245</v>
      </c>
      <c r="I210" s="30">
        <v>6.3813210204081638</v>
      </c>
      <c r="J210" s="30">
        <v>6.3304999999999998</v>
      </c>
      <c r="K210" s="30">
        <v>6.6578346850376882</v>
      </c>
      <c r="L210" s="30">
        <v>5.9865051696284342</v>
      </c>
      <c r="M210" s="84">
        <f t="shared" si="9"/>
        <v>2032</v>
      </c>
      <c r="N210" s="3"/>
      <c r="O210" s="3"/>
    </row>
    <row r="211" spans="8:15" x14ac:dyDescent="0.2">
      <c r="H211" s="26">
        <v>48274</v>
      </c>
      <c r="I211" s="30">
        <v>5.1213210204081641</v>
      </c>
      <c r="J211" s="30">
        <v>5.0728</v>
      </c>
      <c r="K211" s="30">
        <v>5.6105604696372406</v>
      </c>
      <c r="L211" s="30">
        <v>4.8741263327948312</v>
      </c>
      <c r="M211" s="84">
        <f t="shared" si="9"/>
        <v>2032</v>
      </c>
      <c r="N211" s="3"/>
      <c r="O211" s="3"/>
    </row>
    <row r="212" spans="8:15" x14ac:dyDescent="0.2">
      <c r="H212" s="26">
        <v>48305</v>
      </c>
      <c r="I212" s="30">
        <v>5.010504693877551</v>
      </c>
      <c r="J212" s="30">
        <v>4.9522000000000004</v>
      </c>
      <c r="K212" s="30">
        <v>5.2143309370664497</v>
      </c>
      <c r="L212" s="30">
        <v>4.9323856219709219</v>
      </c>
      <c r="M212" s="84">
        <f t="shared" si="9"/>
        <v>2032</v>
      </c>
      <c r="N212" s="3"/>
      <c r="O212" s="3"/>
    </row>
    <row r="213" spans="8:15" x14ac:dyDescent="0.2">
      <c r="H213" s="26">
        <v>48335</v>
      </c>
      <c r="I213" s="30">
        <v>5.0422393877551031</v>
      </c>
      <c r="J213" s="30">
        <v>4.9816000000000003</v>
      </c>
      <c r="K213" s="30">
        <v>5.2079100716667153</v>
      </c>
      <c r="L213" s="30">
        <v>4.9139082390953162</v>
      </c>
      <c r="M213" s="84">
        <f t="shared" si="9"/>
        <v>2032</v>
      </c>
      <c r="N213" s="3"/>
      <c r="O213" s="3"/>
    </row>
    <row r="214" spans="8:15" x14ac:dyDescent="0.2">
      <c r="H214" s="26">
        <v>48366</v>
      </c>
      <c r="I214" s="30">
        <v>5.0710148979591843</v>
      </c>
      <c r="J214" s="30">
        <v>5.0114999999999998</v>
      </c>
      <c r="K214" s="30">
        <v>5.2463834828925497</v>
      </c>
      <c r="L214" s="30">
        <v>4.9934720516962852</v>
      </c>
      <c r="M214" s="84">
        <f t="shared" si="9"/>
        <v>2032</v>
      </c>
      <c r="N214" s="3"/>
      <c r="O214" s="3"/>
    </row>
    <row r="215" spans="8:15" x14ac:dyDescent="0.2">
      <c r="H215" s="26">
        <v>48396</v>
      </c>
      <c r="I215" s="30">
        <v>5.3275455102040823</v>
      </c>
      <c r="J215" s="30">
        <v>5.2709000000000001</v>
      </c>
      <c r="K215" s="30">
        <v>5.6202435489094222</v>
      </c>
      <c r="L215" s="30">
        <v>4.9317798061389349</v>
      </c>
      <c r="M215" s="84">
        <f t="shared" si="9"/>
        <v>2032</v>
      </c>
      <c r="N215" s="3"/>
      <c r="O215" s="3"/>
    </row>
    <row r="216" spans="8:15" x14ac:dyDescent="0.2">
      <c r="H216" s="26">
        <v>48427</v>
      </c>
      <c r="I216" s="30">
        <v>5.833361836734694</v>
      </c>
      <c r="J216" s="30">
        <v>5.7680999999999996</v>
      </c>
      <c r="K216" s="30">
        <v>6.0806817354775689</v>
      </c>
      <c r="L216" s="30">
        <v>5.4975108239095318</v>
      </c>
      <c r="M216" s="84">
        <f t="shared" si="9"/>
        <v>2032</v>
      </c>
      <c r="N216" s="3"/>
      <c r="O216" s="3"/>
    </row>
    <row r="217" spans="8:15" x14ac:dyDescent="0.2">
      <c r="H217" s="26">
        <v>48458</v>
      </c>
      <c r="I217" s="30">
        <v>5.8620353061224497</v>
      </c>
      <c r="J217" s="30">
        <v>5.7941000000000003</v>
      </c>
      <c r="K217" s="30">
        <v>6.1486186339005791</v>
      </c>
      <c r="L217" s="30">
        <v>5.5410285945072708</v>
      </c>
      <c r="M217" s="84">
        <f t="shared" si="9"/>
        <v>2032</v>
      </c>
      <c r="N217" s="3"/>
      <c r="O217" s="3"/>
    </row>
    <row r="218" spans="8:15" x14ac:dyDescent="0.2">
      <c r="H218" s="26">
        <v>48488</v>
      </c>
      <c r="I218" s="30">
        <v>5.900606734693878</v>
      </c>
      <c r="J218" s="30">
        <v>5.8305999999999996</v>
      </c>
      <c r="K218" s="30">
        <v>6.1691239782416707</v>
      </c>
      <c r="L218" s="30">
        <v>5.6473492730210033</v>
      </c>
      <c r="M218" s="84">
        <f t="shared" si="9"/>
        <v>2032</v>
      </c>
      <c r="N218" s="3"/>
      <c r="O218" s="3"/>
    </row>
    <row r="219" spans="8:15" x14ac:dyDescent="0.2">
      <c r="H219" s="26">
        <v>48519</v>
      </c>
      <c r="I219" s="30">
        <v>6.3204026530612243</v>
      </c>
      <c r="J219" s="30">
        <v>6.2584999999999997</v>
      </c>
      <c r="K219" s="30">
        <v>6.6205004596085786</v>
      </c>
      <c r="L219" s="30">
        <v>5.429154604200324</v>
      </c>
      <c r="M219" s="84">
        <f t="shared" si="9"/>
        <v>2032</v>
      </c>
      <c r="N219" s="3"/>
      <c r="O219" s="3"/>
    </row>
    <row r="220" spans="8:15" x14ac:dyDescent="0.2">
      <c r="H220" s="26">
        <v>48549</v>
      </c>
      <c r="I220" s="30">
        <v>6.409790408163266</v>
      </c>
      <c r="J220" s="30">
        <v>6.3609999999999998</v>
      </c>
      <c r="K220" s="30">
        <v>6.8476644637105188</v>
      </c>
      <c r="L220" s="30">
        <v>5.2954712439418428</v>
      </c>
      <c r="M220" s="84">
        <f t="shared" si="9"/>
        <v>2032</v>
      </c>
      <c r="N220" s="3"/>
      <c r="O220" s="3"/>
    </row>
    <row r="221" spans="8:15" x14ac:dyDescent="0.2">
      <c r="H221" s="26">
        <v>48580</v>
      </c>
      <c r="I221" s="30">
        <v>6.919280204081633</v>
      </c>
      <c r="J221" s="30">
        <v>6.8647</v>
      </c>
      <c r="K221" s="30">
        <v>7.2999730061838388</v>
      </c>
      <c r="L221" s="30">
        <v>6.2363032310177715</v>
      </c>
      <c r="M221" s="84">
        <f t="shared" si="9"/>
        <v>2033</v>
      </c>
      <c r="N221" s="3"/>
      <c r="O221" s="3"/>
    </row>
    <row r="222" spans="8:15" x14ac:dyDescent="0.2">
      <c r="H222" s="26">
        <v>48611</v>
      </c>
      <c r="I222" s="30">
        <v>6.8003006122448983</v>
      </c>
      <c r="J222" s="30">
        <v>6.7411000000000003</v>
      </c>
      <c r="K222" s="30">
        <v>7.0547373728519975</v>
      </c>
      <c r="L222" s="30">
        <v>6.4010851373182565</v>
      </c>
      <c r="M222" s="84">
        <f t="shared" si="9"/>
        <v>2033</v>
      </c>
      <c r="N222" s="3"/>
      <c r="O222" s="3"/>
    </row>
    <row r="223" spans="8:15" x14ac:dyDescent="0.2">
      <c r="H223" s="26">
        <v>48639</v>
      </c>
      <c r="I223" s="30">
        <v>5.4077495918367351</v>
      </c>
      <c r="J223" s="30">
        <v>5.3535000000000004</v>
      </c>
      <c r="K223" s="30">
        <v>5.8484949576355127</v>
      </c>
      <c r="L223" s="30">
        <v>5.1575471728594522</v>
      </c>
      <c r="M223" s="84">
        <f t="shared" si="9"/>
        <v>2033</v>
      </c>
      <c r="N223" s="3"/>
      <c r="O223" s="3"/>
    </row>
    <row r="224" spans="8:15" x14ac:dyDescent="0.2">
      <c r="H224" s="26">
        <v>48670</v>
      </c>
      <c r="I224" s="30">
        <v>5.2690761224489799</v>
      </c>
      <c r="J224" s="30">
        <v>5.2055999999999996</v>
      </c>
      <c r="K224" s="30">
        <v>5.4415467223409708</v>
      </c>
      <c r="L224" s="30">
        <v>5.1882418416801306</v>
      </c>
      <c r="M224" s="84">
        <f t="shared" ref="M224:M311" si="10">YEAR(H224)</f>
        <v>2033</v>
      </c>
      <c r="N224" s="3"/>
      <c r="O224" s="3"/>
    </row>
    <row r="225" spans="8:15" x14ac:dyDescent="0.2">
      <c r="H225" s="26">
        <v>48700</v>
      </c>
      <c r="I225" s="30">
        <v>5.294280204081633</v>
      </c>
      <c r="J225" s="30">
        <v>5.2286000000000001</v>
      </c>
      <c r="K225" s="30">
        <v>5.4352812004589692</v>
      </c>
      <c r="L225" s="30">
        <v>5.1633024232633291</v>
      </c>
      <c r="M225" s="84">
        <f t="shared" si="10"/>
        <v>2033</v>
      </c>
      <c r="N225" s="3"/>
      <c r="O225" s="3"/>
    </row>
    <row r="226" spans="8:15" x14ac:dyDescent="0.2">
      <c r="H226" s="26">
        <v>48731</v>
      </c>
      <c r="I226" s="30">
        <v>5.3270353061224496</v>
      </c>
      <c r="J226" s="30">
        <v>5.2624000000000004</v>
      </c>
      <c r="K226" s="30">
        <v>5.5204094481780466</v>
      </c>
      <c r="L226" s="30">
        <v>5.2468040387722148</v>
      </c>
      <c r="M226" s="84">
        <f t="shared" si="10"/>
        <v>2033</v>
      </c>
      <c r="N226" s="3"/>
      <c r="O226" s="3"/>
    </row>
    <row r="227" spans="8:15" x14ac:dyDescent="0.2">
      <c r="H227" s="26">
        <v>48761</v>
      </c>
      <c r="I227" s="30">
        <v>5.3810148979591848</v>
      </c>
      <c r="J227" s="30">
        <v>5.3232999999999997</v>
      </c>
      <c r="K227" s="30">
        <v>5.6564903697143816</v>
      </c>
      <c r="L227" s="30">
        <v>4.984687722132473</v>
      </c>
      <c r="M227" s="84">
        <f t="shared" si="10"/>
        <v>2033</v>
      </c>
      <c r="N227" s="3"/>
      <c r="O227" s="3"/>
    </row>
    <row r="228" spans="8:15" x14ac:dyDescent="0.2">
      <c r="H228" s="26">
        <v>48792</v>
      </c>
      <c r="I228" s="30">
        <v>5.9821373469387753</v>
      </c>
      <c r="J228" s="30">
        <v>5.9138999999999999</v>
      </c>
      <c r="K228" s="30">
        <v>6.2259797057328798</v>
      </c>
      <c r="L228" s="30">
        <v>5.6447240710823925</v>
      </c>
      <c r="M228" s="84">
        <f t="shared" si="10"/>
        <v>2033</v>
      </c>
      <c r="N228" s="3"/>
      <c r="O228" s="3"/>
    </row>
    <row r="229" spans="8:15" x14ac:dyDescent="0.2">
      <c r="H229" s="26">
        <v>48823</v>
      </c>
      <c r="I229" s="30">
        <v>6.0431577551020412</v>
      </c>
      <c r="J229" s="30">
        <v>5.9714999999999998</v>
      </c>
      <c r="K229" s="30">
        <v>6.2780197841742869</v>
      </c>
      <c r="L229" s="30">
        <v>5.7202491114701139</v>
      </c>
      <c r="M229" s="84">
        <f t="shared" si="10"/>
        <v>2033</v>
      </c>
      <c r="N229" s="3"/>
      <c r="O229" s="3"/>
    </row>
    <row r="230" spans="8:15" x14ac:dyDescent="0.2">
      <c r="H230" s="26">
        <v>48853</v>
      </c>
      <c r="I230" s="30">
        <v>6.122749591836735</v>
      </c>
      <c r="J230" s="30">
        <v>6.0481999999999996</v>
      </c>
      <c r="K230" s="30">
        <v>6.323380091353064</v>
      </c>
      <c r="L230" s="30">
        <v>5.8671594507269802</v>
      </c>
      <c r="M230" s="84">
        <f t="shared" si="10"/>
        <v>2033</v>
      </c>
      <c r="N230" s="3"/>
      <c r="O230" s="3"/>
    </row>
    <row r="231" spans="8:15" x14ac:dyDescent="0.2">
      <c r="H231" s="26">
        <v>48884</v>
      </c>
      <c r="I231" s="30">
        <v>6.5874434693877557</v>
      </c>
      <c r="J231" s="30">
        <v>6.5202</v>
      </c>
      <c r="K231" s="30">
        <v>6.8562083571859747</v>
      </c>
      <c r="L231" s="30">
        <v>5.6933912762520205</v>
      </c>
      <c r="M231" s="84">
        <f t="shared" si="10"/>
        <v>2033</v>
      </c>
      <c r="N231" s="3"/>
      <c r="O231" s="3"/>
    </row>
    <row r="232" spans="8:15" x14ac:dyDescent="0.2">
      <c r="H232" s="26">
        <v>48914</v>
      </c>
      <c r="I232" s="30">
        <v>6.6386679591836737</v>
      </c>
      <c r="J232" s="30">
        <v>6.5853000000000002</v>
      </c>
      <c r="K232" s="30">
        <v>7.0692361011739813</v>
      </c>
      <c r="L232" s="30">
        <v>5.521945395799678</v>
      </c>
      <c r="M232" s="84">
        <f t="shared" si="10"/>
        <v>2033</v>
      </c>
      <c r="N232" s="3"/>
      <c r="O232" s="3"/>
    </row>
    <row r="233" spans="8:15" x14ac:dyDescent="0.2">
      <c r="H233" s="26">
        <v>48945</v>
      </c>
      <c r="I233" s="30">
        <v>6.9030557142857152</v>
      </c>
      <c r="J233" s="30">
        <v>6.8489000000000004</v>
      </c>
      <c r="K233" s="30">
        <v>7.2679722415303178</v>
      </c>
      <c r="L233" s="30">
        <v>6.2202491114701148</v>
      </c>
      <c r="M233" s="84">
        <f t="shared" si="10"/>
        <v>2034</v>
      </c>
      <c r="N233" s="3"/>
      <c r="O233" s="3"/>
    </row>
    <row r="234" spans="8:15" x14ac:dyDescent="0.2">
      <c r="H234" s="26">
        <v>48976</v>
      </c>
      <c r="I234" s="30">
        <v>6.928463877551021</v>
      </c>
      <c r="J234" s="30">
        <v>6.8667999999999996</v>
      </c>
      <c r="K234" s="30">
        <v>7.1800478104920007</v>
      </c>
      <c r="L234" s="30">
        <v>6.5279025848142176</v>
      </c>
      <c r="M234" s="84">
        <f t="shared" si="10"/>
        <v>2034</v>
      </c>
      <c r="N234" s="3"/>
      <c r="O234" s="3"/>
    </row>
    <row r="235" spans="8:15" x14ac:dyDescent="0.2">
      <c r="H235" s="26">
        <v>49004</v>
      </c>
      <c r="I235" s="30">
        <v>5.6205046938775522</v>
      </c>
      <c r="J235" s="30">
        <v>5.5618999999999996</v>
      </c>
      <c r="K235" s="30">
        <v>6.0430886041855683</v>
      </c>
      <c r="L235" s="30">
        <v>5.3680681744749608</v>
      </c>
      <c r="M235" s="84">
        <f t="shared" si="10"/>
        <v>2034</v>
      </c>
      <c r="N235" s="3"/>
      <c r="O235" s="3"/>
    </row>
    <row r="236" spans="8:15" x14ac:dyDescent="0.2">
      <c r="H236" s="26">
        <v>49035</v>
      </c>
      <c r="I236" s="30">
        <v>5.4763210204081636</v>
      </c>
      <c r="J236" s="30">
        <v>5.4088000000000003</v>
      </c>
      <c r="K236" s="30">
        <v>5.6584062730997866</v>
      </c>
      <c r="L236" s="30">
        <v>5.3933105008077558</v>
      </c>
      <c r="M236" s="84">
        <f t="shared" si="10"/>
        <v>2034</v>
      </c>
      <c r="N236" s="3"/>
      <c r="O236" s="3"/>
    </row>
    <row r="237" spans="8:15" x14ac:dyDescent="0.2">
      <c r="H237" s="26">
        <v>49065</v>
      </c>
      <c r="I237" s="30">
        <v>5.482953673469388</v>
      </c>
      <c r="J237" s="30">
        <v>5.4135</v>
      </c>
      <c r="K237" s="30">
        <v>5.6384187404844806</v>
      </c>
      <c r="L237" s="30">
        <v>5.3499946688206794</v>
      </c>
      <c r="M237" s="84">
        <f t="shared" si="10"/>
        <v>2034</v>
      </c>
      <c r="N237" s="3"/>
      <c r="O237" s="3"/>
    </row>
    <row r="238" spans="8:15" x14ac:dyDescent="0.2">
      <c r="H238" s="26">
        <v>49096</v>
      </c>
      <c r="I238" s="30">
        <v>5.509586326530612</v>
      </c>
      <c r="J238" s="30">
        <v>5.4413</v>
      </c>
      <c r="K238" s="30">
        <v>5.6839861723535732</v>
      </c>
      <c r="L238" s="30">
        <v>5.4274381260096938</v>
      </c>
      <c r="M238" s="84">
        <f t="shared" si="10"/>
        <v>2034</v>
      </c>
      <c r="N238" s="3"/>
      <c r="O238" s="3"/>
    </row>
    <row r="239" spans="8:15" x14ac:dyDescent="0.2">
      <c r="H239" s="26">
        <v>49126</v>
      </c>
      <c r="I239" s="30">
        <v>5.6664230612244904</v>
      </c>
      <c r="J239" s="30">
        <v>5.6029999999999998</v>
      </c>
      <c r="K239" s="30">
        <v>5.9356426710851515</v>
      </c>
      <c r="L239" s="30">
        <v>5.2670988691437817</v>
      </c>
      <c r="M239" s="84">
        <f t="shared" si="10"/>
        <v>2034</v>
      </c>
      <c r="N239" s="3"/>
      <c r="O239" s="3"/>
    </row>
    <row r="240" spans="8:15" x14ac:dyDescent="0.2">
      <c r="H240" s="26">
        <v>49157</v>
      </c>
      <c r="I240" s="30">
        <v>6.1067291836734698</v>
      </c>
      <c r="J240" s="30">
        <v>6.0358999999999998</v>
      </c>
      <c r="K240" s="30">
        <v>6.3499956140584208</v>
      </c>
      <c r="L240" s="30">
        <v>5.7680075928917613</v>
      </c>
      <c r="M240" s="84">
        <f t="shared" si="10"/>
        <v>2034</v>
      </c>
      <c r="N240" s="3"/>
      <c r="O240" s="3"/>
    </row>
    <row r="241" spans="8:15" x14ac:dyDescent="0.2">
      <c r="H241" s="26">
        <v>49188</v>
      </c>
      <c r="I241" s="30">
        <v>6.2485659183673476</v>
      </c>
      <c r="J241" s="30">
        <v>6.1729000000000003</v>
      </c>
      <c r="K241" s="30">
        <v>6.4820893853062103</v>
      </c>
      <c r="L241" s="30">
        <v>5.923500323101778</v>
      </c>
      <c r="M241" s="84">
        <f t="shared" si="10"/>
        <v>2034</v>
      </c>
      <c r="N241" s="3"/>
      <c r="O241" s="3"/>
    </row>
    <row r="242" spans="8:15" x14ac:dyDescent="0.2">
      <c r="H242" s="26">
        <v>49218</v>
      </c>
      <c r="I242" s="30">
        <v>6.3368312244897966</v>
      </c>
      <c r="J242" s="30">
        <v>6.2580999999999998</v>
      </c>
      <c r="K242" s="30">
        <v>6.5407056726650881</v>
      </c>
      <c r="L242" s="30">
        <v>6.0789930533117937</v>
      </c>
      <c r="M242" s="84">
        <f t="shared" si="10"/>
        <v>2034</v>
      </c>
      <c r="N242" s="3"/>
      <c r="O242" s="3"/>
    </row>
    <row r="243" spans="8:15" x14ac:dyDescent="0.2">
      <c r="H243" s="26">
        <v>49249</v>
      </c>
      <c r="I243" s="30">
        <v>6.7725455102040817</v>
      </c>
      <c r="J243" s="30">
        <v>6.7016</v>
      </c>
      <c r="K243" s="30">
        <v>7.0035775743444253</v>
      </c>
      <c r="L243" s="30">
        <v>5.8765495961227794</v>
      </c>
      <c r="M243" s="84">
        <f t="shared" si="10"/>
        <v>2034</v>
      </c>
      <c r="N243" s="3"/>
      <c r="O243" s="3"/>
    </row>
    <row r="244" spans="8:15" x14ac:dyDescent="0.2">
      <c r="H244" s="26">
        <v>49279</v>
      </c>
      <c r="I244" s="30">
        <v>6.8512189795918372</v>
      </c>
      <c r="J244" s="30">
        <v>6.7935999999999996</v>
      </c>
      <c r="K244" s="30">
        <v>7.2874419624198392</v>
      </c>
      <c r="L244" s="30">
        <v>5.732264458804524</v>
      </c>
      <c r="M244" s="84">
        <f t="shared" si="10"/>
        <v>2034</v>
      </c>
      <c r="N244" s="3"/>
      <c r="O244" s="3"/>
    </row>
    <row r="245" spans="8:15" x14ac:dyDescent="0.2">
      <c r="H245" s="26">
        <v>49310</v>
      </c>
      <c r="I245" s="30">
        <v>7.2930557142857149</v>
      </c>
      <c r="J245" s="30">
        <v>7.2309999999999999</v>
      </c>
      <c r="K245" s="30">
        <v>7.6894192051468444</v>
      </c>
      <c r="L245" s="30">
        <v>6.6061537964458816</v>
      </c>
      <c r="M245" s="84">
        <f t="shared" si="10"/>
        <v>2035</v>
      </c>
      <c r="N245" s="3"/>
      <c r="O245" s="3"/>
    </row>
    <row r="246" spans="8:15" x14ac:dyDescent="0.2">
      <c r="H246" s="26">
        <v>49341</v>
      </c>
      <c r="I246" s="30">
        <v>7.3315251020408168</v>
      </c>
      <c r="J246" s="30">
        <v>7.2617000000000003</v>
      </c>
      <c r="K246" s="30">
        <v>7.6514636056467937</v>
      </c>
      <c r="L246" s="30">
        <v>6.9267313408723767</v>
      </c>
      <c r="M246" s="84">
        <f t="shared" si="10"/>
        <v>2035</v>
      </c>
      <c r="N246" s="3"/>
      <c r="O246" s="3"/>
    </row>
    <row r="247" spans="8:15" x14ac:dyDescent="0.2">
      <c r="H247" s="26">
        <v>49369</v>
      </c>
      <c r="I247" s="30">
        <v>5.7005046938775514</v>
      </c>
      <c r="J247" s="30">
        <v>5.6402999999999999</v>
      </c>
      <c r="K247" s="30">
        <v>6.1316861904674056</v>
      </c>
      <c r="L247" s="30">
        <v>5.4472281098546054</v>
      </c>
      <c r="M247" s="84">
        <f t="shared" si="10"/>
        <v>2035</v>
      </c>
      <c r="N247" s="3"/>
      <c r="O247" s="3"/>
    </row>
    <row r="248" spans="8:15" x14ac:dyDescent="0.2">
      <c r="H248" s="26">
        <v>49400</v>
      </c>
      <c r="I248" s="30">
        <v>5.4418312244897962</v>
      </c>
      <c r="J248" s="30">
        <v>5.3749000000000002</v>
      </c>
      <c r="K248" s="30">
        <v>5.5818219188561642</v>
      </c>
      <c r="L248" s="30">
        <v>5.3591828756058169</v>
      </c>
      <c r="M248" s="84">
        <f t="shared" si="10"/>
        <v>2035</v>
      </c>
      <c r="N248" s="3"/>
      <c r="O248" s="3"/>
    </row>
    <row r="249" spans="8:15" x14ac:dyDescent="0.2">
      <c r="H249" s="26">
        <v>49430</v>
      </c>
      <c r="I249" s="30">
        <v>5.4564230612244904</v>
      </c>
      <c r="J249" s="30">
        <v>5.3875999999999999</v>
      </c>
      <c r="K249" s="30">
        <v>5.6054341335519666</v>
      </c>
      <c r="L249" s="30">
        <v>5.323742649434573</v>
      </c>
      <c r="M249" s="84">
        <f t="shared" si="10"/>
        <v>2035</v>
      </c>
      <c r="N249" s="3"/>
      <c r="O249" s="3"/>
    </row>
    <row r="250" spans="8:15" x14ac:dyDescent="0.2">
      <c r="H250" s="26">
        <v>49461</v>
      </c>
      <c r="I250" s="30">
        <v>5.4753006122448982</v>
      </c>
      <c r="J250" s="30">
        <v>5.4076000000000004</v>
      </c>
      <c r="K250" s="30">
        <v>5.6560761203337542</v>
      </c>
      <c r="L250" s="30">
        <v>5.3935124394184175</v>
      </c>
      <c r="M250" s="84">
        <f t="shared" si="10"/>
        <v>2035</v>
      </c>
      <c r="N250" s="3"/>
      <c r="O250" s="3"/>
    </row>
    <row r="251" spans="8:15" x14ac:dyDescent="0.2">
      <c r="H251" s="26">
        <v>49491</v>
      </c>
      <c r="I251" s="30">
        <v>5.5336679591836733</v>
      </c>
      <c r="J251" s="30">
        <v>5.4729000000000001</v>
      </c>
      <c r="K251" s="30">
        <v>5.7621239617745506</v>
      </c>
      <c r="L251" s="30">
        <v>5.1357378029079168</v>
      </c>
      <c r="M251" s="84">
        <f t="shared" si="10"/>
        <v>2035</v>
      </c>
      <c r="N251" s="3"/>
      <c r="O251" s="3"/>
    </row>
    <row r="252" spans="8:15" x14ac:dyDescent="0.2">
      <c r="H252" s="26">
        <v>49522</v>
      </c>
      <c r="I252" s="30">
        <v>6.1051985714285717</v>
      </c>
      <c r="J252" s="30">
        <v>6.0343999999999998</v>
      </c>
      <c r="K252" s="30">
        <v>6.3098134241374932</v>
      </c>
      <c r="L252" s="30">
        <v>5.7664930533117937</v>
      </c>
      <c r="M252" s="84">
        <f t="shared" si="10"/>
        <v>2035</v>
      </c>
      <c r="N252" s="3"/>
      <c r="O252" s="3"/>
    </row>
    <row r="253" spans="8:15" x14ac:dyDescent="0.2">
      <c r="H253" s="26">
        <v>49553</v>
      </c>
      <c r="I253" s="30">
        <v>6.2622393877551028</v>
      </c>
      <c r="J253" s="30">
        <v>6.1862000000000004</v>
      </c>
      <c r="K253" s="30">
        <v>6.4964327701104594</v>
      </c>
      <c r="L253" s="30">
        <v>5.9370302100161565</v>
      </c>
      <c r="M253" s="84">
        <f t="shared" si="10"/>
        <v>2035</v>
      </c>
      <c r="N253" s="3"/>
      <c r="O253" s="3"/>
    </row>
    <row r="254" spans="8:15" x14ac:dyDescent="0.2">
      <c r="H254" s="26">
        <v>49583</v>
      </c>
      <c r="I254" s="30">
        <v>6.3430557142857147</v>
      </c>
      <c r="J254" s="30">
        <v>6.2641</v>
      </c>
      <c r="K254" s="30">
        <v>6.5431393877762778</v>
      </c>
      <c r="L254" s="30">
        <v>6.0851521809369959</v>
      </c>
      <c r="M254" s="84">
        <f t="shared" si="10"/>
        <v>2035</v>
      </c>
      <c r="N254" s="3"/>
      <c r="O254" s="3"/>
    </row>
    <row r="255" spans="8:15" x14ac:dyDescent="0.2">
      <c r="H255" s="26">
        <v>49614</v>
      </c>
      <c r="I255" s="30">
        <v>6.8281577551020414</v>
      </c>
      <c r="J255" s="30">
        <v>6.7561</v>
      </c>
      <c r="K255" s="30">
        <v>7.0785049310655346</v>
      </c>
      <c r="L255" s="30">
        <v>5.9315778675282722</v>
      </c>
      <c r="M255" s="84">
        <f t="shared" si="10"/>
        <v>2035</v>
      </c>
      <c r="N255" s="3"/>
      <c r="O255" s="3"/>
    </row>
    <row r="256" spans="8:15" x14ac:dyDescent="0.2">
      <c r="H256" s="26">
        <v>49644</v>
      </c>
      <c r="I256" s="30">
        <v>6.8743822448979595</v>
      </c>
      <c r="J256" s="30">
        <v>6.8163</v>
      </c>
      <c r="K256" s="30">
        <v>7.3674438740536434</v>
      </c>
      <c r="L256" s="30">
        <v>5.7551844911147025</v>
      </c>
      <c r="M256" s="84">
        <f t="shared" si="10"/>
        <v>2035</v>
      </c>
      <c r="N256" s="3"/>
      <c r="O256" s="3"/>
    </row>
    <row r="257" spans="8:15" x14ac:dyDescent="0.2">
      <c r="H257" s="26">
        <v>49675</v>
      </c>
      <c r="I257" s="30">
        <v>7.156525102040816</v>
      </c>
      <c r="J257" s="30">
        <v>7.0972</v>
      </c>
      <c r="K257" s="30">
        <v>7.5869442646139653</v>
      </c>
      <c r="L257" s="30">
        <v>6.4710568659127636</v>
      </c>
      <c r="M257" s="84">
        <f t="shared" si="10"/>
        <v>2036</v>
      </c>
      <c r="N257" s="3"/>
      <c r="O257" s="3"/>
    </row>
    <row r="258" spans="8:15" x14ac:dyDescent="0.2">
      <c r="H258" s="26">
        <v>49706</v>
      </c>
      <c r="I258" s="30">
        <v>6.9607087755102048</v>
      </c>
      <c r="J258" s="30">
        <v>6.8983999999999996</v>
      </c>
      <c r="K258" s="30">
        <v>7.2066633331973584</v>
      </c>
      <c r="L258" s="30">
        <v>6.5598088852988701</v>
      </c>
      <c r="M258" s="84">
        <f t="shared" si="10"/>
        <v>2036</v>
      </c>
      <c r="N258" s="3"/>
      <c r="O258" s="3"/>
    </row>
    <row r="259" spans="8:15" x14ac:dyDescent="0.2">
      <c r="H259" s="26">
        <v>49735</v>
      </c>
      <c r="I259" s="30">
        <v>5.8042802040816328</v>
      </c>
      <c r="J259" s="30">
        <v>5.742</v>
      </c>
      <c r="K259" s="30">
        <v>6.2421354315773767</v>
      </c>
      <c r="L259" s="30">
        <v>5.5499138933764138</v>
      </c>
      <c r="M259" s="84">
        <f t="shared" si="10"/>
        <v>2036</v>
      </c>
      <c r="N259" s="3"/>
      <c r="O259" s="3"/>
    </row>
    <row r="260" spans="8:15" x14ac:dyDescent="0.2">
      <c r="H260" s="26">
        <v>49766</v>
      </c>
      <c r="I260" s="30">
        <v>5.6408108163265309</v>
      </c>
      <c r="J260" s="30">
        <v>5.5698999999999996</v>
      </c>
      <c r="K260" s="30">
        <v>5.7852183647445674</v>
      </c>
      <c r="L260" s="30">
        <v>5.5560730210016169</v>
      </c>
      <c r="M260" s="84">
        <f t="shared" si="10"/>
        <v>2036</v>
      </c>
      <c r="N260" s="3"/>
      <c r="O260" s="3"/>
    </row>
    <row r="261" spans="8:15" x14ac:dyDescent="0.2">
      <c r="H261" s="26">
        <v>49796</v>
      </c>
      <c r="I261" s="30">
        <v>5.6590761224489805</v>
      </c>
      <c r="J261" s="30">
        <v>5.5861000000000001</v>
      </c>
      <c r="K261" s="30">
        <v>5.8070182384001221</v>
      </c>
      <c r="L261" s="30">
        <v>5.5242676898222953</v>
      </c>
      <c r="M261" s="84">
        <f t="shared" si="10"/>
        <v>2036</v>
      </c>
      <c r="N261" s="3"/>
      <c r="O261" s="3"/>
    </row>
    <row r="262" spans="8:15" x14ac:dyDescent="0.2">
      <c r="H262" s="26">
        <v>49827</v>
      </c>
      <c r="I262" s="30">
        <v>5.6818312244897964</v>
      </c>
      <c r="J262" s="30">
        <v>5.61</v>
      </c>
      <c r="K262" s="30">
        <v>5.8857774018920423</v>
      </c>
      <c r="L262" s="30">
        <v>5.5978743134087248</v>
      </c>
      <c r="M262" s="84">
        <f t="shared" si="10"/>
        <v>2036</v>
      </c>
      <c r="N262" s="3"/>
      <c r="O262" s="3"/>
    </row>
    <row r="263" spans="8:15" x14ac:dyDescent="0.2">
      <c r="H263" s="26">
        <v>49857</v>
      </c>
      <c r="I263" s="30">
        <v>5.8326475510204085</v>
      </c>
      <c r="J263" s="30">
        <v>5.7659000000000002</v>
      </c>
      <c r="K263" s="30">
        <v>6.1114397519892059</v>
      </c>
      <c r="L263" s="30">
        <v>5.4315778675282722</v>
      </c>
      <c r="M263" s="84">
        <f t="shared" si="10"/>
        <v>2036</v>
      </c>
      <c r="N263" s="3"/>
      <c r="O263" s="3"/>
    </row>
    <row r="264" spans="8:15" x14ac:dyDescent="0.2">
      <c r="H264" s="26">
        <v>49888</v>
      </c>
      <c r="I264" s="30">
        <v>6.2755046938775516</v>
      </c>
      <c r="J264" s="30">
        <v>6.2013999999999996</v>
      </c>
      <c r="K264" s="30">
        <v>6.5964739955321479</v>
      </c>
      <c r="L264" s="30">
        <v>5.9350108239095327</v>
      </c>
      <c r="M264" s="84">
        <f t="shared" si="10"/>
        <v>2036</v>
      </c>
      <c r="N264" s="3"/>
      <c r="O264" s="3"/>
    </row>
    <row r="265" spans="8:15" x14ac:dyDescent="0.2">
      <c r="H265" s="26">
        <v>49919</v>
      </c>
      <c r="I265" s="30">
        <v>6.5209128571428572</v>
      </c>
      <c r="J265" s="30">
        <v>6.4397000000000002</v>
      </c>
      <c r="K265" s="30">
        <v>6.7744458856845</v>
      </c>
      <c r="L265" s="30">
        <v>6.1929873990306961</v>
      </c>
      <c r="M265" s="84">
        <f t="shared" si="10"/>
        <v>2036</v>
      </c>
      <c r="N265" s="3"/>
      <c r="O265" s="3"/>
    </row>
    <row r="266" spans="8:15" x14ac:dyDescent="0.2">
      <c r="H266" s="26">
        <v>49949</v>
      </c>
      <c r="I266" s="30">
        <v>6.6058108163265308</v>
      </c>
      <c r="J266" s="30">
        <v>6.5217000000000001</v>
      </c>
      <c r="K266" s="30">
        <v>6.8245700607405029</v>
      </c>
      <c r="L266" s="30">
        <v>6.3451481421647831</v>
      </c>
      <c r="M266" s="84">
        <f t="shared" si="10"/>
        <v>2036</v>
      </c>
      <c r="N266" s="3"/>
      <c r="O266" s="3"/>
    </row>
    <row r="267" spans="8:15" x14ac:dyDescent="0.2">
      <c r="H267" s="26">
        <v>49980</v>
      </c>
      <c r="I267" s="30">
        <v>7.105300612244899</v>
      </c>
      <c r="J267" s="30">
        <v>7.0277000000000003</v>
      </c>
      <c r="K267" s="30">
        <v>7.3874831878415286</v>
      </c>
      <c r="L267" s="30">
        <v>6.2058105008077558</v>
      </c>
      <c r="M267" s="84">
        <f t="shared" si="10"/>
        <v>2036</v>
      </c>
      <c r="N267" s="3"/>
      <c r="O267" s="3"/>
    </row>
    <row r="268" spans="8:15" x14ac:dyDescent="0.2">
      <c r="H268" s="26">
        <v>50010</v>
      </c>
      <c r="I268" s="30">
        <v>7.1697904081632657</v>
      </c>
      <c r="J268" s="30">
        <v>7.1058000000000003</v>
      </c>
      <c r="K268" s="30">
        <v>7.6674639879735542</v>
      </c>
      <c r="L268" s="30">
        <v>6.0474906300484665</v>
      </c>
      <c r="M268" s="84">
        <f t="shared" si="10"/>
        <v>2036</v>
      </c>
      <c r="N268" s="3"/>
      <c r="O268" s="3"/>
    </row>
    <row r="269" spans="8:15" x14ac:dyDescent="0.2">
      <c r="H269" s="26">
        <v>50041</v>
      </c>
      <c r="I269" s="30">
        <v>7.4455046938775515</v>
      </c>
      <c r="J269" s="30">
        <v>7.3804999999999996</v>
      </c>
      <c r="K269" s="30">
        <v>7.8946279920754963</v>
      </c>
      <c r="L269" s="30">
        <v>6.7570019386106628</v>
      </c>
      <c r="M269" s="84">
        <f t="shared" si="10"/>
        <v>2037</v>
      </c>
      <c r="N269" s="3"/>
      <c r="O269" s="3"/>
    </row>
    <row r="270" spans="8:15" x14ac:dyDescent="0.2">
      <c r="H270" s="26">
        <v>50072</v>
      </c>
      <c r="I270" s="30">
        <v>7.4609128571428576</v>
      </c>
      <c r="J270" s="30">
        <v>7.3886000000000003</v>
      </c>
      <c r="K270" s="30">
        <v>7.7950010160344352</v>
      </c>
      <c r="L270" s="30">
        <v>7.0547604200323111</v>
      </c>
      <c r="M270" s="84">
        <f t="shared" si="10"/>
        <v>2037</v>
      </c>
      <c r="N270" s="3"/>
      <c r="O270" s="3"/>
    </row>
    <row r="271" spans="8:15" x14ac:dyDescent="0.2">
      <c r="H271" s="26">
        <v>50100</v>
      </c>
      <c r="I271" s="30">
        <v>6.1653006122448977</v>
      </c>
      <c r="J271" s="30">
        <v>6.0959000000000003</v>
      </c>
      <c r="K271" s="30">
        <v>6.6175489327716033</v>
      </c>
      <c r="L271" s="30">
        <v>5.9072442649434578</v>
      </c>
      <c r="M271" s="84">
        <f t="shared" si="10"/>
        <v>2037</v>
      </c>
      <c r="N271" s="3"/>
      <c r="O271" s="3"/>
    </row>
    <row r="272" spans="8:15" x14ac:dyDescent="0.2">
      <c r="H272" s="26">
        <v>50131</v>
      </c>
      <c r="I272" s="30">
        <v>6.0184638775510209</v>
      </c>
      <c r="J272" s="30">
        <v>5.94</v>
      </c>
      <c r="K272" s="30">
        <v>6.171454131007704</v>
      </c>
      <c r="L272" s="30">
        <v>5.929760420032312</v>
      </c>
      <c r="M272" s="84">
        <f t="shared" si="10"/>
        <v>2037</v>
      </c>
      <c r="N272" s="3"/>
      <c r="O272" s="3"/>
    </row>
    <row r="273" spans="8:15" x14ac:dyDescent="0.2">
      <c r="H273" s="26">
        <v>50161</v>
      </c>
      <c r="I273" s="30">
        <v>5.943872040816327</v>
      </c>
      <c r="J273" s="30">
        <v>5.8653000000000004</v>
      </c>
      <c r="K273" s="30">
        <v>6.1530718147423311</v>
      </c>
      <c r="L273" s="30">
        <v>5.806073021001616</v>
      </c>
      <c r="M273" s="84">
        <f t="shared" si="10"/>
        <v>2037</v>
      </c>
      <c r="N273" s="3"/>
      <c r="O273" s="3"/>
    </row>
    <row r="274" spans="8:15" x14ac:dyDescent="0.2">
      <c r="H274" s="26">
        <v>50192</v>
      </c>
      <c r="I274" s="30">
        <v>6.0297904081632661</v>
      </c>
      <c r="J274" s="30">
        <v>5.9511000000000003</v>
      </c>
      <c r="K274" s="30">
        <v>6.2259279245603016</v>
      </c>
      <c r="L274" s="30">
        <v>5.9421796445880464</v>
      </c>
      <c r="M274" s="84">
        <f t="shared" si="10"/>
        <v>2037</v>
      </c>
      <c r="N274" s="3"/>
      <c r="O274" s="3"/>
    </row>
    <row r="275" spans="8:15" x14ac:dyDescent="0.2">
      <c r="H275" s="26">
        <v>50222</v>
      </c>
      <c r="I275" s="30">
        <v>5.9898924489795915</v>
      </c>
      <c r="J275" s="30">
        <v>5.92</v>
      </c>
      <c r="K275" s="30">
        <v>6.3361182598073791</v>
      </c>
      <c r="L275" s="30">
        <v>5.5871715670436197</v>
      </c>
      <c r="M275" s="84">
        <f t="shared" si="10"/>
        <v>2037</v>
      </c>
      <c r="N275" s="3"/>
      <c r="O275" s="3"/>
    </row>
    <row r="276" spans="8:15" x14ac:dyDescent="0.2">
      <c r="H276" s="26">
        <v>50253</v>
      </c>
      <c r="I276" s="30">
        <v>6.6375455102040819</v>
      </c>
      <c r="J276" s="30">
        <v>6.5560999999999998</v>
      </c>
      <c r="K276" s="30">
        <v>6.8867592490072971</v>
      </c>
      <c r="L276" s="30">
        <v>6.2932499192245563</v>
      </c>
      <c r="M276" s="84">
        <f t="shared" si="10"/>
        <v>2037</v>
      </c>
      <c r="N276" s="3"/>
      <c r="O276" s="3"/>
    </row>
    <row r="277" spans="8:15" x14ac:dyDescent="0.2">
      <c r="H277" s="26">
        <v>50284</v>
      </c>
      <c r="I277" s="30">
        <v>6.6139740816326533</v>
      </c>
      <c r="J277" s="30">
        <v>6.5308999999999999</v>
      </c>
      <c r="K277" s="30">
        <v>6.9341390219166374</v>
      </c>
      <c r="L277" s="30">
        <v>6.2850714054927312</v>
      </c>
      <c r="M277" s="84">
        <f t="shared" si="10"/>
        <v>2037</v>
      </c>
      <c r="N277" s="3"/>
      <c r="O277" s="3"/>
    </row>
    <row r="278" spans="8:15" x14ac:dyDescent="0.2">
      <c r="H278" s="26">
        <v>50314</v>
      </c>
      <c r="I278" s="30">
        <v>6.8730557142857149</v>
      </c>
      <c r="J278" s="30">
        <v>6.7835999999999999</v>
      </c>
      <c r="K278" s="30">
        <v>7.0871006057135686</v>
      </c>
      <c r="L278" s="30">
        <v>6.6095867528271413</v>
      </c>
      <c r="M278" s="84">
        <f t="shared" si="10"/>
        <v>2037</v>
      </c>
      <c r="N278" s="3"/>
      <c r="O278" s="3"/>
    </row>
    <row r="279" spans="8:15" x14ac:dyDescent="0.2">
      <c r="H279" s="26">
        <v>50345</v>
      </c>
      <c r="I279" s="30">
        <v>7.3809128571428575</v>
      </c>
      <c r="J279" s="30">
        <v>7.2979000000000003</v>
      </c>
      <c r="K279" s="30">
        <v>7.6383111878118513</v>
      </c>
      <c r="L279" s="30">
        <v>6.4785285945072708</v>
      </c>
      <c r="M279" s="84">
        <f t="shared" si="10"/>
        <v>2037</v>
      </c>
      <c r="N279" s="3"/>
      <c r="O279" s="3"/>
    </row>
    <row r="280" spans="8:15" x14ac:dyDescent="0.2">
      <c r="H280" s="26">
        <v>50375</v>
      </c>
      <c r="I280" s="30">
        <v>7.4424434693877561</v>
      </c>
      <c r="J280" s="30">
        <v>7.3728999999999996</v>
      </c>
      <c r="K280" s="30">
        <v>7.96903753707082</v>
      </c>
      <c r="L280" s="30">
        <v>6.3172806138933781</v>
      </c>
      <c r="M280" s="84">
        <f t="shared" si="10"/>
        <v>2037</v>
      </c>
      <c r="N280" s="3"/>
      <c r="O280" s="3"/>
    </row>
    <row r="281" spans="8:15" x14ac:dyDescent="0.2">
      <c r="H281" s="26">
        <v>50406</v>
      </c>
      <c r="I281" s="30">
        <v>7.8084638775510209</v>
      </c>
      <c r="J281" s="30">
        <v>7.7361000000000004</v>
      </c>
      <c r="K281" s="30">
        <v>8.2085772414190252</v>
      </c>
      <c r="L281" s="30">
        <v>7.1161497576736688</v>
      </c>
      <c r="M281" s="84">
        <f t="shared" ref="M281:M304" si="11">YEAR(H281)</f>
        <v>2038</v>
      </c>
      <c r="N281" s="3"/>
      <c r="O281" s="3"/>
    </row>
    <row r="282" spans="8:15" x14ac:dyDescent="0.2">
      <c r="H282" s="26">
        <v>50437</v>
      </c>
      <c r="I282" s="30">
        <v>7.8527495918367354</v>
      </c>
      <c r="J282" s="30">
        <v>7.7725999999999997</v>
      </c>
      <c r="K282" s="30">
        <v>8.1939231695793069</v>
      </c>
      <c r="L282" s="30">
        <v>7.4424825525040399</v>
      </c>
      <c r="M282" s="84">
        <f t="shared" si="11"/>
        <v>2038</v>
      </c>
      <c r="N282" s="3"/>
      <c r="O282" s="3"/>
    </row>
    <row r="283" spans="8:15" x14ac:dyDescent="0.2">
      <c r="H283" s="26">
        <v>50465</v>
      </c>
      <c r="I283" s="30">
        <v>6.4354026530612245</v>
      </c>
      <c r="J283" s="30">
        <v>6.3605999999999998</v>
      </c>
      <c r="K283" s="30">
        <v>6.8832381292719589</v>
      </c>
      <c r="L283" s="30">
        <v>6.1745100161550903</v>
      </c>
      <c r="M283" s="84">
        <f t="shared" si="11"/>
        <v>2038</v>
      </c>
      <c r="N283" s="3"/>
      <c r="O283" s="3"/>
    </row>
    <row r="284" spans="8:15" x14ac:dyDescent="0.2">
      <c r="H284" s="26">
        <v>50496</v>
      </c>
      <c r="I284" s="30">
        <v>6.239790408163266</v>
      </c>
      <c r="J284" s="30">
        <v>6.1569000000000003</v>
      </c>
      <c r="K284" s="30">
        <v>6.4170522325475963</v>
      </c>
      <c r="L284" s="30">
        <v>6.1487628432956392</v>
      </c>
      <c r="M284" s="84">
        <f t="shared" si="11"/>
        <v>2038</v>
      </c>
      <c r="N284" s="3"/>
      <c r="O284" s="3"/>
    </row>
    <row r="285" spans="8:15" x14ac:dyDescent="0.2">
      <c r="H285" s="26">
        <v>50526</v>
      </c>
      <c r="I285" s="30">
        <v>6.2715251020408171</v>
      </c>
      <c r="J285" s="30">
        <v>6.1863000000000001</v>
      </c>
      <c r="K285" s="30">
        <v>6.4195377288313651</v>
      </c>
      <c r="L285" s="30">
        <v>6.1302854604200334</v>
      </c>
      <c r="M285" s="84">
        <f t="shared" si="11"/>
        <v>2038</v>
      </c>
      <c r="N285" s="3"/>
      <c r="O285" s="3"/>
    </row>
    <row r="286" spans="8:15" x14ac:dyDescent="0.2">
      <c r="H286" s="26">
        <v>50557</v>
      </c>
      <c r="I286" s="30">
        <v>6.3103006122448981</v>
      </c>
      <c r="J286" s="30">
        <v>6.226</v>
      </c>
      <c r="K286" s="30">
        <v>6.5258444761350551</v>
      </c>
      <c r="L286" s="30">
        <v>6.2197442649434578</v>
      </c>
      <c r="M286" s="84">
        <f t="shared" si="11"/>
        <v>2038</v>
      </c>
      <c r="N286" s="3"/>
      <c r="O286" s="3"/>
    </row>
    <row r="287" spans="8:15" x14ac:dyDescent="0.2">
      <c r="H287" s="26">
        <v>50587</v>
      </c>
      <c r="I287" s="30">
        <v>6.3138720408163271</v>
      </c>
      <c r="J287" s="30">
        <v>6.2374999999999998</v>
      </c>
      <c r="K287" s="30">
        <v>6.736386723839292</v>
      </c>
      <c r="L287" s="30">
        <v>5.9077491114701139</v>
      </c>
      <c r="M287" s="84">
        <f t="shared" si="11"/>
        <v>2038</v>
      </c>
      <c r="N287" s="3"/>
      <c r="O287" s="3"/>
    </row>
    <row r="288" spans="8:15" x14ac:dyDescent="0.2">
      <c r="H288" s="26">
        <v>50618</v>
      </c>
      <c r="I288" s="30">
        <v>6.9674434693877556</v>
      </c>
      <c r="J288" s="30">
        <v>6.8795000000000002</v>
      </c>
      <c r="K288" s="30">
        <v>7.2508326734068307</v>
      </c>
      <c r="L288" s="30">
        <v>6.6196836833602601</v>
      </c>
      <c r="M288" s="84">
        <f t="shared" si="11"/>
        <v>2038</v>
      </c>
      <c r="N288" s="3"/>
      <c r="O288" s="3"/>
    </row>
    <row r="289" spans="8:15" x14ac:dyDescent="0.2">
      <c r="H289" s="26">
        <v>50649</v>
      </c>
      <c r="I289" s="30">
        <v>7.0584638775510209</v>
      </c>
      <c r="J289" s="30">
        <v>6.9664999999999999</v>
      </c>
      <c r="K289" s="30">
        <v>7.3476116849560738</v>
      </c>
      <c r="L289" s="30">
        <v>6.7248936995153485</v>
      </c>
      <c r="M289" s="84">
        <f t="shared" si="11"/>
        <v>2038</v>
      </c>
      <c r="N289" s="3"/>
      <c r="O289" s="3"/>
    </row>
    <row r="290" spans="8:15" x14ac:dyDescent="0.2">
      <c r="H290" s="26">
        <v>50679</v>
      </c>
      <c r="I290" s="30">
        <v>7.1648924489795922</v>
      </c>
      <c r="J290" s="30">
        <v>7.0696000000000003</v>
      </c>
      <c r="K290" s="30">
        <v>7.4070564710762063</v>
      </c>
      <c r="L290" s="30">
        <v>6.8983589660743148</v>
      </c>
      <c r="M290" s="84">
        <f t="shared" si="11"/>
        <v>2038</v>
      </c>
      <c r="N290" s="3"/>
      <c r="O290" s="3"/>
    </row>
    <row r="291" spans="8:15" x14ac:dyDescent="0.2">
      <c r="H291" s="26">
        <v>50710</v>
      </c>
      <c r="I291" s="30">
        <v>7.7065251020408168</v>
      </c>
      <c r="J291" s="30">
        <v>7.6169000000000002</v>
      </c>
      <c r="K291" s="30">
        <v>8.0496608227755662</v>
      </c>
      <c r="L291" s="30">
        <v>6.8007216478190644</v>
      </c>
      <c r="M291" s="84">
        <f t="shared" si="11"/>
        <v>2038</v>
      </c>
      <c r="N291" s="3"/>
      <c r="O291" s="3"/>
    </row>
    <row r="292" spans="8:15" x14ac:dyDescent="0.2">
      <c r="H292" s="26">
        <v>50740</v>
      </c>
      <c r="I292" s="30">
        <v>7.7641781632653064</v>
      </c>
      <c r="J292" s="30">
        <v>7.6882999999999999</v>
      </c>
      <c r="K292" s="30">
        <v>8.3108450572615915</v>
      </c>
      <c r="L292" s="30">
        <v>6.6356368336025859</v>
      </c>
      <c r="M292" s="84">
        <f t="shared" si="11"/>
        <v>2038</v>
      </c>
      <c r="N292" s="3"/>
      <c r="O292" s="3"/>
    </row>
    <row r="293" spans="8:15" x14ac:dyDescent="0.2">
      <c r="H293" s="26">
        <v>50771</v>
      </c>
      <c r="I293" s="30">
        <v>8.2953006122448976</v>
      </c>
      <c r="J293" s="30">
        <v>8.2133000000000003</v>
      </c>
      <c r="K293" s="30">
        <v>8.759839604689887</v>
      </c>
      <c r="L293" s="30">
        <v>7.5978743134087257</v>
      </c>
      <c r="M293" s="84">
        <f t="shared" si="11"/>
        <v>2039</v>
      </c>
      <c r="N293" s="3"/>
      <c r="O293" s="3"/>
    </row>
    <row r="294" spans="8:15" x14ac:dyDescent="0.2">
      <c r="H294" s="26">
        <v>50802</v>
      </c>
      <c r="I294" s="30">
        <v>8.2344842857142861</v>
      </c>
      <c r="J294" s="30">
        <v>8.1465999999999994</v>
      </c>
      <c r="K294" s="30">
        <v>8.5507990109904259</v>
      </c>
      <c r="L294" s="30">
        <v>7.8202087237479825</v>
      </c>
      <c r="M294" s="84">
        <f t="shared" si="11"/>
        <v>2039</v>
      </c>
      <c r="N294" s="3"/>
      <c r="O294" s="3"/>
    </row>
    <row r="295" spans="8:15" x14ac:dyDescent="0.2">
      <c r="H295" s="26">
        <v>50830</v>
      </c>
      <c r="I295" s="30">
        <v>6.8217291836734706</v>
      </c>
      <c r="J295" s="30">
        <v>6.7392000000000003</v>
      </c>
      <c r="K295" s="30">
        <v>7.2696292390528319</v>
      </c>
      <c r="L295" s="30">
        <v>6.5567798061389349</v>
      </c>
      <c r="M295" s="84">
        <f t="shared" si="11"/>
        <v>2039</v>
      </c>
      <c r="N295" s="3"/>
      <c r="O295" s="3"/>
    </row>
    <row r="296" spans="8:15" x14ac:dyDescent="0.2">
      <c r="H296" s="26">
        <v>50861</v>
      </c>
      <c r="I296" s="30">
        <v>6.6419332653061227</v>
      </c>
      <c r="J296" s="30">
        <v>6.5510000000000002</v>
      </c>
      <c r="K296" s="30">
        <v>6.7879089905549135</v>
      </c>
      <c r="L296" s="30">
        <v>6.5466828756058169</v>
      </c>
      <c r="M296" s="84">
        <f t="shared" si="11"/>
        <v>2039</v>
      </c>
      <c r="N296" s="3"/>
      <c r="O296" s="3"/>
    </row>
    <row r="297" spans="8:15" x14ac:dyDescent="0.2">
      <c r="H297" s="26">
        <v>50891</v>
      </c>
      <c r="I297" s="30">
        <v>6.6053006122448981</v>
      </c>
      <c r="J297" s="30">
        <v>6.5134999999999996</v>
      </c>
      <c r="K297" s="30">
        <v>6.7662644604170961</v>
      </c>
      <c r="L297" s="30">
        <v>6.4605560581583212</v>
      </c>
      <c r="M297" s="84">
        <f t="shared" si="11"/>
        <v>2039</v>
      </c>
      <c r="N297" s="3"/>
      <c r="O297" s="3"/>
    </row>
    <row r="298" spans="8:15" x14ac:dyDescent="0.2">
      <c r="H298" s="26">
        <v>50922</v>
      </c>
      <c r="I298" s="30">
        <v>6.5994842857142864</v>
      </c>
      <c r="J298" s="30">
        <v>6.5094000000000003</v>
      </c>
      <c r="K298" s="30">
        <v>6.8432630640413459</v>
      </c>
      <c r="L298" s="30">
        <v>6.5059922455573513</v>
      </c>
      <c r="M298" s="84">
        <f t="shared" si="11"/>
        <v>2039</v>
      </c>
      <c r="N298" s="3"/>
      <c r="O298" s="3"/>
    </row>
    <row r="299" spans="8:15" x14ac:dyDescent="0.2">
      <c r="H299" s="26">
        <v>50952</v>
      </c>
      <c r="I299" s="30">
        <v>6.6379536734693882</v>
      </c>
      <c r="J299" s="30">
        <v>6.5551000000000004</v>
      </c>
      <c r="K299" s="30">
        <v>7.0084967857393847</v>
      </c>
      <c r="L299" s="30">
        <v>6.2284276252019399</v>
      </c>
      <c r="M299" s="84">
        <f t="shared" si="11"/>
        <v>2039</v>
      </c>
      <c r="N299" s="3"/>
      <c r="O299" s="3"/>
    </row>
    <row r="300" spans="8:15" x14ac:dyDescent="0.2">
      <c r="H300" s="26">
        <v>50983</v>
      </c>
      <c r="I300" s="30">
        <v>7.2371373469387761</v>
      </c>
      <c r="J300" s="30">
        <v>7.1437999999999997</v>
      </c>
      <c r="K300" s="30">
        <v>7.5539078765088732</v>
      </c>
      <c r="L300" s="30">
        <v>6.8865455573505665</v>
      </c>
      <c r="M300" s="84">
        <f t="shared" si="11"/>
        <v>2039</v>
      </c>
      <c r="N300" s="3"/>
      <c r="O300" s="3"/>
    </row>
    <row r="301" spans="8:15" x14ac:dyDescent="0.2">
      <c r="H301" s="26">
        <v>51014</v>
      </c>
      <c r="I301" s="30">
        <v>7.2286679591836736</v>
      </c>
      <c r="J301" s="30">
        <v>7.1334</v>
      </c>
      <c r="K301" s="30">
        <v>7.6152685660144117</v>
      </c>
      <c r="L301" s="30">
        <v>6.8933105008077558</v>
      </c>
      <c r="M301" s="84">
        <f t="shared" si="11"/>
        <v>2039</v>
      </c>
      <c r="N301" s="3"/>
      <c r="O301" s="3"/>
    </row>
    <row r="302" spans="8:15" x14ac:dyDescent="0.2">
      <c r="H302" s="26">
        <v>51044</v>
      </c>
      <c r="I302" s="30">
        <v>7.5238720408163271</v>
      </c>
      <c r="J302" s="30">
        <v>7.4212999999999996</v>
      </c>
      <c r="K302" s="30">
        <v>7.735608011086879</v>
      </c>
      <c r="L302" s="30">
        <v>7.2535689822294032</v>
      </c>
      <c r="M302" s="84">
        <f t="shared" si="11"/>
        <v>2039</v>
      </c>
      <c r="N302" s="3"/>
      <c r="O302" s="3"/>
    </row>
    <row r="303" spans="8:15" x14ac:dyDescent="0.2">
      <c r="H303" s="26">
        <v>51075</v>
      </c>
      <c r="I303" s="30">
        <v>8.1110148979591834</v>
      </c>
      <c r="J303" s="30">
        <v>8.0132999999999992</v>
      </c>
      <c r="K303" s="30">
        <v>8.3659402248851311</v>
      </c>
      <c r="L303" s="30">
        <v>7.2009639741518585</v>
      </c>
      <c r="M303" s="84">
        <f t="shared" si="11"/>
        <v>2039</v>
      </c>
      <c r="N303" s="3"/>
      <c r="O303" s="3"/>
    </row>
    <row r="304" spans="8:15" x14ac:dyDescent="0.2">
      <c r="H304" s="26">
        <v>51105</v>
      </c>
      <c r="I304" s="30">
        <v>8.1815251020408173</v>
      </c>
      <c r="J304" s="30">
        <v>8.0973000000000006</v>
      </c>
      <c r="K304" s="30">
        <v>8.7248873131993907</v>
      </c>
      <c r="L304" s="30">
        <v>7.0486012924071089</v>
      </c>
      <c r="M304" s="84">
        <f t="shared" si="11"/>
        <v>2039</v>
      </c>
      <c r="N304" s="3"/>
      <c r="O304" s="3"/>
    </row>
    <row r="305" spans="8:15" x14ac:dyDescent="0.2">
      <c r="H305" s="26">
        <v>51136</v>
      </c>
      <c r="I305" s="30">
        <v>8.4109128571428577</v>
      </c>
      <c r="J305" s="30">
        <v>8.3264999999999993</v>
      </c>
      <c r="K305" s="30">
        <v>8.8174202685971963</v>
      </c>
      <c r="L305" s="30">
        <v>7.7122725363489515</v>
      </c>
      <c r="M305" s="84">
        <f t="shared" si="10"/>
        <v>2040</v>
      </c>
      <c r="N305" s="3"/>
      <c r="O305" s="3"/>
    </row>
    <row r="306" spans="8:15" x14ac:dyDescent="0.2">
      <c r="H306" s="26">
        <v>51167</v>
      </c>
      <c r="I306" s="30">
        <v>8.2441781632653051</v>
      </c>
      <c r="J306" s="30">
        <v>8.1562000000000001</v>
      </c>
      <c r="K306" s="30">
        <v>8.5080277624405731</v>
      </c>
      <c r="L306" s="30">
        <v>7.8298008077544434</v>
      </c>
      <c r="M306" s="84">
        <f t="shared" si="10"/>
        <v>2040</v>
      </c>
      <c r="N306" s="3"/>
      <c r="O306" s="3"/>
    </row>
    <row r="307" spans="8:15" x14ac:dyDescent="0.2">
      <c r="H307" s="26">
        <v>51196</v>
      </c>
      <c r="I307" s="30">
        <v>7.1184638775510214</v>
      </c>
      <c r="J307" s="30">
        <v>7.03</v>
      </c>
      <c r="K307" s="30">
        <v>7.569390447109849</v>
      </c>
      <c r="L307" s="30">
        <v>6.8502975767366729</v>
      </c>
      <c r="M307" s="84">
        <f t="shared" si="10"/>
        <v>2040</v>
      </c>
      <c r="N307" s="3"/>
      <c r="O307" s="3"/>
    </row>
    <row r="308" spans="8:15" x14ac:dyDescent="0.2">
      <c r="H308" s="26">
        <v>51227</v>
      </c>
      <c r="I308" s="30">
        <v>6.9355046938775518</v>
      </c>
      <c r="J308" s="30">
        <v>6.8387000000000002</v>
      </c>
      <c r="K308" s="30">
        <v>7.102479613969388</v>
      </c>
      <c r="L308" s="30">
        <v>6.8371715670436197</v>
      </c>
      <c r="M308" s="84">
        <f t="shared" si="10"/>
        <v>2040</v>
      </c>
      <c r="N308" s="3"/>
      <c r="O308" s="3"/>
    </row>
    <row r="309" spans="8:15" x14ac:dyDescent="0.2">
      <c r="H309" s="26">
        <v>51257</v>
      </c>
      <c r="I309" s="30">
        <v>6.9320353061224491</v>
      </c>
      <c r="J309" s="30">
        <v>6.8337000000000003</v>
      </c>
      <c r="K309" s="30">
        <v>7.1029456445225936</v>
      </c>
      <c r="L309" s="30">
        <v>6.7838597738287572</v>
      </c>
      <c r="M309" s="84">
        <f t="shared" si="10"/>
        <v>2040</v>
      </c>
      <c r="N309" s="3"/>
      <c r="O309" s="3"/>
    </row>
    <row r="310" spans="8:15" x14ac:dyDescent="0.2">
      <c r="H310" s="26">
        <v>51288</v>
      </c>
      <c r="I310" s="30">
        <v>6.9146883673469395</v>
      </c>
      <c r="J310" s="30">
        <v>6.8182999999999998</v>
      </c>
      <c r="K310" s="30">
        <v>7.2167606618501683</v>
      </c>
      <c r="L310" s="30">
        <v>6.8178864297253652</v>
      </c>
      <c r="M310" s="84">
        <f t="shared" si="10"/>
        <v>2040</v>
      </c>
      <c r="N310" s="3"/>
      <c r="O310" s="3"/>
    </row>
    <row r="311" spans="8:15" x14ac:dyDescent="0.2">
      <c r="H311" s="26">
        <v>51318</v>
      </c>
      <c r="I311" s="30">
        <v>6.9551985714285722</v>
      </c>
      <c r="J311" s="30">
        <v>6.8658999999999999</v>
      </c>
      <c r="K311" s="30">
        <v>7.3779554520870825</v>
      </c>
      <c r="L311" s="30">
        <v>6.5423411954765767</v>
      </c>
      <c r="M311" s="84">
        <f t="shared" si="10"/>
        <v>2040</v>
      </c>
      <c r="N311" s="3"/>
      <c r="O311" s="3"/>
    </row>
    <row r="312" spans="8:15" x14ac:dyDescent="0.2">
      <c r="H312" s="26">
        <v>51349</v>
      </c>
      <c r="I312" s="30">
        <v>7.6018312244897963</v>
      </c>
      <c r="J312" s="30">
        <v>7.5011999999999999</v>
      </c>
      <c r="K312" s="30">
        <v>8.024857641110458</v>
      </c>
      <c r="L312" s="30">
        <v>7.2474098546042018</v>
      </c>
      <c r="M312" s="84">
        <f t="shared" ref="M312:M328" si="12">YEAR(H312)</f>
        <v>2040</v>
      </c>
      <c r="N312" s="3"/>
      <c r="O312" s="3"/>
    </row>
    <row r="313" spans="8:15" x14ac:dyDescent="0.2">
      <c r="H313" s="26">
        <v>51380</v>
      </c>
      <c r="I313" s="30">
        <v>7.7890761224489804</v>
      </c>
      <c r="J313" s="30">
        <v>7.6825000000000001</v>
      </c>
      <c r="K313" s="30">
        <v>8.1206010292081316</v>
      </c>
      <c r="L313" s="30">
        <v>7.4478339256865924</v>
      </c>
      <c r="M313" s="84">
        <f t="shared" si="12"/>
        <v>2040</v>
      </c>
      <c r="N313" s="3"/>
      <c r="O313" s="3"/>
    </row>
    <row r="314" spans="8:15" x14ac:dyDescent="0.2">
      <c r="H314" s="26">
        <v>51410</v>
      </c>
      <c r="I314" s="30">
        <v>7.8840761224489802</v>
      </c>
      <c r="J314" s="30">
        <v>7.7744</v>
      </c>
      <c r="K314" s="30">
        <v>8.239956632001606</v>
      </c>
      <c r="L314" s="30">
        <v>7.6099906300484665</v>
      </c>
      <c r="M314" s="84">
        <f t="shared" si="12"/>
        <v>2040</v>
      </c>
      <c r="N314" s="3"/>
      <c r="O314" s="3"/>
    </row>
    <row r="315" spans="8:15" x14ac:dyDescent="0.2">
      <c r="H315" s="26">
        <v>51441</v>
      </c>
      <c r="I315" s="30">
        <v>8.6265251020408158</v>
      </c>
      <c r="J315" s="30">
        <v>8.5184999999999995</v>
      </c>
      <c r="K315" s="30">
        <v>8.8911566583490007</v>
      </c>
      <c r="L315" s="30">
        <v>7.7110609046849774</v>
      </c>
      <c r="M315" s="84">
        <f t="shared" si="12"/>
        <v>2040</v>
      </c>
      <c r="N315" s="3"/>
      <c r="O315" s="3"/>
    </row>
    <row r="316" spans="8:15" x14ac:dyDescent="0.2">
      <c r="H316" s="26">
        <v>51471</v>
      </c>
      <c r="I316" s="30">
        <v>8.7203006122448965</v>
      </c>
      <c r="J316" s="30">
        <v>8.6252999999999993</v>
      </c>
      <c r="K316" s="30">
        <v>9.3014706698611445</v>
      </c>
      <c r="L316" s="30">
        <v>7.5817192245557363</v>
      </c>
      <c r="M316" s="84">
        <f t="shared" si="12"/>
        <v>2040</v>
      </c>
      <c r="N316" s="3"/>
      <c r="O316" s="3"/>
    </row>
    <row r="317" spans="8:15" x14ac:dyDescent="0.2">
      <c r="H317" s="26">
        <v>51502</v>
      </c>
      <c r="I317" s="30">
        <v>9.007545510204082</v>
      </c>
      <c r="J317" s="30">
        <v>8.9111999999999991</v>
      </c>
      <c r="K317" s="30">
        <v>9.5728040141725579</v>
      </c>
      <c r="L317" s="30">
        <v>8.3026400646203573</v>
      </c>
      <c r="M317" s="84">
        <f t="shared" si="12"/>
        <v>2041</v>
      </c>
      <c r="N317" s="3"/>
      <c r="O317" s="3"/>
    </row>
    <row r="318" spans="8:15" x14ac:dyDescent="0.2">
      <c r="H318" s="26">
        <v>51533</v>
      </c>
      <c r="I318" s="30">
        <v>8.9172393877551031</v>
      </c>
      <c r="J318" s="30">
        <v>8.8156999999999996</v>
      </c>
      <c r="K318" s="30">
        <v>9.2264397507948779</v>
      </c>
      <c r="L318" s="30">
        <v>8.4957943457189042</v>
      </c>
      <c r="M318" s="84">
        <f t="shared" si="12"/>
        <v>2041</v>
      </c>
      <c r="N318" s="3"/>
      <c r="O318" s="3"/>
    </row>
    <row r="319" spans="8:15" x14ac:dyDescent="0.2">
      <c r="H319" s="26">
        <v>51561</v>
      </c>
      <c r="I319" s="30">
        <v>7.5783618367346941</v>
      </c>
      <c r="J319" s="30">
        <v>7.4806999999999997</v>
      </c>
      <c r="K319" s="30">
        <v>8.0657647674474848</v>
      </c>
      <c r="L319" s="30">
        <v>7.3054672051696299</v>
      </c>
      <c r="M319" s="84">
        <f t="shared" si="12"/>
        <v>2041</v>
      </c>
      <c r="N319" s="3"/>
      <c r="O319" s="3"/>
    </row>
    <row r="320" spans="8:15" x14ac:dyDescent="0.2">
      <c r="H320" s="26">
        <v>51592</v>
      </c>
      <c r="I320" s="30">
        <v>7.3349944897959185</v>
      </c>
      <c r="J320" s="30">
        <v>7.2302999999999997</v>
      </c>
      <c r="K320" s="30">
        <v>7.5104116915429211</v>
      </c>
      <c r="L320" s="30">
        <v>7.2324663974151866</v>
      </c>
      <c r="M320" s="84">
        <f t="shared" si="12"/>
        <v>2041</v>
      </c>
      <c r="N320" s="3"/>
      <c r="O320" s="3"/>
    </row>
    <row r="321" spans="8:15" x14ac:dyDescent="0.2">
      <c r="H321" s="26">
        <v>51622</v>
      </c>
      <c r="I321" s="30">
        <v>7.2703006122448981</v>
      </c>
      <c r="J321" s="30">
        <v>7.1651999999999996</v>
      </c>
      <c r="K321" s="30">
        <v>7.4818802654521601</v>
      </c>
      <c r="L321" s="30">
        <v>7.1185730210016169</v>
      </c>
      <c r="M321" s="84">
        <f t="shared" si="12"/>
        <v>2041</v>
      </c>
      <c r="N321" s="3"/>
      <c r="O321" s="3"/>
    </row>
    <row r="322" spans="8:15" x14ac:dyDescent="0.2">
      <c r="H322" s="26">
        <v>51653</v>
      </c>
      <c r="I322" s="30">
        <v>7.2656067346938782</v>
      </c>
      <c r="J322" s="30">
        <v>7.1622000000000003</v>
      </c>
      <c r="K322" s="30">
        <v>7.5905689466944626</v>
      </c>
      <c r="L322" s="30">
        <v>7.1651198707592902</v>
      </c>
      <c r="M322" s="84">
        <f t="shared" si="12"/>
        <v>2041</v>
      </c>
      <c r="N322" s="3"/>
      <c r="O322" s="3"/>
    </row>
    <row r="323" spans="8:15" x14ac:dyDescent="0.2">
      <c r="H323" s="26">
        <v>51683</v>
      </c>
      <c r="I323" s="30">
        <v>7.4056067346938779</v>
      </c>
      <c r="J323" s="30">
        <v>7.3074000000000003</v>
      </c>
      <c r="K323" s="30">
        <v>7.8377204834117089</v>
      </c>
      <c r="L323" s="30">
        <v>6.9880197092084018</v>
      </c>
      <c r="M323" s="84">
        <f t="shared" si="12"/>
        <v>2041</v>
      </c>
      <c r="N323" s="3"/>
      <c r="O323" s="3"/>
    </row>
    <row r="324" spans="8:15" x14ac:dyDescent="0.2">
      <c r="H324" s="26">
        <v>51714</v>
      </c>
      <c r="I324" s="30">
        <v>7.8992802040816326</v>
      </c>
      <c r="J324" s="30">
        <v>7.7927</v>
      </c>
      <c r="K324" s="30">
        <v>8.3675454412350643</v>
      </c>
      <c r="L324" s="30">
        <v>7.5417353796445896</v>
      </c>
      <c r="M324" s="84">
        <f t="shared" si="12"/>
        <v>2041</v>
      </c>
      <c r="N324" s="3"/>
      <c r="O324" s="3"/>
    </row>
    <row r="325" spans="8:15" x14ac:dyDescent="0.2">
      <c r="H325" s="26">
        <v>51745</v>
      </c>
      <c r="I325" s="30">
        <v>8.104382244897959</v>
      </c>
      <c r="J325" s="30">
        <v>7.9916</v>
      </c>
      <c r="K325" s="30">
        <v>8.4341360291710323</v>
      </c>
      <c r="L325" s="30">
        <v>7.7598290791599371</v>
      </c>
      <c r="M325" s="84">
        <f t="shared" si="12"/>
        <v>2041</v>
      </c>
      <c r="N325" s="3"/>
      <c r="O325" s="3"/>
    </row>
    <row r="326" spans="8:15" x14ac:dyDescent="0.2">
      <c r="H326" s="26">
        <v>51775</v>
      </c>
      <c r="I326" s="30">
        <v>8.2727495918367335</v>
      </c>
      <c r="J326" s="30">
        <v>8.1552000000000007</v>
      </c>
      <c r="K326" s="30">
        <v>8.5306043536848062</v>
      </c>
      <c r="L326" s="30">
        <v>7.9945827140549293</v>
      </c>
      <c r="M326" s="84">
        <f t="shared" si="12"/>
        <v>2041</v>
      </c>
      <c r="N326" s="3"/>
      <c r="O326" s="3"/>
    </row>
    <row r="327" spans="8:15" x14ac:dyDescent="0.2">
      <c r="H327" s="26">
        <v>51806</v>
      </c>
      <c r="I327" s="30">
        <v>8.8869332653061228</v>
      </c>
      <c r="J327" s="30">
        <v>8.7736999999999998</v>
      </c>
      <c r="K327" s="30">
        <v>9.1606258804475864</v>
      </c>
      <c r="L327" s="30">
        <v>7.9687345718901472</v>
      </c>
      <c r="M327" s="84">
        <f t="shared" si="12"/>
        <v>2041</v>
      </c>
      <c r="N327" s="3"/>
      <c r="O327" s="3"/>
    </row>
    <row r="328" spans="8:15" x14ac:dyDescent="0.2">
      <c r="H328" s="26">
        <v>51836</v>
      </c>
      <c r="I328" s="30">
        <v>9.0062189795918357</v>
      </c>
      <c r="J328" s="30">
        <v>8.9055</v>
      </c>
      <c r="K328" s="30">
        <v>9.5743574493499146</v>
      </c>
      <c r="L328" s="30">
        <v>7.8646352180937011</v>
      </c>
      <c r="M328" s="84">
        <f t="shared" si="12"/>
        <v>2041</v>
      </c>
      <c r="N328" s="3"/>
      <c r="O328" s="3"/>
    </row>
    <row r="329" spans="8:15" x14ac:dyDescent="0.2">
      <c r="H329" s="26">
        <v>51867</v>
      </c>
      <c r="I329" s="30">
        <v>9.2979536734693866</v>
      </c>
      <c r="J329" s="30">
        <v>9.1959</v>
      </c>
      <c r="K329" s="30">
        <v>9.7706598745950615</v>
      </c>
      <c r="L329" s="30">
        <v>8.5899987075928923</v>
      </c>
      <c r="M329" s="84">
        <f t="shared" ref="M329:M340" si="13">YEAR(H329)</f>
        <v>2042</v>
      </c>
    </row>
    <row r="330" spans="8:15" x14ac:dyDescent="0.2">
      <c r="H330" s="26">
        <v>51898</v>
      </c>
      <c r="I330" s="30">
        <v>9.3434638775510201</v>
      </c>
      <c r="J330" s="30">
        <v>9.2333999999999996</v>
      </c>
      <c r="K330" s="30">
        <v>9.6666832800574056</v>
      </c>
      <c r="L330" s="30">
        <v>8.9175431340872393</v>
      </c>
      <c r="M330" s="84">
        <f t="shared" si="13"/>
        <v>2042</v>
      </c>
    </row>
    <row r="331" spans="8:15" x14ac:dyDescent="0.2">
      <c r="H331" s="26">
        <v>51926</v>
      </c>
      <c r="I331" s="30">
        <v>7.8866271428571437</v>
      </c>
      <c r="J331" s="30">
        <v>7.7827999999999999</v>
      </c>
      <c r="K331" s="30">
        <v>8.3775392075427177</v>
      </c>
      <c r="L331" s="30">
        <v>7.6103945072697909</v>
      </c>
      <c r="M331" s="84">
        <f t="shared" si="13"/>
        <v>2042</v>
      </c>
    </row>
    <row r="332" spans="8:15" x14ac:dyDescent="0.2">
      <c r="H332" s="26">
        <v>51957</v>
      </c>
      <c r="I332" s="30">
        <v>7.7131577551020412</v>
      </c>
      <c r="J332" s="30">
        <v>7.6009000000000002</v>
      </c>
      <c r="K332" s="30">
        <v>7.8990293917446683</v>
      </c>
      <c r="L332" s="30">
        <v>7.6066586429725378</v>
      </c>
      <c r="M332" s="84">
        <f t="shared" si="13"/>
        <v>2042</v>
      </c>
    </row>
    <row r="333" spans="8:15" x14ac:dyDescent="0.2">
      <c r="H333" s="26">
        <v>51987</v>
      </c>
      <c r="I333" s="30">
        <v>7.7082597959183676</v>
      </c>
      <c r="J333" s="30">
        <v>7.5944000000000003</v>
      </c>
      <c r="K333" s="30">
        <v>7.9142530564827522</v>
      </c>
      <c r="L333" s="30">
        <v>7.5519332794830385</v>
      </c>
      <c r="M333" s="84">
        <f t="shared" si="13"/>
        <v>2042</v>
      </c>
    </row>
    <row r="334" spans="8:15" x14ac:dyDescent="0.2">
      <c r="H334" s="26">
        <v>52018</v>
      </c>
      <c r="I334" s="30">
        <v>7.6736679591836738</v>
      </c>
      <c r="J334" s="30">
        <v>7.5620000000000003</v>
      </c>
      <c r="K334" s="30">
        <v>8.0161066229446902</v>
      </c>
      <c r="L334" s="30">
        <v>7.5687951534733449</v>
      </c>
      <c r="M334" s="84">
        <f t="shared" si="13"/>
        <v>2042</v>
      </c>
    </row>
    <row r="335" spans="8:15" x14ac:dyDescent="0.2">
      <c r="H335" s="26">
        <v>52048</v>
      </c>
      <c r="I335" s="30">
        <v>7.8623414285714288</v>
      </c>
      <c r="J335" s="30">
        <v>7.7549999999999999</v>
      </c>
      <c r="K335" s="30">
        <v>8.3384962034185186</v>
      </c>
      <c r="L335" s="30">
        <v>7.4400592891760917</v>
      </c>
      <c r="M335" s="84">
        <f t="shared" si="13"/>
        <v>2042</v>
      </c>
    </row>
    <row r="336" spans="8:15" x14ac:dyDescent="0.2">
      <c r="H336" s="26">
        <v>52079</v>
      </c>
      <c r="I336" s="30">
        <v>8.3606067346938779</v>
      </c>
      <c r="J336" s="30">
        <v>8.2447999999999997</v>
      </c>
      <c r="K336" s="30">
        <v>8.8185076732213439</v>
      </c>
      <c r="L336" s="30">
        <v>7.9982176090468506</v>
      </c>
      <c r="M336" s="84">
        <f t="shared" si="13"/>
        <v>2042</v>
      </c>
    </row>
    <row r="337" spans="8:13" x14ac:dyDescent="0.2">
      <c r="H337" s="26">
        <v>52110</v>
      </c>
      <c r="I337" s="30">
        <v>8.5795863265306114</v>
      </c>
      <c r="J337" s="30">
        <v>8.4572000000000003</v>
      </c>
      <c r="K337" s="30">
        <v>8.9422128945114139</v>
      </c>
      <c r="L337" s="30">
        <v>8.2300431340872375</v>
      </c>
      <c r="M337" s="84">
        <f t="shared" si="13"/>
        <v>2042</v>
      </c>
    </row>
    <row r="338" spans="8:13" x14ac:dyDescent="0.2">
      <c r="H338" s="26">
        <v>52140</v>
      </c>
      <c r="I338" s="30">
        <v>8.7231577551020401</v>
      </c>
      <c r="J338" s="30">
        <v>8.5967000000000002</v>
      </c>
      <c r="K338" s="30">
        <v>9.0096837623812185</v>
      </c>
      <c r="L338" s="30">
        <v>8.4402612277867526</v>
      </c>
      <c r="M338" s="84">
        <f t="shared" si="13"/>
        <v>2042</v>
      </c>
    </row>
    <row r="339" spans="8:13" x14ac:dyDescent="0.2">
      <c r="H339" s="26">
        <v>52171</v>
      </c>
      <c r="I339" s="30">
        <v>9.3796883673469384</v>
      </c>
      <c r="J339" s="30">
        <v>9.2566000000000006</v>
      </c>
      <c r="K339" s="30">
        <v>9.6784376062327269</v>
      </c>
      <c r="L339" s="30">
        <v>8.4563153473344119</v>
      </c>
      <c r="M339" s="84">
        <f t="shared" si="13"/>
        <v>2042</v>
      </c>
    </row>
    <row r="340" spans="8:13" x14ac:dyDescent="0.2">
      <c r="H340" s="26">
        <v>52201</v>
      </c>
      <c r="I340" s="30">
        <v>9.5063210204081621</v>
      </c>
      <c r="J340" s="30">
        <v>9.3956</v>
      </c>
      <c r="K340" s="30">
        <v>10.001862810158126</v>
      </c>
      <c r="L340" s="30">
        <v>8.3594857835218122</v>
      </c>
      <c r="M340" s="84">
        <f t="shared" si="13"/>
        <v>2042</v>
      </c>
    </row>
    <row r="341" spans="8:13" x14ac:dyDescent="0.2">
      <c r="H341" s="26">
        <v>0</v>
      </c>
      <c r="I341" s="30" t="e">
        <v>#N/A</v>
      </c>
      <c r="J341" s="30" t="e">
        <v>#N/A</v>
      </c>
      <c r="K341" s="30" t="e">
        <v>#N/A</v>
      </c>
      <c r="L341" s="30" t="e">
        <v>#N/A</v>
      </c>
      <c r="M341" s="84">
        <f t="shared" ref="M341:M343" si="14">YEAR(H341)</f>
        <v>1900</v>
      </c>
    </row>
    <row r="342" spans="8:13" x14ac:dyDescent="0.2">
      <c r="H342" s="26">
        <v>0</v>
      </c>
      <c r="I342" s="30" t="e">
        <v>#N/A</v>
      </c>
      <c r="J342" s="30" t="e">
        <v>#N/A</v>
      </c>
      <c r="K342" s="30" t="e">
        <v>#N/A</v>
      </c>
      <c r="L342" s="30" t="e">
        <v>#N/A</v>
      </c>
      <c r="M342" s="84">
        <f t="shared" si="14"/>
        <v>1900</v>
      </c>
    </row>
    <row r="343" spans="8:13" x14ac:dyDescent="0.2">
      <c r="H343" s="26">
        <v>0</v>
      </c>
      <c r="I343" s="30" t="e">
        <v>#N/A</v>
      </c>
      <c r="J343" s="30" t="e">
        <v>#N/A</v>
      </c>
      <c r="K343" s="30" t="e">
        <v>#N/A</v>
      </c>
      <c r="L343" s="30" t="e">
        <v>#N/A</v>
      </c>
      <c r="M343" s="84">
        <f t="shared" si="14"/>
        <v>1900</v>
      </c>
    </row>
    <row r="344" spans="8:13" x14ac:dyDescent="0.2">
      <c r="H344" s="26"/>
      <c r="I344" s="30"/>
      <c r="J344" s="30"/>
      <c r="M344" s="84"/>
    </row>
    <row r="345" spans="8:13" x14ac:dyDescent="0.2">
      <c r="H345" s="26"/>
      <c r="I345" s="30"/>
      <c r="J345" s="30"/>
      <c r="M345" s="84"/>
    </row>
  </sheetData>
  <phoneticPr fontId="8" type="noConversion"/>
  <printOptions horizontalCentered="1"/>
  <pageMargins left="0.25" right="0.25" top="0.75" bottom="0.75" header="0.3" footer="0.3"/>
  <pageSetup scale="9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"/>
  <sheetViews>
    <sheetView workbookViewId="0"/>
  </sheetViews>
  <sheetFormatPr defaultRowHeight="12.75" x14ac:dyDescent="0.2"/>
  <cols>
    <col min="1" max="2" width="12" customWidth="1"/>
    <col min="3" max="3" width="13.33203125" customWidth="1"/>
    <col min="4" max="4" width="13.83203125" customWidth="1"/>
    <col min="5" max="6" width="14.1640625" customWidth="1"/>
    <col min="7" max="8" width="14.5" customWidth="1"/>
    <col min="9" max="10" width="13.83203125" customWidth="1"/>
    <col min="11" max="13" width="14.33203125" customWidth="1"/>
    <col min="14" max="14" width="36.6640625" customWidth="1"/>
  </cols>
  <sheetData>
    <row r="1" spans="1:14" x14ac:dyDescent="0.2">
      <c r="B1" s="173" t="s">
        <v>56</v>
      </c>
      <c r="C1" s="173"/>
      <c r="D1" s="173"/>
      <c r="E1" s="173"/>
      <c r="F1" s="173"/>
      <c r="G1" s="173"/>
      <c r="H1" s="173"/>
      <c r="I1" s="173"/>
      <c r="J1" s="173"/>
      <c r="K1" s="173"/>
      <c r="M1" s="33"/>
    </row>
    <row r="2" spans="1:14" x14ac:dyDescent="0.2">
      <c r="B2" s="96"/>
      <c r="C2" s="96"/>
      <c r="D2" s="96"/>
      <c r="E2" s="96"/>
      <c r="F2" s="96"/>
      <c r="G2" s="96"/>
      <c r="H2" s="96"/>
      <c r="I2" s="96"/>
      <c r="J2" s="96"/>
      <c r="K2" s="96"/>
      <c r="M2" s="96"/>
    </row>
    <row r="3" spans="1:14" x14ac:dyDescent="0.2">
      <c r="A3" s="164" t="s">
        <v>51</v>
      </c>
      <c r="B3" s="86">
        <v>2024</v>
      </c>
      <c r="C3" s="86">
        <v>2030</v>
      </c>
      <c r="D3" s="86">
        <v>2024</v>
      </c>
      <c r="E3" s="86">
        <v>2024</v>
      </c>
      <c r="F3" s="86">
        <v>2024</v>
      </c>
      <c r="G3" s="86">
        <v>2024</v>
      </c>
      <c r="H3" s="86">
        <v>2029</v>
      </c>
      <c r="I3" s="86">
        <v>2024</v>
      </c>
      <c r="J3" s="86">
        <v>2030</v>
      </c>
      <c r="K3" s="86">
        <v>2026</v>
      </c>
      <c r="L3" s="86">
        <v>2029</v>
      </c>
      <c r="M3" s="86">
        <v>2032</v>
      </c>
    </row>
    <row r="4" spans="1:14" ht="51" x14ac:dyDescent="0.2">
      <c r="B4" s="124" t="s">
        <v>55</v>
      </c>
      <c r="C4" s="124" t="s">
        <v>63</v>
      </c>
      <c r="D4" s="124" t="s">
        <v>62</v>
      </c>
      <c r="E4" s="124" t="s">
        <v>61</v>
      </c>
      <c r="F4" s="124" t="s">
        <v>59</v>
      </c>
      <c r="G4" s="124" t="s">
        <v>60</v>
      </c>
      <c r="H4" s="124" t="s">
        <v>60</v>
      </c>
      <c r="I4" s="124" t="s">
        <v>58</v>
      </c>
      <c r="J4" s="124" t="s">
        <v>58</v>
      </c>
      <c r="K4" s="124" t="s">
        <v>64</v>
      </c>
      <c r="L4" s="124" t="s">
        <v>67</v>
      </c>
      <c r="M4" s="124" t="s">
        <v>66</v>
      </c>
    </row>
    <row r="5" spans="1:14" hidden="1" x14ac:dyDescent="0.2">
      <c r="A5" s="95">
        <v>2018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</row>
    <row r="6" spans="1:14" hidden="1" x14ac:dyDescent="0.2">
      <c r="A6" s="95">
        <f>A5+1</f>
        <v>2019</v>
      </c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</row>
    <row r="7" spans="1:14" hidden="1" x14ac:dyDescent="0.2">
      <c r="A7" s="95">
        <f t="shared" ref="A7:A46" si="0">A6+1</f>
        <v>2020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</row>
    <row r="8" spans="1:14" hidden="1" x14ac:dyDescent="0.2">
      <c r="A8" s="95">
        <f t="shared" si="0"/>
        <v>2021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</row>
    <row r="9" spans="1:14" hidden="1" x14ac:dyDescent="0.2">
      <c r="A9" s="95">
        <f t="shared" si="0"/>
        <v>2022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</row>
    <row r="10" spans="1:14" hidden="1" x14ac:dyDescent="0.2">
      <c r="A10" s="95">
        <f t="shared" si="0"/>
        <v>2023</v>
      </c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</row>
    <row r="11" spans="1:14" x14ac:dyDescent="0.2">
      <c r="A11" s="95">
        <f t="shared" si="0"/>
        <v>2024</v>
      </c>
      <c r="B11" s="94" t="e">
        <f>INDEX(#REF!,MATCH($A11,#REF!,0),1)</f>
        <v>#REF!</v>
      </c>
      <c r="C11" s="94"/>
      <c r="D11" s="94" t="e">
        <f>INDEX(#REF!,MATCH($A11,#REF!,0),1)</f>
        <v>#REF!</v>
      </c>
      <c r="E11" s="94" t="e">
        <f>INDEX(#REF!,MATCH($A11,#REF!,0),1)</f>
        <v>#REF!</v>
      </c>
      <c r="F11" s="94" t="e">
        <f>INDEX(#REF!,MATCH($A11,#REF!,0),1)</f>
        <v>#REF!</v>
      </c>
      <c r="G11" s="94" t="e">
        <f>INDEX(#REF!,MATCH($A11,#REF!,0),1)</f>
        <v>#REF!</v>
      </c>
      <c r="H11" s="94"/>
      <c r="I11" s="94">
        <v>0</v>
      </c>
      <c r="J11" s="94"/>
      <c r="K11" s="94"/>
      <c r="L11" s="94"/>
      <c r="M11" s="94"/>
    </row>
    <row r="12" spans="1:14" x14ac:dyDescent="0.2">
      <c r="A12" s="95">
        <f t="shared" si="0"/>
        <v>2025</v>
      </c>
      <c r="B12" s="94" t="e">
        <f>INDEX(#REF!,MATCH($A12,#REF!,0),1)</f>
        <v>#REF!</v>
      </c>
      <c r="C12" s="94"/>
      <c r="D12" s="94" t="e">
        <f>INDEX(#REF!,MATCH($A12,#REF!,0),1)</f>
        <v>#REF!</v>
      </c>
      <c r="E12" s="94" t="e">
        <f>INDEX(#REF!,MATCH($A12,#REF!,0),1)</f>
        <v>#REF!</v>
      </c>
      <c r="F12" s="94" t="e">
        <f>INDEX(#REF!,MATCH($A12,#REF!,0),1)</f>
        <v>#REF!</v>
      </c>
      <c r="G12" s="94" t="e">
        <f>INDEX(#REF!,MATCH($A12,#REF!,0),1)</f>
        <v>#REF!</v>
      </c>
      <c r="H12" s="94"/>
      <c r="I12" s="94">
        <v>20.629528781593223</v>
      </c>
      <c r="J12" s="94"/>
      <c r="K12" s="94"/>
      <c r="L12" s="94"/>
      <c r="M12" s="94"/>
    </row>
    <row r="13" spans="1:14" x14ac:dyDescent="0.2">
      <c r="A13" s="95">
        <f t="shared" si="0"/>
        <v>2026</v>
      </c>
      <c r="B13" s="94" t="e">
        <f>INDEX(#REF!,MATCH($A13,#REF!,0),1)</f>
        <v>#REF!</v>
      </c>
      <c r="C13" s="94"/>
      <c r="D13" s="94" t="e">
        <f>INDEX(#REF!,MATCH($A13,#REF!,0),1)</f>
        <v>#REF!</v>
      </c>
      <c r="E13" s="94" t="e">
        <f>INDEX(#REF!,MATCH($A13,#REF!,0),1)</f>
        <v>#REF!</v>
      </c>
      <c r="F13" s="94" t="e">
        <f>INDEX(#REF!,MATCH($A13,#REF!,0),1)</f>
        <v>#REF!</v>
      </c>
      <c r="G13" s="94" t="e">
        <f>INDEX(#REF!,MATCH($A13,#REF!,0),1)</f>
        <v>#REF!</v>
      </c>
      <c r="H13" s="94"/>
      <c r="I13" s="94">
        <v>20.81007264189757</v>
      </c>
      <c r="J13" s="94"/>
      <c r="K13" s="94" t="e">
        <f>INDEX(#REF!,MATCH($A13,#REF!,0),1)</f>
        <v>#REF!</v>
      </c>
      <c r="L13" s="94"/>
      <c r="M13" s="94"/>
      <c r="N13" t="s">
        <v>65</v>
      </c>
    </row>
    <row r="14" spans="1:14" x14ac:dyDescent="0.2">
      <c r="A14" s="95">
        <f t="shared" si="0"/>
        <v>2027</v>
      </c>
      <c r="B14" s="94" t="e">
        <f>INDEX(#REF!,MATCH($A14,#REF!,0),1)</f>
        <v>#REF!</v>
      </c>
      <c r="C14" s="94"/>
      <c r="D14" s="94" t="e">
        <f>INDEX(#REF!,MATCH($A14,#REF!,0),1)</f>
        <v>#REF!</v>
      </c>
      <c r="E14" s="94" t="e">
        <f>INDEX(#REF!,MATCH($A14,#REF!,0),1)</f>
        <v>#REF!</v>
      </c>
      <c r="F14" s="94" t="e">
        <f>INDEX(#REF!,MATCH($A14,#REF!,0),1)</f>
        <v>#REF!</v>
      </c>
      <c r="G14" s="94" t="e">
        <f>INDEX(#REF!,MATCH($A14,#REF!,0),1)</f>
        <v>#REF!</v>
      </c>
      <c r="H14" s="94"/>
      <c r="I14" s="94">
        <v>20.997696653586424</v>
      </c>
      <c r="J14" s="94"/>
      <c r="K14" s="94" t="e">
        <f>INDEX(#REF!,MATCH($A14,#REF!,0),1)</f>
        <v>#REF!</v>
      </c>
      <c r="L14" s="94"/>
      <c r="M14" s="94"/>
      <c r="N14" s="160">
        <v>2.2750000000000006E-2</v>
      </c>
    </row>
    <row r="15" spans="1:14" x14ac:dyDescent="0.2">
      <c r="A15" s="95">
        <f t="shared" si="0"/>
        <v>2028</v>
      </c>
      <c r="B15" s="94" t="e">
        <f>INDEX(#REF!,MATCH($A15,#REF!,0),1)</f>
        <v>#REF!</v>
      </c>
      <c r="C15" s="94"/>
      <c r="D15" s="94" t="e">
        <f>INDEX(#REF!,MATCH($A15,#REF!,0),1)</f>
        <v>#REF!</v>
      </c>
      <c r="E15" s="94" t="e">
        <f>INDEX(#REF!,MATCH($A15,#REF!,0),1)</f>
        <v>#REF!</v>
      </c>
      <c r="F15" s="94" t="e">
        <f>INDEX(#REF!,MATCH($A15,#REF!,0),1)</f>
        <v>#REF!</v>
      </c>
      <c r="G15" s="94" t="e">
        <f>INDEX(#REF!,MATCH($A15,#REF!,0),1)</f>
        <v>#REF!</v>
      </c>
      <c r="H15" s="94"/>
      <c r="I15" s="94">
        <v>21.188860740967499</v>
      </c>
      <c r="J15" s="94"/>
      <c r="K15" s="94" t="e">
        <f>INDEX(#REF!,MATCH($A15,#REF!,0),1)</f>
        <v>#REF!</v>
      </c>
      <c r="L15" s="94"/>
      <c r="M15" s="94"/>
    </row>
    <row r="16" spans="1:14" x14ac:dyDescent="0.2">
      <c r="A16" s="95">
        <f t="shared" si="0"/>
        <v>2029</v>
      </c>
      <c r="B16" s="94" t="e">
        <f>INDEX(#REF!,MATCH($A16,#REF!,0),1)</f>
        <v>#REF!</v>
      </c>
      <c r="C16" s="94"/>
      <c r="D16" s="94" t="e">
        <f>INDEX(#REF!,MATCH($A16,#REF!,0),1)</f>
        <v>#REF!</v>
      </c>
      <c r="E16" s="94" t="e">
        <f>INDEX(#REF!,MATCH($A16,#REF!,0),1)</f>
        <v>#REF!</v>
      </c>
      <c r="F16" s="94" t="e">
        <f>INDEX(#REF!,MATCH($A16,#REF!,0),1)</f>
        <v>#REF!</v>
      </c>
      <c r="G16" s="94" t="e">
        <f>INDEX(#REF!,MATCH($A16,#REF!,0),1)</f>
        <v>#REF!</v>
      </c>
      <c r="H16" s="94" t="e">
        <f>INDEX(#REF!,MATCH($A16,#REF!,0),1)</f>
        <v>#REF!</v>
      </c>
      <c r="I16" s="94">
        <v>21.383564904040817</v>
      </c>
      <c r="J16" s="94"/>
      <c r="K16" s="94" t="e">
        <f>INDEX(#REF!,MATCH($A16,#REF!,0),1)</f>
        <v>#REF!</v>
      </c>
      <c r="L16" s="94" t="e">
        <f>INDEX(#REF!,MATCH($A16,#REF!,0),1)</f>
        <v>#REF!</v>
      </c>
      <c r="M16" s="94"/>
    </row>
    <row r="17" spans="1:13" x14ac:dyDescent="0.2">
      <c r="A17" s="95">
        <f t="shared" si="0"/>
        <v>2030</v>
      </c>
      <c r="B17" s="94" t="e">
        <f>INDEX(#REF!,MATCH($A17,#REF!,0),1)</f>
        <v>#REF!</v>
      </c>
      <c r="C17" s="94" t="e">
        <f>IF($A17&lt;C$3,0,INDEX(#REF!,MATCH($A17,#REF!,0),1))</f>
        <v>#REF!</v>
      </c>
      <c r="D17" s="94" t="e">
        <f>INDEX(#REF!,MATCH($A17,#REF!,0),1)</f>
        <v>#REF!</v>
      </c>
      <c r="E17" s="94" t="e">
        <f>INDEX(#REF!,MATCH($A17,#REF!,0),1)</f>
        <v>#REF!</v>
      </c>
      <c r="F17" s="94" t="e">
        <f>INDEX(#REF!,MATCH($A17,#REF!,0),1)</f>
        <v>#REF!</v>
      </c>
      <c r="G17" s="94" t="e">
        <f>INDEX(#REF!,MATCH($A17,#REF!,0),1)</f>
        <v>#REF!</v>
      </c>
      <c r="H17" s="94" t="e">
        <f>INDEX(#REF!,MATCH($A17,#REF!,0),1)</f>
        <v>#REF!</v>
      </c>
      <c r="I17" s="94">
        <v>21.581809142806385</v>
      </c>
      <c r="J17" s="94" t="e">
        <f>INDEX(#REF!,MATCH($A17,#REF!,0),1)</f>
        <v>#REF!</v>
      </c>
      <c r="K17" s="94" t="e">
        <f>INDEX(#REF!,MATCH($A17,#REF!,0),1)</f>
        <v>#REF!</v>
      </c>
      <c r="L17" s="94" t="e">
        <f>INDEX(#REF!,MATCH($A17,#REF!,0),1)</f>
        <v>#REF!</v>
      </c>
      <c r="M17" s="94"/>
    </row>
    <row r="18" spans="1:13" x14ac:dyDescent="0.2">
      <c r="A18" s="95">
        <f t="shared" si="0"/>
        <v>2031</v>
      </c>
      <c r="B18" s="94" t="e">
        <f>INDEX(#REF!,MATCH($A18,#REF!,0),1)</f>
        <v>#REF!</v>
      </c>
      <c r="C18" s="94" t="e">
        <f>IF($A18&lt;C$3,0,INDEX(#REF!,MATCH($A18,#REF!,0),1))</f>
        <v>#REF!</v>
      </c>
      <c r="D18" s="94" t="e">
        <f>INDEX(#REF!,MATCH($A18,#REF!,0),1)</f>
        <v>#REF!</v>
      </c>
      <c r="E18" s="94" t="e">
        <f>INDEX(#REF!,MATCH($A18,#REF!,0),1)</f>
        <v>#REF!</v>
      </c>
      <c r="F18" s="94" t="e">
        <f>INDEX(#REF!,MATCH($A18,#REF!,0),1)</f>
        <v>#REF!</v>
      </c>
      <c r="G18" s="94" t="e">
        <f>INDEX(#REF!,MATCH($A18,#REF!,0),1)</f>
        <v>#REF!</v>
      </c>
      <c r="H18" s="94" t="e">
        <f>INDEX(#REF!,MATCH($A18,#REF!,0),1)</f>
        <v>#REF!</v>
      </c>
      <c r="I18" s="94">
        <v>21.783593457264189</v>
      </c>
      <c r="J18" s="94" t="e">
        <f>INDEX(#REF!,MATCH($A18,#REF!,0),1)</f>
        <v>#REF!</v>
      </c>
      <c r="K18" s="94" t="e">
        <f>INDEX(#REF!,MATCH($A18,#REF!,0),1)</f>
        <v>#REF!</v>
      </c>
      <c r="L18" s="94" t="e">
        <f>INDEX(#REF!,MATCH($A18,#REF!,0),1)</f>
        <v>#REF!</v>
      </c>
      <c r="M18" s="94"/>
    </row>
    <row r="19" spans="1:13" x14ac:dyDescent="0.2">
      <c r="A19" s="95">
        <f t="shared" si="0"/>
        <v>2032</v>
      </c>
      <c r="B19" s="94" t="e">
        <f>INDEX(#REF!,MATCH($A19,#REF!,0),1)</f>
        <v>#REF!</v>
      </c>
      <c r="C19" s="94" t="e">
        <f>IF($A19&lt;C$3,0,INDEX(#REF!,MATCH($A19,#REF!,0),1))</f>
        <v>#REF!</v>
      </c>
      <c r="D19" s="94" t="e">
        <f>INDEX(#REF!,MATCH($A19,#REF!,0),1)</f>
        <v>#REF!</v>
      </c>
      <c r="E19" s="94" t="e">
        <f>INDEX(#REF!,MATCH($A19,#REF!,0),1)</f>
        <v>#REF!</v>
      </c>
      <c r="F19" s="94" t="e">
        <f>INDEX(#REF!,MATCH($A19,#REF!,0),1)</f>
        <v>#REF!</v>
      </c>
      <c r="G19" s="94" t="e">
        <f>INDEX(#REF!,MATCH($A19,#REF!,0),1)</f>
        <v>#REF!</v>
      </c>
      <c r="H19" s="94" t="e">
        <f>INDEX(#REF!,MATCH($A19,#REF!,0),1)</f>
        <v>#REF!</v>
      </c>
      <c r="I19" s="94">
        <v>21.992457923106485</v>
      </c>
      <c r="J19" s="94" t="e">
        <f>INDEX(#REF!,MATCH($A19,#REF!,0),1)</f>
        <v>#REF!</v>
      </c>
      <c r="K19" s="94" t="e">
        <f>INDEX(#REF!,MATCH($A19,#REF!,0),1)</f>
        <v>#REF!</v>
      </c>
      <c r="L19" s="94" t="e">
        <f>INDEX(#REF!,MATCH($A19,#REF!,0),1)</f>
        <v>#REF!</v>
      </c>
      <c r="M19" s="94" t="e">
        <f>INDEX(#REF!,MATCH($A19,#REF!,0),1)</f>
        <v>#REF!</v>
      </c>
    </row>
    <row r="20" spans="1:13" x14ac:dyDescent="0.2">
      <c r="A20" s="95">
        <f t="shared" si="0"/>
        <v>2033</v>
      </c>
      <c r="B20" s="94" t="e">
        <f>INDEX(#REF!,MATCH($A20,#REF!,0),1)</f>
        <v>#REF!</v>
      </c>
      <c r="C20" s="94" t="e">
        <f>IF($A20&lt;C$3,0,INDEX(#REF!,MATCH($A20,#REF!,0),1))</f>
        <v>#REF!</v>
      </c>
      <c r="D20" s="94" t="e">
        <f>INDEX(#REF!,MATCH($A20,#REF!,0),1)</f>
        <v>#REF!</v>
      </c>
      <c r="E20" s="94" t="e">
        <f>INDEX(#REF!,MATCH($A20,#REF!,0),1)</f>
        <v>#REF!</v>
      </c>
      <c r="F20" s="94" t="e">
        <f>INDEX(#REF!,MATCH($A20,#REF!,0),1)</f>
        <v>#REF!</v>
      </c>
      <c r="G20" s="94" t="e">
        <f>INDEX(#REF!,MATCH($A20,#REF!,0),1)</f>
        <v>#REF!</v>
      </c>
      <c r="H20" s="94" t="e">
        <f>INDEX(#REF!,MATCH($A20,#REF!,0),1)</f>
        <v>#REF!</v>
      </c>
      <c r="I20" s="94">
        <v>22.204862464641018</v>
      </c>
      <c r="J20" s="94" t="e">
        <f>INDEX(#REF!,MATCH($A20,#REF!,0),1)</f>
        <v>#REF!</v>
      </c>
      <c r="K20" s="94" t="e">
        <f>INDEX(#REF!,MATCH($A20,#REF!,0),1)</f>
        <v>#REF!</v>
      </c>
      <c r="L20" s="94" t="e">
        <f>INDEX(#REF!,MATCH($A20,#REF!,0),1)</f>
        <v>#REF!</v>
      </c>
      <c r="M20" s="94" t="e">
        <f>INDEX(#REF!,MATCH($A20,#REF!,0),1)</f>
        <v>#REF!</v>
      </c>
    </row>
    <row r="21" spans="1:13" x14ac:dyDescent="0.2">
      <c r="A21" s="95">
        <f t="shared" si="0"/>
        <v>2034</v>
      </c>
      <c r="B21" s="94" t="e">
        <f>INDEX(#REF!,MATCH($A21,#REF!,0),1)</f>
        <v>#REF!</v>
      </c>
      <c r="C21" s="94" t="e">
        <f>IF($A21&lt;C$3,0,INDEX(#REF!,MATCH($A21,#REF!,0),1))</f>
        <v>#REF!</v>
      </c>
      <c r="D21" s="94" t="e">
        <f>INDEX(#REF!,MATCH($A21,#REF!,0),1)</f>
        <v>#REF!</v>
      </c>
      <c r="E21" s="94" t="e">
        <f>INDEX(#REF!,MATCH($A21,#REF!,0),1)</f>
        <v>#REF!</v>
      </c>
      <c r="F21" s="94" t="e">
        <f>INDEX(#REF!,MATCH($A21,#REF!,0),1)</f>
        <v>#REF!</v>
      </c>
      <c r="G21" s="94" t="e">
        <f>INDEX(#REF!,MATCH($A21,#REF!,0),1)</f>
        <v>#REF!</v>
      </c>
      <c r="H21" s="94" t="e">
        <f>INDEX(#REF!,MATCH($A21,#REF!,0),1)</f>
        <v>#REF!</v>
      </c>
      <c r="I21" s="94">
        <v>22.4208070818678</v>
      </c>
      <c r="J21" s="94" t="e">
        <f>INDEX(#REF!,MATCH($A21,#REF!,0),1)</f>
        <v>#REF!</v>
      </c>
      <c r="K21" s="94" t="e">
        <f>INDEX(#REF!,MATCH($A21,#REF!,0),1)</f>
        <v>#REF!</v>
      </c>
      <c r="L21" s="94" t="e">
        <f>INDEX(#REF!,MATCH($A21,#REF!,0),1)</f>
        <v>#REF!</v>
      </c>
      <c r="M21" s="94" t="e">
        <f>INDEX(#REF!,MATCH($A21,#REF!,0),1)</f>
        <v>#REF!</v>
      </c>
    </row>
    <row r="22" spans="1:13" x14ac:dyDescent="0.2">
      <c r="A22" s="95">
        <f t="shared" si="0"/>
        <v>2035</v>
      </c>
      <c r="B22" s="94" t="e">
        <f>INDEX(#REF!,MATCH($A22,#REF!,0),1)</f>
        <v>#REF!</v>
      </c>
      <c r="C22" s="94" t="e">
        <f>IF($A22&lt;C$3,0,INDEX(#REF!,MATCH($A22,#REF!,0),1))</f>
        <v>#REF!</v>
      </c>
      <c r="D22" s="94" t="e">
        <f>INDEX(#REF!,MATCH($A22,#REF!,0),1)</f>
        <v>#REF!</v>
      </c>
      <c r="E22" s="94" t="e">
        <f>INDEX(#REF!,MATCH($A22,#REF!,0),1)</f>
        <v>#REF!</v>
      </c>
      <c r="F22" s="94" t="e">
        <f>INDEX(#REF!,MATCH($A22,#REF!,0),1)</f>
        <v>#REF!</v>
      </c>
      <c r="G22" s="94" t="e">
        <f>INDEX(#REF!,MATCH($A22,#REF!,0),1)</f>
        <v>#REF!</v>
      </c>
      <c r="H22" s="94" t="e">
        <f>INDEX(#REF!,MATCH($A22,#REF!,0),1)</f>
        <v>#REF!</v>
      </c>
      <c r="I22" s="94">
        <v>58.443831850479057</v>
      </c>
      <c r="J22" s="94" t="e">
        <f>INDEX(#REF!,MATCH($A22,#REF!,0),1)</f>
        <v>#REF!</v>
      </c>
      <c r="K22" s="94" t="e">
        <f>INDEX(#REF!,MATCH($A22,#REF!,0),1)</f>
        <v>#REF!</v>
      </c>
      <c r="L22" s="94" t="e">
        <f>INDEX(#REF!,MATCH($A22,#REF!,0),1)</f>
        <v>#REF!</v>
      </c>
      <c r="M22" s="94" t="e">
        <f>INDEX(#REF!,MATCH($A22,#REF!,0),1)</f>
        <v>#REF!</v>
      </c>
    </row>
    <row r="23" spans="1:13" x14ac:dyDescent="0.2">
      <c r="A23" s="95">
        <f t="shared" si="0"/>
        <v>2036</v>
      </c>
      <c r="B23" s="94" t="e">
        <f>INDEX(#REF!,MATCH($A23,#REF!,0),1)</f>
        <v>#REF!</v>
      </c>
      <c r="C23" s="94" t="e">
        <f>IF($A23&lt;C$3,0,INDEX(#REF!,MATCH($A23,#REF!,0),1))</f>
        <v>#REF!</v>
      </c>
      <c r="D23" s="94" t="e">
        <f>INDEX(#REF!,MATCH($A23,#REF!,0),1)</f>
        <v>#REF!</v>
      </c>
      <c r="E23" s="94" t="e">
        <f>INDEX(#REF!,MATCH($A23,#REF!,0),1)</f>
        <v>#REF!</v>
      </c>
      <c r="F23" s="94" t="e">
        <f>INDEX(#REF!,MATCH($A23,#REF!,0),1)</f>
        <v>#REF!</v>
      </c>
      <c r="G23" s="94" t="e">
        <f>INDEX(#REF!,MATCH($A23,#REF!,0),1)</f>
        <v>#REF!</v>
      </c>
      <c r="H23" s="94" t="e">
        <f>INDEX(#REF!,MATCH($A23,#REF!,0),1)</f>
        <v>#REF!</v>
      </c>
      <c r="I23" s="94">
        <v>58.670396694782568</v>
      </c>
      <c r="J23" s="94" t="e">
        <f>INDEX(#REF!,MATCH($A23,#REF!,0),1)</f>
        <v>#REF!</v>
      </c>
      <c r="K23" s="94" t="e">
        <f>INDEX(#REF!,MATCH($A23,#REF!,0),1)</f>
        <v>#REF!</v>
      </c>
      <c r="L23" s="94" t="e">
        <f>INDEX(#REF!,MATCH($A23,#REF!,0),1)</f>
        <v>#REF!</v>
      </c>
      <c r="M23" s="94" t="e">
        <f>INDEX(#REF!,MATCH($A23,#REF!,0),1)</f>
        <v>#REF!</v>
      </c>
    </row>
    <row r="24" spans="1:13" x14ac:dyDescent="0.2">
      <c r="A24" s="95">
        <f t="shared" si="0"/>
        <v>2037</v>
      </c>
      <c r="B24" s="94" t="e">
        <f>INDEX(#REF!,MATCH($A24,#REF!,0),1)</f>
        <v>#REF!</v>
      </c>
      <c r="C24" s="94" t="e">
        <f>IF($A24&lt;C$3,0,INDEX(#REF!,MATCH($A24,#REF!,0),1))</f>
        <v>#REF!</v>
      </c>
      <c r="D24" s="94" t="e">
        <f>INDEX(#REF!,MATCH($A24,#REF!,0),1)</f>
        <v>#REF!</v>
      </c>
      <c r="E24" s="94" t="e">
        <f>INDEX(#REF!,MATCH($A24,#REF!,0),1)</f>
        <v>#REF!</v>
      </c>
      <c r="F24" s="94" t="e">
        <f>INDEX(#REF!,MATCH($A24,#REF!,0),1)</f>
        <v>#REF!</v>
      </c>
      <c r="G24" s="94" t="e">
        <f>INDEX(#REF!,MATCH($A24,#REF!,0),1)</f>
        <v>#REF!</v>
      </c>
      <c r="H24" s="94" t="e">
        <f>INDEX(#REF!,MATCH($A24,#REF!,0),1)</f>
        <v>#REF!</v>
      </c>
      <c r="I24" s="94">
        <v>58.904041690470557</v>
      </c>
      <c r="J24" s="94" t="e">
        <f>INDEX(#REF!,MATCH($A24,#REF!,0),1)</f>
        <v>#REF!</v>
      </c>
      <c r="K24" s="94" t="e">
        <f>INDEX(#REF!,MATCH($A24,#REF!,0),1)</f>
        <v>#REF!</v>
      </c>
      <c r="L24" s="94" t="e">
        <f>INDEX(#REF!,MATCH($A24,#REF!,0),1)</f>
        <v>#REF!</v>
      </c>
      <c r="M24" s="94" t="e">
        <f>INDEX(#REF!,MATCH($A24,#REF!,0),1)</f>
        <v>#REF!</v>
      </c>
    </row>
    <row r="25" spans="1:13" x14ac:dyDescent="0.2">
      <c r="A25" s="95">
        <f t="shared" si="0"/>
        <v>2038</v>
      </c>
      <c r="B25" s="94" t="e">
        <f>INDEX(#REF!,MATCH($A25,#REF!,0),1)</f>
        <v>#REF!</v>
      </c>
      <c r="C25" s="94" t="e">
        <f>IF($A25&lt;C$3,0,INDEX(#REF!,MATCH($A25,#REF!,0),1))</f>
        <v>#REF!</v>
      </c>
      <c r="D25" s="94" t="e">
        <f>INDEX(#REF!,MATCH($A25,#REF!,0),1)</f>
        <v>#REF!</v>
      </c>
      <c r="E25" s="94" t="e">
        <f>INDEX(#REF!,MATCH($A25,#REF!,0),1)</f>
        <v>#REF!</v>
      </c>
      <c r="F25" s="94" t="e">
        <f>INDEX(#REF!,MATCH($A25,#REF!,0),1)</f>
        <v>#REF!</v>
      </c>
      <c r="G25" s="94" t="e">
        <f>INDEX(#REF!,MATCH($A25,#REF!,0),1)</f>
        <v>#REF!</v>
      </c>
      <c r="H25" s="94" t="e">
        <f>INDEX(#REF!,MATCH($A25,#REF!,0),1)</f>
        <v>#REF!</v>
      </c>
      <c r="I25" s="94">
        <v>59.141226761850781</v>
      </c>
      <c r="J25" s="94" t="e">
        <f>INDEX(#REF!,MATCH($A25,#REF!,0),1)</f>
        <v>#REF!</v>
      </c>
      <c r="K25" s="94" t="e">
        <f>INDEX(#REF!,MATCH($A25,#REF!,0),1)</f>
        <v>#REF!</v>
      </c>
      <c r="L25" s="94" t="e">
        <f>INDEX(#REF!,MATCH($A25,#REF!,0),1)</f>
        <v>#REF!</v>
      </c>
      <c r="M25" s="94" t="e">
        <f>INDEX(#REF!,MATCH($A25,#REF!,0),1)</f>
        <v>#REF!</v>
      </c>
    </row>
    <row r="26" spans="1:13" x14ac:dyDescent="0.2">
      <c r="A26" s="95">
        <f t="shared" si="0"/>
        <v>2039</v>
      </c>
      <c r="B26" s="161" t="e">
        <f>B25*(1+$N$14)</f>
        <v>#REF!</v>
      </c>
      <c r="C26" s="161" t="e">
        <f t="shared" ref="C26:C40" si="1">C25*(1+$N$14)</f>
        <v>#REF!</v>
      </c>
      <c r="D26" s="161" t="e">
        <f t="shared" ref="D26:D40" si="2">D25*(1+$N$14)</f>
        <v>#REF!</v>
      </c>
      <c r="E26" s="161" t="e">
        <f t="shared" ref="E26:E40" si="3">E25*(1+$N$14)</f>
        <v>#REF!</v>
      </c>
      <c r="F26" s="161" t="e">
        <f t="shared" ref="F26:F40" si="4">F25*(1+$N$14)</f>
        <v>#REF!</v>
      </c>
      <c r="G26" s="161" t="e">
        <f t="shared" ref="G26:G40" si="5">G25*(1+$N$14)</f>
        <v>#REF!</v>
      </c>
      <c r="H26" s="161" t="e">
        <f t="shared" ref="H26:H40" si="6">H25*(1+$N$14)</f>
        <v>#REF!</v>
      </c>
      <c r="I26" s="161">
        <f t="shared" ref="I26:I40" si="7">I25*(1+$N$14)</f>
        <v>60.486689670682892</v>
      </c>
      <c r="J26" s="161" t="e">
        <f t="shared" ref="J26:J40" si="8">J25*(1+$N$14)</f>
        <v>#REF!</v>
      </c>
      <c r="K26" s="161" t="e">
        <f t="shared" ref="K26:K40" si="9">K25*(1+$N$14)</f>
        <v>#REF!</v>
      </c>
      <c r="L26" s="161" t="e">
        <f t="shared" ref="L26:L40" si="10">L25*(1+$N$14)</f>
        <v>#REF!</v>
      </c>
      <c r="M26" s="161" t="e">
        <f t="shared" ref="M26:M46" si="11">M25*(1+$N$14)</f>
        <v>#REF!</v>
      </c>
    </row>
    <row r="27" spans="1:13" x14ac:dyDescent="0.2">
      <c r="A27" s="95">
        <f t="shared" si="0"/>
        <v>2040</v>
      </c>
      <c r="B27" s="161" t="e">
        <f t="shared" ref="B27:B40" si="12">B26*(1+$N$14)</f>
        <v>#REF!</v>
      </c>
      <c r="C27" s="161" t="e">
        <f t="shared" si="1"/>
        <v>#REF!</v>
      </c>
      <c r="D27" s="161" t="e">
        <f t="shared" si="2"/>
        <v>#REF!</v>
      </c>
      <c r="E27" s="161" t="e">
        <f t="shared" si="3"/>
        <v>#REF!</v>
      </c>
      <c r="F27" s="161" t="e">
        <f t="shared" si="4"/>
        <v>#REF!</v>
      </c>
      <c r="G27" s="161" t="e">
        <f t="shared" si="5"/>
        <v>#REF!</v>
      </c>
      <c r="H27" s="161" t="e">
        <f t="shared" si="6"/>
        <v>#REF!</v>
      </c>
      <c r="I27" s="161">
        <f t="shared" si="7"/>
        <v>61.862761860690931</v>
      </c>
      <c r="J27" s="161" t="e">
        <f t="shared" si="8"/>
        <v>#REF!</v>
      </c>
      <c r="K27" s="161" t="e">
        <f t="shared" si="9"/>
        <v>#REF!</v>
      </c>
      <c r="L27" s="161" t="e">
        <f t="shared" si="10"/>
        <v>#REF!</v>
      </c>
      <c r="M27" s="161" t="e">
        <f t="shared" si="11"/>
        <v>#REF!</v>
      </c>
    </row>
    <row r="28" spans="1:13" x14ac:dyDescent="0.2">
      <c r="A28" s="95">
        <f t="shared" si="0"/>
        <v>2041</v>
      </c>
      <c r="B28" s="161" t="e">
        <f t="shared" si="12"/>
        <v>#REF!</v>
      </c>
      <c r="C28" s="161" t="e">
        <f t="shared" si="1"/>
        <v>#REF!</v>
      </c>
      <c r="D28" s="161" t="e">
        <f t="shared" si="2"/>
        <v>#REF!</v>
      </c>
      <c r="E28" s="161" t="e">
        <f t="shared" si="3"/>
        <v>#REF!</v>
      </c>
      <c r="F28" s="161" t="e">
        <f t="shared" si="4"/>
        <v>#REF!</v>
      </c>
      <c r="G28" s="161" t="e">
        <f t="shared" si="5"/>
        <v>#REF!</v>
      </c>
      <c r="H28" s="161" t="e">
        <f t="shared" si="6"/>
        <v>#REF!</v>
      </c>
      <c r="I28" s="161">
        <f t="shared" si="7"/>
        <v>63.270139693021655</v>
      </c>
      <c r="J28" s="161" t="e">
        <f t="shared" si="8"/>
        <v>#REF!</v>
      </c>
      <c r="K28" s="161" t="e">
        <f t="shared" si="9"/>
        <v>#REF!</v>
      </c>
      <c r="L28" s="161" t="e">
        <f t="shared" si="10"/>
        <v>#REF!</v>
      </c>
      <c r="M28" s="161" t="e">
        <f t="shared" si="11"/>
        <v>#REF!</v>
      </c>
    </row>
    <row r="29" spans="1:13" x14ac:dyDescent="0.2">
      <c r="A29" s="95">
        <f t="shared" si="0"/>
        <v>2042</v>
      </c>
      <c r="B29" s="161" t="e">
        <f t="shared" si="12"/>
        <v>#REF!</v>
      </c>
      <c r="C29" s="161" t="e">
        <f t="shared" si="1"/>
        <v>#REF!</v>
      </c>
      <c r="D29" s="161" t="e">
        <f t="shared" si="2"/>
        <v>#REF!</v>
      </c>
      <c r="E29" s="161" t="e">
        <f t="shared" si="3"/>
        <v>#REF!</v>
      </c>
      <c r="F29" s="161" t="e">
        <f t="shared" si="4"/>
        <v>#REF!</v>
      </c>
      <c r="G29" s="161" t="e">
        <f t="shared" si="5"/>
        <v>#REF!</v>
      </c>
      <c r="H29" s="161" t="e">
        <f t="shared" si="6"/>
        <v>#REF!</v>
      </c>
      <c r="I29" s="161">
        <f t="shared" si="7"/>
        <v>64.709535371037902</v>
      </c>
      <c r="J29" s="161" t="e">
        <f t="shared" si="8"/>
        <v>#REF!</v>
      </c>
      <c r="K29" s="161" t="e">
        <f t="shared" si="9"/>
        <v>#REF!</v>
      </c>
      <c r="L29" s="161" t="e">
        <f t="shared" si="10"/>
        <v>#REF!</v>
      </c>
      <c r="M29" s="161" t="e">
        <f t="shared" si="11"/>
        <v>#REF!</v>
      </c>
    </row>
    <row r="30" spans="1:13" x14ac:dyDescent="0.2">
      <c r="A30" s="95">
        <f t="shared" si="0"/>
        <v>2043</v>
      </c>
      <c r="B30" s="161" t="e">
        <f t="shared" si="12"/>
        <v>#REF!</v>
      </c>
      <c r="C30" s="161" t="e">
        <f t="shared" si="1"/>
        <v>#REF!</v>
      </c>
      <c r="D30" s="161" t="e">
        <f t="shared" si="2"/>
        <v>#REF!</v>
      </c>
      <c r="E30" s="161" t="e">
        <f t="shared" si="3"/>
        <v>#REF!</v>
      </c>
      <c r="F30" s="161" t="e">
        <f t="shared" si="4"/>
        <v>#REF!</v>
      </c>
      <c r="G30" s="161" t="e">
        <f t="shared" si="5"/>
        <v>#REF!</v>
      </c>
      <c r="H30" s="161" t="e">
        <f t="shared" si="6"/>
        <v>#REF!</v>
      </c>
      <c r="I30" s="161">
        <f t="shared" si="7"/>
        <v>66.181677300729021</v>
      </c>
      <c r="J30" s="161" t="e">
        <f t="shared" si="8"/>
        <v>#REF!</v>
      </c>
      <c r="K30" s="161" t="e">
        <f t="shared" si="9"/>
        <v>#REF!</v>
      </c>
      <c r="L30" s="161" t="e">
        <f t="shared" si="10"/>
        <v>#REF!</v>
      </c>
      <c r="M30" s="161" t="e">
        <f t="shared" si="11"/>
        <v>#REF!</v>
      </c>
    </row>
    <row r="31" spans="1:13" x14ac:dyDescent="0.2">
      <c r="A31" s="95">
        <f t="shared" si="0"/>
        <v>2044</v>
      </c>
      <c r="B31" s="161" t="e">
        <f t="shared" si="12"/>
        <v>#REF!</v>
      </c>
      <c r="C31" s="161" t="e">
        <f t="shared" si="1"/>
        <v>#REF!</v>
      </c>
      <c r="D31" s="161" t="e">
        <f t="shared" si="2"/>
        <v>#REF!</v>
      </c>
      <c r="E31" s="161" t="e">
        <f t="shared" si="3"/>
        <v>#REF!</v>
      </c>
      <c r="F31" s="161" t="e">
        <f t="shared" si="4"/>
        <v>#REF!</v>
      </c>
      <c r="G31" s="161" t="e">
        <f t="shared" si="5"/>
        <v>#REF!</v>
      </c>
      <c r="H31" s="161" t="e">
        <f t="shared" si="6"/>
        <v>#REF!</v>
      </c>
      <c r="I31" s="161">
        <f t="shared" si="7"/>
        <v>67.687310459320614</v>
      </c>
      <c r="J31" s="161" t="e">
        <f t="shared" si="8"/>
        <v>#REF!</v>
      </c>
      <c r="K31" s="161" t="e">
        <f t="shared" si="9"/>
        <v>#REF!</v>
      </c>
      <c r="L31" s="161" t="e">
        <f t="shared" si="10"/>
        <v>#REF!</v>
      </c>
      <c r="M31" s="161" t="e">
        <f t="shared" si="11"/>
        <v>#REF!</v>
      </c>
    </row>
    <row r="32" spans="1:13" x14ac:dyDescent="0.2">
      <c r="A32" s="95">
        <f t="shared" si="0"/>
        <v>2045</v>
      </c>
      <c r="B32" s="161" t="e">
        <f t="shared" si="12"/>
        <v>#REF!</v>
      </c>
      <c r="C32" s="161" t="e">
        <f t="shared" si="1"/>
        <v>#REF!</v>
      </c>
      <c r="D32" s="161" t="e">
        <f t="shared" si="2"/>
        <v>#REF!</v>
      </c>
      <c r="E32" s="161" t="e">
        <f t="shared" si="3"/>
        <v>#REF!</v>
      </c>
      <c r="F32" s="161" t="e">
        <f t="shared" si="4"/>
        <v>#REF!</v>
      </c>
      <c r="G32" s="161" t="e">
        <f t="shared" si="5"/>
        <v>#REF!</v>
      </c>
      <c r="H32" s="161" t="e">
        <f t="shared" si="6"/>
        <v>#REF!</v>
      </c>
      <c r="I32" s="161">
        <f t="shared" si="7"/>
        <v>69.227196772270162</v>
      </c>
      <c r="J32" s="161" t="e">
        <f t="shared" si="8"/>
        <v>#REF!</v>
      </c>
      <c r="K32" s="161" t="e">
        <f t="shared" si="9"/>
        <v>#REF!</v>
      </c>
      <c r="L32" s="161" t="e">
        <f t="shared" si="10"/>
        <v>#REF!</v>
      </c>
      <c r="M32" s="161" t="e">
        <f t="shared" si="11"/>
        <v>#REF!</v>
      </c>
    </row>
    <row r="33" spans="1:13" x14ac:dyDescent="0.2">
      <c r="A33" s="95">
        <f t="shared" si="0"/>
        <v>2046</v>
      </c>
      <c r="B33" s="161" t="e">
        <f t="shared" si="12"/>
        <v>#REF!</v>
      </c>
      <c r="C33" s="161" t="e">
        <f t="shared" si="1"/>
        <v>#REF!</v>
      </c>
      <c r="D33" s="161" t="e">
        <f t="shared" si="2"/>
        <v>#REF!</v>
      </c>
      <c r="E33" s="161" t="e">
        <f t="shared" si="3"/>
        <v>#REF!</v>
      </c>
      <c r="F33" s="161" t="e">
        <f t="shared" si="4"/>
        <v>#REF!</v>
      </c>
      <c r="G33" s="161" t="e">
        <f t="shared" si="5"/>
        <v>#REF!</v>
      </c>
      <c r="H33" s="161" t="e">
        <f t="shared" si="6"/>
        <v>#REF!</v>
      </c>
      <c r="I33" s="161">
        <f t="shared" si="7"/>
        <v>70.802115498839314</v>
      </c>
      <c r="J33" s="161" t="e">
        <f t="shared" si="8"/>
        <v>#REF!</v>
      </c>
      <c r="K33" s="161" t="e">
        <f t="shared" si="9"/>
        <v>#REF!</v>
      </c>
      <c r="L33" s="161" t="e">
        <f t="shared" si="10"/>
        <v>#REF!</v>
      </c>
      <c r="M33" s="161" t="e">
        <f t="shared" si="11"/>
        <v>#REF!</v>
      </c>
    </row>
    <row r="34" spans="1:13" x14ac:dyDescent="0.2">
      <c r="A34" s="95">
        <f t="shared" si="0"/>
        <v>2047</v>
      </c>
      <c r="B34" s="161" t="e">
        <f t="shared" si="12"/>
        <v>#REF!</v>
      </c>
      <c r="C34" s="161" t="e">
        <f t="shared" si="1"/>
        <v>#REF!</v>
      </c>
      <c r="D34" s="161" t="e">
        <f t="shared" si="2"/>
        <v>#REF!</v>
      </c>
      <c r="E34" s="161" t="e">
        <f t="shared" si="3"/>
        <v>#REF!</v>
      </c>
      <c r="F34" s="161" t="e">
        <f t="shared" si="4"/>
        <v>#REF!</v>
      </c>
      <c r="G34" s="161" t="e">
        <f t="shared" si="5"/>
        <v>#REF!</v>
      </c>
      <c r="H34" s="161" t="e">
        <f t="shared" si="6"/>
        <v>#REF!</v>
      </c>
      <c r="I34" s="161">
        <f t="shared" si="7"/>
        <v>72.412863626437911</v>
      </c>
      <c r="J34" s="161" t="e">
        <f t="shared" si="8"/>
        <v>#REF!</v>
      </c>
      <c r="K34" s="161" t="e">
        <f t="shared" si="9"/>
        <v>#REF!</v>
      </c>
      <c r="L34" s="161" t="e">
        <f t="shared" si="10"/>
        <v>#REF!</v>
      </c>
      <c r="M34" s="161" t="e">
        <f t="shared" si="11"/>
        <v>#REF!</v>
      </c>
    </row>
    <row r="35" spans="1:13" x14ac:dyDescent="0.2">
      <c r="A35" s="95">
        <f t="shared" si="0"/>
        <v>2048</v>
      </c>
      <c r="B35" s="161" t="e">
        <f t="shared" si="12"/>
        <v>#REF!</v>
      </c>
      <c r="C35" s="161" t="e">
        <f t="shared" si="1"/>
        <v>#REF!</v>
      </c>
      <c r="D35" s="161" t="e">
        <f t="shared" si="2"/>
        <v>#REF!</v>
      </c>
      <c r="E35" s="161" t="e">
        <f t="shared" si="3"/>
        <v>#REF!</v>
      </c>
      <c r="F35" s="161" t="e">
        <f t="shared" si="4"/>
        <v>#REF!</v>
      </c>
      <c r="G35" s="161" t="e">
        <f t="shared" si="5"/>
        <v>#REF!</v>
      </c>
      <c r="H35" s="161" t="e">
        <f t="shared" si="6"/>
        <v>#REF!</v>
      </c>
      <c r="I35" s="161">
        <f t="shared" si="7"/>
        <v>74.060256273939373</v>
      </c>
      <c r="J35" s="161" t="e">
        <f t="shared" si="8"/>
        <v>#REF!</v>
      </c>
      <c r="K35" s="161" t="e">
        <f t="shared" si="9"/>
        <v>#REF!</v>
      </c>
      <c r="L35" s="161" t="e">
        <f t="shared" si="10"/>
        <v>#REF!</v>
      </c>
      <c r="M35" s="161" t="e">
        <f t="shared" si="11"/>
        <v>#REF!</v>
      </c>
    </row>
    <row r="36" spans="1:13" x14ac:dyDescent="0.2">
      <c r="A36" s="95">
        <f t="shared" si="0"/>
        <v>2049</v>
      </c>
      <c r="B36" s="161" t="e">
        <f t="shared" si="12"/>
        <v>#REF!</v>
      </c>
      <c r="C36" s="161" t="e">
        <f t="shared" si="1"/>
        <v>#REF!</v>
      </c>
      <c r="D36" s="161" t="e">
        <f t="shared" si="2"/>
        <v>#REF!</v>
      </c>
      <c r="E36" s="161" t="e">
        <f t="shared" si="3"/>
        <v>#REF!</v>
      </c>
      <c r="F36" s="161" t="e">
        <f t="shared" si="4"/>
        <v>#REF!</v>
      </c>
      <c r="G36" s="161" t="e">
        <f t="shared" si="5"/>
        <v>#REF!</v>
      </c>
      <c r="H36" s="161" t="e">
        <f t="shared" si="6"/>
        <v>#REF!</v>
      </c>
      <c r="I36" s="161">
        <f t="shared" si="7"/>
        <v>75.745127104171502</v>
      </c>
      <c r="J36" s="161" t="e">
        <f t="shared" si="8"/>
        <v>#REF!</v>
      </c>
      <c r="K36" s="161" t="e">
        <f t="shared" si="9"/>
        <v>#REF!</v>
      </c>
      <c r="L36" s="161" t="e">
        <f t="shared" si="10"/>
        <v>#REF!</v>
      </c>
      <c r="M36" s="161" t="e">
        <f t="shared" si="11"/>
        <v>#REF!</v>
      </c>
    </row>
    <row r="37" spans="1:13" x14ac:dyDescent="0.2">
      <c r="A37" s="95">
        <f t="shared" si="0"/>
        <v>2050</v>
      </c>
      <c r="B37" s="161" t="e">
        <f t="shared" si="12"/>
        <v>#REF!</v>
      </c>
      <c r="C37" s="161" t="e">
        <f t="shared" si="1"/>
        <v>#REF!</v>
      </c>
      <c r="D37" s="161" t="e">
        <f t="shared" si="2"/>
        <v>#REF!</v>
      </c>
      <c r="E37" s="161" t="e">
        <f t="shared" si="3"/>
        <v>#REF!</v>
      </c>
      <c r="F37" s="161" t="e">
        <f t="shared" si="4"/>
        <v>#REF!</v>
      </c>
      <c r="G37" s="161" t="e">
        <f t="shared" si="5"/>
        <v>#REF!</v>
      </c>
      <c r="H37" s="161" t="e">
        <f t="shared" si="6"/>
        <v>#REF!</v>
      </c>
      <c r="I37" s="161">
        <f t="shared" si="7"/>
        <v>77.46832874579141</v>
      </c>
      <c r="J37" s="161" t="e">
        <f t="shared" si="8"/>
        <v>#REF!</v>
      </c>
      <c r="K37" s="161" t="e">
        <f t="shared" si="9"/>
        <v>#REF!</v>
      </c>
      <c r="L37" s="161" t="e">
        <f t="shared" si="10"/>
        <v>#REF!</v>
      </c>
      <c r="M37" s="161" t="e">
        <f t="shared" si="11"/>
        <v>#REF!</v>
      </c>
    </row>
    <row r="38" spans="1:13" x14ac:dyDescent="0.2">
      <c r="A38" s="95">
        <f t="shared" si="0"/>
        <v>2051</v>
      </c>
      <c r="B38" s="161" t="e">
        <f t="shared" si="12"/>
        <v>#REF!</v>
      </c>
      <c r="C38" s="161" t="e">
        <f t="shared" si="1"/>
        <v>#REF!</v>
      </c>
      <c r="D38" s="161" t="e">
        <f t="shared" si="2"/>
        <v>#REF!</v>
      </c>
      <c r="E38" s="161" t="e">
        <f t="shared" si="3"/>
        <v>#REF!</v>
      </c>
      <c r="F38" s="161" t="e">
        <f t="shared" si="4"/>
        <v>#REF!</v>
      </c>
      <c r="G38" s="161" t="e">
        <f t="shared" si="5"/>
        <v>#REF!</v>
      </c>
      <c r="H38" s="161" t="e">
        <f t="shared" si="6"/>
        <v>#REF!</v>
      </c>
      <c r="I38" s="161">
        <f t="shared" si="7"/>
        <v>79.230733224758168</v>
      </c>
      <c r="J38" s="161" t="e">
        <f t="shared" si="8"/>
        <v>#REF!</v>
      </c>
      <c r="K38" s="161" t="e">
        <f t="shared" si="9"/>
        <v>#REF!</v>
      </c>
      <c r="L38" s="161" t="e">
        <f t="shared" si="10"/>
        <v>#REF!</v>
      </c>
      <c r="M38" s="161" t="e">
        <f t="shared" si="11"/>
        <v>#REF!</v>
      </c>
    </row>
    <row r="39" spans="1:13" x14ac:dyDescent="0.2">
      <c r="A39" s="95">
        <f t="shared" si="0"/>
        <v>2052</v>
      </c>
      <c r="B39" s="161" t="e">
        <f t="shared" si="12"/>
        <v>#REF!</v>
      </c>
      <c r="C39" s="161" t="e">
        <f t="shared" si="1"/>
        <v>#REF!</v>
      </c>
      <c r="D39" s="161" t="e">
        <f t="shared" si="2"/>
        <v>#REF!</v>
      </c>
      <c r="E39" s="161" t="e">
        <f t="shared" si="3"/>
        <v>#REF!</v>
      </c>
      <c r="F39" s="161" t="e">
        <f t="shared" si="4"/>
        <v>#REF!</v>
      </c>
      <c r="G39" s="161" t="e">
        <f t="shared" si="5"/>
        <v>#REF!</v>
      </c>
      <c r="H39" s="161" t="e">
        <f t="shared" si="6"/>
        <v>#REF!</v>
      </c>
      <c r="I39" s="161">
        <f t="shared" si="7"/>
        <v>81.033232405621419</v>
      </c>
      <c r="J39" s="161" t="e">
        <f t="shared" si="8"/>
        <v>#REF!</v>
      </c>
      <c r="K39" s="161" t="e">
        <f t="shared" si="9"/>
        <v>#REF!</v>
      </c>
      <c r="L39" s="161" t="e">
        <f t="shared" si="10"/>
        <v>#REF!</v>
      </c>
      <c r="M39" s="161" t="e">
        <f t="shared" si="11"/>
        <v>#REF!</v>
      </c>
    </row>
    <row r="40" spans="1:13" x14ac:dyDescent="0.2">
      <c r="A40" s="95">
        <f t="shared" si="0"/>
        <v>2053</v>
      </c>
      <c r="B40" s="161" t="e">
        <f t="shared" si="12"/>
        <v>#REF!</v>
      </c>
      <c r="C40" s="161" t="e">
        <f t="shared" si="1"/>
        <v>#REF!</v>
      </c>
      <c r="D40" s="161" t="e">
        <f t="shared" si="2"/>
        <v>#REF!</v>
      </c>
      <c r="E40" s="161" t="e">
        <f t="shared" si="3"/>
        <v>#REF!</v>
      </c>
      <c r="F40" s="161" t="e">
        <f t="shared" si="4"/>
        <v>#REF!</v>
      </c>
      <c r="G40" s="161" t="e">
        <f t="shared" si="5"/>
        <v>#REF!</v>
      </c>
      <c r="H40" s="161" t="e">
        <f t="shared" si="6"/>
        <v>#REF!</v>
      </c>
      <c r="I40" s="161">
        <f t="shared" si="7"/>
        <v>82.876738442849316</v>
      </c>
      <c r="J40" s="161" t="e">
        <f t="shared" si="8"/>
        <v>#REF!</v>
      </c>
      <c r="K40" s="161" t="e">
        <f t="shared" si="9"/>
        <v>#REF!</v>
      </c>
      <c r="L40" s="161" t="e">
        <f t="shared" si="10"/>
        <v>#REF!</v>
      </c>
      <c r="M40" s="161" t="e">
        <f t="shared" si="11"/>
        <v>#REF!</v>
      </c>
    </row>
    <row r="41" spans="1:13" x14ac:dyDescent="0.2">
      <c r="A41" s="95">
        <f t="shared" si="0"/>
        <v>2054</v>
      </c>
      <c r="B41" s="161"/>
      <c r="C41" s="161" t="e">
        <f t="shared" ref="C41:C46" si="13">C40*(1+$N$14)</f>
        <v>#REF!</v>
      </c>
      <c r="D41" s="161"/>
      <c r="E41" s="161"/>
      <c r="F41" s="161"/>
      <c r="G41" s="161"/>
      <c r="H41" s="161" t="e">
        <f t="shared" ref="H41:H45" si="14">H40*(1+$N$14)</f>
        <v>#REF!</v>
      </c>
      <c r="I41" s="161"/>
      <c r="J41" s="161" t="e">
        <f t="shared" ref="J41:J46" si="15">J40*(1+$N$14)</f>
        <v>#REF!</v>
      </c>
      <c r="K41" s="161" t="e">
        <f>K40*(1+$N$14)</f>
        <v>#REF!</v>
      </c>
      <c r="L41" s="161" t="e">
        <f>L40*(1+$N$14)</f>
        <v>#REF!</v>
      </c>
      <c r="M41" s="161" t="e">
        <f t="shared" si="11"/>
        <v>#REF!</v>
      </c>
    </row>
    <row r="42" spans="1:13" x14ac:dyDescent="0.2">
      <c r="A42" s="95">
        <f t="shared" si="0"/>
        <v>2055</v>
      </c>
      <c r="B42" s="161"/>
      <c r="C42" s="161" t="e">
        <f t="shared" si="13"/>
        <v>#REF!</v>
      </c>
      <c r="D42" s="161"/>
      <c r="E42" s="161"/>
      <c r="F42" s="161"/>
      <c r="G42" s="161"/>
      <c r="H42" s="161" t="e">
        <f t="shared" si="14"/>
        <v>#REF!</v>
      </c>
      <c r="I42" s="161"/>
      <c r="J42" s="161" t="e">
        <f t="shared" si="15"/>
        <v>#REF!</v>
      </c>
      <c r="K42" s="161" t="e">
        <f>K41*(1+$N$14)</f>
        <v>#REF!</v>
      </c>
      <c r="L42" s="161" t="e">
        <f>L41*(1+$N$14)</f>
        <v>#REF!</v>
      </c>
      <c r="M42" s="161" t="e">
        <f t="shared" si="11"/>
        <v>#REF!</v>
      </c>
    </row>
    <row r="43" spans="1:13" x14ac:dyDescent="0.2">
      <c r="A43" s="95">
        <f t="shared" si="0"/>
        <v>2056</v>
      </c>
      <c r="B43" s="161"/>
      <c r="C43" s="161" t="e">
        <f t="shared" si="13"/>
        <v>#REF!</v>
      </c>
      <c r="D43" s="161"/>
      <c r="E43" s="161"/>
      <c r="F43" s="161"/>
      <c r="G43" s="161"/>
      <c r="H43" s="161" t="e">
        <f t="shared" si="14"/>
        <v>#REF!</v>
      </c>
      <c r="I43" s="161"/>
      <c r="J43" s="161" t="e">
        <f t="shared" si="15"/>
        <v>#REF!</v>
      </c>
      <c r="K43" s="165"/>
      <c r="L43" s="161" t="e">
        <f>L42*(1+$N$14)</f>
        <v>#REF!</v>
      </c>
      <c r="M43" s="161" t="e">
        <f t="shared" si="11"/>
        <v>#REF!</v>
      </c>
    </row>
    <row r="44" spans="1:13" x14ac:dyDescent="0.2">
      <c r="A44" s="95">
        <f t="shared" si="0"/>
        <v>2057</v>
      </c>
      <c r="B44" s="161"/>
      <c r="C44" s="161" t="e">
        <f t="shared" si="13"/>
        <v>#REF!</v>
      </c>
      <c r="D44" s="161"/>
      <c r="E44" s="161"/>
      <c r="F44" s="161"/>
      <c r="G44" s="161"/>
      <c r="H44" s="161" t="e">
        <f t="shared" si="14"/>
        <v>#REF!</v>
      </c>
      <c r="I44" s="161"/>
      <c r="J44" s="161" t="e">
        <f t="shared" si="15"/>
        <v>#REF!</v>
      </c>
      <c r="K44" s="165"/>
      <c r="L44" s="161" t="e">
        <f>L43*(1+$N$14)</f>
        <v>#REF!</v>
      </c>
      <c r="M44" s="161" t="e">
        <f t="shared" si="11"/>
        <v>#REF!</v>
      </c>
    </row>
    <row r="45" spans="1:13" x14ac:dyDescent="0.2">
      <c r="A45" s="95">
        <f t="shared" si="0"/>
        <v>2058</v>
      </c>
      <c r="B45" s="161"/>
      <c r="C45" s="161" t="e">
        <f t="shared" si="13"/>
        <v>#REF!</v>
      </c>
      <c r="D45" s="161"/>
      <c r="E45" s="161"/>
      <c r="F45" s="161"/>
      <c r="G45" s="161"/>
      <c r="H45" s="161" t="e">
        <f t="shared" si="14"/>
        <v>#REF!</v>
      </c>
      <c r="I45" s="161"/>
      <c r="J45" s="161" t="e">
        <f t="shared" si="15"/>
        <v>#REF!</v>
      </c>
      <c r="K45" s="165"/>
      <c r="L45" s="161" t="e">
        <f>L44*(1+$N$14)</f>
        <v>#REF!</v>
      </c>
      <c r="M45" s="161" t="e">
        <f t="shared" si="11"/>
        <v>#REF!</v>
      </c>
    </row>
    <row r="46" spans="1:13" x14ac:dyDescent="0.2">
      <c r="A46" s="95">
        <f t="shared" si="0"/>
        <v>2059</v>
      </c>
      <c r="B46" s="161"/>
      <c r="C46" s="161" t="e">
        <f t="shared" si="13"/>
        <v>#REF!</v>
      </c>
      <c r="D46" s="161"/>
      <c r="E46" s="161"/>
      <c r="F46" s="161"/>
      <c r="G46" s="161"/>
      <c r="H46" s="161"/>
      <c r="I46" s="161"/>
      <c r="J46" s="161" t="e">
        <f t="shared" si="15"/>
        <v>#REF!</v>
      </c>
      <c r="K46" s="165"/>
      <c r="L46" s="165"/>
      <c r="M46" s="161" t="e">
        <f t="shared" si="11"/>
        <v>#REF!</v>
      </c>
    </row>
    <row r="47" spans="1:13" x14ac:dyDescent="0.2">
      <c r="A47" s="95">
        <f t="shared" ref="A47:A48" si="16">A46+1</f>
        <v>2060</v>
      </c>
      <c r="B47" s="161"/>
      <c r="C47" s="161" t="e">
        <f t="shared" ref="C47:C48" si="17">C46*(1+$N$14)</f>
        <v>#REF!</v>
      </c>
      <c r="D47" s="161"/>
      <c r="E47" s="161"/>
      <c r="F47" s="161"/>
      <c r="G47" s="161"/>
      <c r="H47" s="161"/>
      <c r="I47" s="161"/>
      <c r="J47" s="161"/>
      <c r="K47" s="165"/>
      <c r="L47" s="165"/>
      <c r="M47" s="161" t="e">
        <f t="shared" ref="M47:M48" si="18">M46*(1+$N$14)</f>
        <v>#REF!</v>
      </c>
    </row>
    <row r="48" spans="1:13" x14ac:dyDescent="0.2">
      <c r="A48" s="95">
        <f t="shared" si="16"/>
        <v>2061</v>
      </c>
      <c r="B48" s="161"/>
      <c r="C48" s="161" t="e">
        <f t="shared" si="17"/>
        <v>#REF!</v>
      </c>
      <c r="D48" s="161"/>
      <c r="E48" s="161"/>
      <c r="F48" s="161"/>
      <c r="G48" s="161"/>
      <c r="H48" s="161"/>
      <c r="I48" s="161"/>
      <c r="J48" s="161"/>
      <c r="K48" s="165"/>
      <c r="L48" s="165"/>
      <c r="M48" s="161" t="e">
        <f t="shared" si="18"/>
        <v>#REF!</v>
      </c>
    </row>
    <row r="49" spans="1:13" ht="12" customHeight="1" x14ac:dyDescent="0.2">
      <c r="A49" s="95"/>
    </row>
    <row r="50" spans="1:13" ht="12" customHeight="1" x14ac:dyDescent="0.2">
      <c r="A50" s="162" t="s">
        <v>57</v>
      </c>
      <c r="B50" s="163" t="e">
        <f>PMT(Discount_Rate,30,-NPV(Discount_Rate,Table3ACsummary!B$11:B$40))</f>
        <v>#REF!</v>
      </c>
      <c r="C50" s="163" t="e">
        <f>PMT(Discount_Rate,30,-NPV(Discount_Rate,Table3ACsummary!C$17:C$46))</f>
        <v>#REF!</v>
      </c>
      <c r="D50" s="163" t="e">
        <f>PMT(Discount_Rate,30,-NPV(Discount_Rate,Table3ACsummary!D$11:D$40))</f>
        <v>#REF!</v>
      </c>
      <c r="E50" s="163" t="e">
        <f>PMT(Discount_Rate,30,-NPV(Discount_Rate,Table3ACsummary!E$11:E$40))</f>
        <v>#REF!</v>
      </c>
      <c r="F50" s="163" t="e">
        <f>PMT(Discount_Rate,30,-NPV(Discount_Rate,Table3ACsummary!F$11:F$40))</f>
        <v>#REF!</v>
      </c>
      <c r="G50" s="163" t="e">
        <f>PMT(Discount_Rate,30,-NPV(Discount_Rate,Table3ACsummary!G$11:G$40))</f>
        <v>#REF!</v>
      </c>
      <c r="H50" s="163" t="e">
        <f>PMT(Discount_Rate,30,-NPV(Discount_Rate,Table3ACsummary!H$16:H$45))</f>
        <v>#REF!</v>
      </c>
      <c r="I50" s="163">
        <f>PMT(Discount_Rate,30,-NPV(Discount_Rate,Table3ACsummary!I$11:I$40))</f>
        <v>37.718144636580341</v>
      </c>
      <c r="J50" s="163" t="e">
        <f>PMT(Discount_Rate,30,-NPV(Discount_Rate,Table3ACsummary!J$11:J$40))</f>
        <v>#REF!</v>
      </c>
      <c r="K50" s="163" t="e">
        <f>PMT(Discount_Rate,30,-NPV(Discount_Rate,Table3ACsummary!K$13:K$42))</f>
        <v>#REF!</v>
      </c>
      <c r="L50" s="163" t="e">
        <f>PMT(Discount_Rate,30,-NPV(Discount_Rate,Table3ACsummary!L$16:L$45))</f>
        <v>#REF!</v>
      </c>
      <c r="M50" s="163" t="e">
        <f>PMT(Discount_Rate,30,-NPV(Discount_Rate,Table3ACsummary!M$19:M$48))</f>
        <v>#REF!</v>
      </c>
    </row>
    <row r="51" spans="1:13" ht="12" customHeight="1" x14ac:dyDescent="0.2">
      <c r="A51" s="95"/>
    </row>
    <row r="52" spans="1:13" x14ac:dyDescent="0.2">
      <c r="A52" s="95"/>
    </row>
    <row r="53" spans="1:13" x14ac:dyDescent="0.2">
      <c r="A53" s="95"/>
    </row>
    <row r="54" spans="1:13" x14ac:dyDescent="0.2">
      <c r="A54" s="95"/>
    </row>
    <row r="55" spans="1:13" x14ac:dyDescent="0.2">
      <c r="A55" s="95"/>
    </row>
    <row r="56" spans="1:13" x14ac:dyDescent="0.2">
      <c r="A56" s="95"/>
    </row>
    <row r="57" spans="1:13" x14ac:dyDescent="0.2">
      <c r="A57" s="95"/>
    </row>
    <row r="58" spans="1:13" x14ac:dyDescent="0.2">
      <c r="A58" s="95"/>
    </row>
    <row r="59" spans="1:13" x14ac:dyDescent="0.2">
      <c r="A59" s="95"/>
    </row>
    <row r="60" spans="1:13" x14ac:dyDescent="0.2">
      <c r="A60" s="95"/>
    </row>
    <row r="61" spans="1:13" x14ac:dyDescent="0.2">
      <c r="A61" s="95"/>
    </row>
    <row r="62" spans="1:13" x14ac:dyDescent="0.2">
      <c r="A62" s="95"/>
    </row>
    <row r="63" spans="1:13" x14ac:dyDescent="0.2">
      <c r="A63" s="95"/>
    </row>
    <row r="64" spans="1:13" x14ac:dyDescent="0.2">
      <c r="A64" s="95"/>
    </row>
  </sheetData>
  <mergeCells count="1">
    <mergeCell ref="B1:K1"/>
  </mergeCells>
  <pageMargins left="0.7" right="0.7" top="0.75" bottom="0.75" header="0.3" footer="0.3"/>
  <pageSetup scale="8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1:T276"/>
  <sheetViews>
    <sheetView topLeftCell="A2" zoomScale="80" zoomScaleNormal="80" workbookViewId="0">
      <selection activeCell="A2" sqref="A2"/>
    </sheetView>
  </sheetViews>
  <sheetFormatPr defaultColWidth="9.33203125" defaultRowHeight="12.75" outlineLevelRow="1" x14ac:dyDescent="0.2"/>
  <cols>
    <col min="1" max="1" width="18.5" style="43" customWidth="1"/>
    <col min="2" max="2" width="22.83203125" style="43" customWidth="1"/>
    <col min="3" max="3" width="18.1640625" style="43" customWidth="1"/>
    <col min="4" max="4" width="18.33203125" style="43" customWidth="1"/>
    <col min="5" max="5" width="18.5" style="43" customWidth="1"/>
    <col min="6" max="7" width="16.1640625" style="43" customWidth="1"/>
    <col min="8" max="8" width="3.83203125" style="43" customWidth="1"/>
    <col min="9" max="9" width="9.5" style="43" customWidth="1"/>
    <col min="10" max="11" width="10" style="43" customWidth="1"/>
    <col min="12" max="12" width="9.33203125" style="43" customWidth="1"/>
    <col min="13" max="13" width="21.1640625" style="43" customWidth="1"/>
    <col min="14" max="14" width="20" style="43" customWidth="1"/>
    <col min="15" max="15" width="14.6640625" style="43" customWidth="1"/>
    <col min="16" max="16" width="14.33203125" style="43" customWidth="1"/>
    <col min="17" max="17" width="14.6640625" style="43" customWidth="1"/>
    <col min="18" max="18" width="13.6640625" style="43" customWidth="1"/>
    <col min="19" max="19" width="16" style="43" customWidth="1"/>
    <col min="20" max="20" width="15.1640625" style="43" bestFit="1" customWidth="1"/>
    <col min="21" max="16384" width="9.33203125" style="43"/>
  </cols>
  <sheetData>
    <row r="1" spans="1:19" s="3" customFormat="1" ht="15.75" hidden="1" x14ac:dyDescent="0.25">
      <c r="B1" s="1" t="s">
        <v>19</v>
      </c>
      <c r="C1" s="1"/>
      <c r="D1" s="10"/>
      <c r="E1" s="10"/>
      <c r="F1" s="10"/>
      <c r="G1" s="10"/>
      <c r="H1" s="27"/>
      <c r="I1" s="77"/>
      <c r="J1" s="77"/>
      <c r="K1" s="77"/>
    </row>
    <row r="2" spans="1:19" ht="5.25" customHeight="1" x14ac:dyDescent="0.2"/>
    <row r="3" spans="1:19" ht="15.75" x14ac:dyDescent="0.25">
      <c r="B3" s="1" t="str">
        <f>"Table "&amp;RIGHT('Table 4'!B3,1)+1</f>
        <v>Table 5</v>
      </c>
      <c r="C3" s="69"/>
      <c r="D3" s="69"/>
      <c r="E3" s="69"/>
      <c r="F3" s="69"/>
      <c r="G3" s="69"/>
      <c r="M3" s="43" t="s">
        <v>35</v>
      </c>
      <c r="O3" s="93"/>
    </row>
    <row r="4" spans="1:19" ht="38.25" x14ac:dyDescent="0.2">
      <c r="B4" s="69" t="str">
        <f ca="1">'Table 1'!B5</f>
        <v>Kennecott Refinery Non Firm - 6.2 MW and 85.0% CF</v>
      </c>
      <c r="C4" s="69"/>
      <c r="D4" s="69"/>
      <c r="E4" s="69"/>
      <c r="F4" s="69"/>
      <c r="G4" s="69"/>
      <c r="K4" s="43">
        <f>MIN(K13:K24)</f>
        <v>45292</v>
      </c>
      <c r="M4" s="44" t="s">
        <v>98</v>
      </c>
      <c r="P4" s="126" t="s">
        <v>69</v>
      </c>
      <c r="Q4" s="126" t="s">
        <v>70</v>
      </c>
      <c r="R4" s="126" t="s">
        <v>68</v>
      </c>
      <c r="S4" s="126" t="s">
        <v>71</v>
      </c>
    </row>
    <row r="5" spans="1:19" x14ac:dyDescent="0.2">
      <c r="B5" s="69" t="str">
        <f>TEXT($K$5,"MMMM YYYY")&amp;"  through  "&amp;TEXT($K$6,"MMMM YYYY")</f>
        <v>January 2024  through  December 2024</v>
      </c>
      <c r="C5" s="69"/>
      <c r="D5" s="69"/>
      <c r="E5" s="69"/>
      <c r="F5" s="69"/>
      <c r="G5" s="69"/>
      <c r="J5" s="43" t="s">
        <v>20</v>
      </c>
      <c r="K5" s="111">
        <f>MIN(K13:K24)</f>
        <v>45292</v>
      </c>
      <c r="M5" s="43" t="s">
        <v>21</v>
      </c>
      <c r="O5" s="3" t="s">
        <v>43</v>
      </c>
      <c r="P5" s="3">
        <f>Q5+12</f>
        <v>49</v>
      </c>
      <c r="Q5" s="3">
        <f>R5+12</f>
        <v>37</v>
      </c>
      <c r="R5" s="3">
        <f>S5+12</f>
        <v>25</v>
      </c>
      <c r="S5" s="3">
        <v>13</v>
      </c>
    </row>
    <row r="6" spans="1:19" x14ac:dyDescent="0.2">
      <c r="B6" s="69" t="s">
        <v>22</v>
      </c>
      <c r="C6" s="69"/>
      <c r="D6" s="69"/>
      <c r="E6" s="69"/>
      <c r="F6" s="69"/>
      <c r="G6" s="69"/>
      <c r="J6" s="43" t="s">
        <v>23</v>
      </c>
      <c r="K6" s="111">
        <f>EDATE(K5,1*12-1)</f>
        <v>45627</v>
      </c>
      <c r="M6" s="44">
        <v>6.2</v>
      </c>
      <c r="N6" s="43" t="s">
        <v>17</v>
      </c>
      <c r="O6" s="3" t="s">
        <v>44</v>
      </c>
      <c r="P6">
        <f>P5+15*12-1</f>
        <v>228</v>
      </c>
      <c r="Q6">
        <f>Q5+15*12-1</f>
        <v>216</v>
      </c>
      <c r="R6">
        <f>R5+15*12-1</f>
        <v>204</v>
      </c>
      <c r="S6">
        <f>S5+1*12-1</f>
        <v>24</v>
      </c>
    </row>
    <row r="7" spans="1:19" x14ac:dyDescent="0.2">
      <c r="A7" s="87"/>
      <c r="C7" s="45"/>
      <c r="D7" s="45"/>
      <c r="E7" s="45"/>
      <c r="F7" s="166"/>
      <c r="G7" s="74"/>
      <c r="M7" s="167">
        <f ca="1">SUM(OFFSET(F12,MATCH(K5,B13:B24,0),0,12))/(EDATE(K5,12)-K5)/24/Study_MW</f>
        <v>0.85000000000000009</v>
      </c>
      <c r="N7" s="71" t="s">
        <v>18</v>
      </c>
    </row>
    <row r="8" spans="1:19" x14ac:dyDescent="0.2">
      <c r="A8" s="87"/>
      <c r="B8" s="87" t="str">
        <f>"Nominal NPV at "&amp;TEXT(J9,"0.00%")&amp;" Discount Rate"</f>
        <v>Nominal NPV at 6.77% Discount Rate</v>
      </c>
      <c r="J8" s="43" t="str">
        <f>'Table 1'!I42</f>
        <v>Discount Rate - 2023 IRP</v>
      </c>
    </row>
    <row r="9" spans="1:19" x14ac:dyDescent="0.2">
      <c r="A9" s="87" t="str">
        <f>S4</f>
        <v>15 Year</v>
      </c>
      <c r="C9" s="45">
        <f ca="1">NPV($K$9,INDIRECT("C"&amp;$S$5&amp;":C"&amp;$S$6))</f>
        <v>2075209.749198436</v>
      </c>
      <c r="D9" s="45">
        <f ca="1">NPV($K$9,INDIRECT("d"&amp;$S$5&amp;":d"&amp;$S$6))</f>
        <v>0</v>
      </c>
      <c r="E9" s="45">
        <f ca="1">NPV($K$9,INDIRECT("e"&amp;$S$5&amp;":e"&amp;$S$6))</f>
        <v>2075209.749198436</v>
      </c>
      <c r="F9" s="166">
        <f ca="1">NPV($K$9,INDIRECT("f"&amp;$S$5&amp;":f"&amp;$S$6))</f>
        <v>44682.516386038842</v>
      </c>
      <c r="G9" s="74">
        <f ca="1">($C9+D9)/$F9</f>
        <v>46.443439560777293</v>
      </c>
      <c r="J9" s="90">
        <f>'Table 1'!I43</f>
        <v>6.7699999999999996E-2</v>
      </c>
      <c r="K9" s="76">
        <f>((1+J9)^(1/12))-1</f>
        <v>5.4738271283234496E-3</v>
      </c>
    </row>
    <row r="10" spans="1:19" x14ac:dyDescent="0.2">
      <c r="A10" s="87"/>
      <c r="C10" s="45"/>
      <c r="D10" s="45"/>
      <c r="E10" s="45"/>
      <c r="F10" s="166"/>
      <c r="G10" s="74"/>
      <c r="N10" s="46"/>
    </row>
    <row r="11" spans="1:19" x14ac:dyDescent="0.2">
      <c r="B11" s="75"/>
      <c r="C11" s="48" t="s">
        <v>7</v>
      </c>
      <c r="D11" s="49" t="s">
        <v>24</v>
      </c>
      <c r="E11" s="49" t="s">
        <v>25</v>
      </c>
      <c r="F11" s="49" t="s">
        <v>25</v>
      </c>
      <c r="G11" s="50" t="s">
        <v>33</v>
      </c>
    </row>
    <row r="12" spans="1:19" x14ac:dyDescent="0.2">
      <c r="B12" s="54" t="s">
        <v>26</v>
      </c>
      <c r="C12" s="48" t="s">
        <v>27</v>
      </c>
      <c r="D12" s="52" t="str">
        <f>TEXT((SUM(F25:F72)/(8760*3+8784))/Study_MW,"0.0%")&amp;" CF"</f>
        <v>0.0% CF</v>
      </c>
      <c r="E12" s="53" t="s">
        <v>32</v>
      </c>
      <c r="F12" s="54" t="s">
        <v>28</v>
      </c>
      <c r="G12" s="52" t="str">
        <f>D12</f>
        <v>0.0% CF</v>
      </c>
      <c r="I12" s="49" t="s">
        <v>29</v>
      </c>
      <c r="J12" s="55" t="s">
        <v>0</v>
      </c>
      <c r="K12" s="55" t="s">
        <v>30</v>
      </c>
      <c r="L12" s="55" t="s">
        <v>29</v>
      </c>
      <c r="M12" s="55"/>
      <c r="N12" s="50"/>
      <c r="P12" s="43" t="s">
        <v>25</v>
      </c>
      <c r="Q12" s="43" t="s">
        <v>41</v>
      </c>
      <c r="R12" s="43" t="s">
        <v>42</v>
      </c>
    </row>
    <row r="13" spans="1:19" x14ac:dyDescent="0.2">
      <c r="B13" s="61">
        <v>45292</v>
      </c>
      <c r="C13" s="56">
        <f>IF(F13="","",-INDEX([8]NPC!$F:$EE,$L$13,$I13)+INDEX([9]BASE!$F:$EE,$L$13,$I13))</f>
        <v>201850.78712058067</v>
      </c>
      <c r="D13" s="57">
        <f>IF(ISNUMBER($F13),VLOOKUP($J13,'Table 1'!$B$13:$C$33,2,FALSE)/12*1000*Study_MW,"")</f>
        <v>0</v>
      </c>
      <c r="E13" s="58">
        <f t="shared" ref="E13:E17" si="0">IF(ISNUMBER(C13+D13),C13+D13,"")</f>
        <v>201850.78712058067</v>
      </c>
      <c r="F13" s="56">
        <f>IF(I13="","",INDEX([8]NPC!$F:$EE,$L$14,$I13)+INDEX([9]BASE!$F:$EE,$L$14,$I13))</f>
        <v>3920.88</v>
      </c>
      <c r="G13" s="59">
        <f t="shared" ref="G13:G17" si="1">IF(ISNUMBER($F13),E13/$F13,"")</f>
        <v>51.480990777728643</v>
      </c>
      <c r="I13" s="47">
        <v>1</v>
      </c>
      <c r="J13" s="60">
        <f>YEAR(B13)</f>
        <v>2024</v>
      </c>
      <c r="K13" s="61">
        <f t="shared" ref="K13:K24" si="2">IF(ISNUMBER(F13),B13,"")</f>
        <v>45292</v>
      </c>
      <c r="L13" s="43">
        <v>418</v>
      </c>
      <c r="M13" s="43" t="s">
        <v>31</v>
      </c>
    </row>
    <row r="14" spans="1:19" x14ac:dyDescent="0.2">
      <c r="B14" s="64">
        <f t="shared" ref="B14:B24" si="3">EDATE(B13,1)</f>
        <v>45323</v>
      </c>
      <c r="C14" s="43">
        <f>IF(F14="","",-INDEX([8]NPC!$F:$EE,$L$13,$I14)+INDEX([9]BASE!$F:$EE,$L$13,$I14))</f>
        <v>173358.70820277929</v>
      </c>
      <c r="D14" s="58">
        <f>IF(ISNUMBER($F14),VLOOKUP($J14,'Table 1'!$B$13:$C$33,2,FALSE)/12*1000*Study_MW,"")</f>
        <v>0</v>
      </c>
      <c r="E14" s="58">
        <f t="shared" si="0"/>
        <v>173358.70820277929</v>
      </c>
      <c r="F14" s="43">
        <f>IF(I14="","",INDEX([8]NPC!$F:$EE,$L$14,$I14)+INDEX([9]BASE!$F:$EE,$L$14,$I14))</f>
        <v>3667.92</v>
      </c>
      <c r="G14" s="62">
        <f t="shared" si="1"/>
        <v>47.263492170706911</v>
      </c>
      <c r="I14" s="63">
        <f>I13+1</f>
        <v>2</v>
      </c>
      <c r="J14" s="60">
        <f t="shared" ref="J14:J77" si="4">YEAR(B14)</f>
        <v>2024</v>
      </c>
      <c r="K14" s="64">
        <f t="shared" si="2"/>
        <v>45323</v>
      </c>
      <c r="L14" s="43">
        <v>537</v>
      </c>
      <c r="M14" s="73" t="s">
        <v>111</v>
      </c>
    </row>
    <row r="15" spans="1:19" x14ac:dyDescent="0.2">
      <c r="B15" s="64">
        <f t="shared" si="3"/>
        <v>45352</v>
      </c>
      <c r="C15" s="43">
        <f>IF(F15="","",-INDEX([8]NPC!$F:$EE,$L$13,$I15)+INDEX([9]BASE!$F:$EE,$L$13,$I15))</f>
        <v>139856.30265724659</v>
      </c>
      <c r="D15" s="58">
        <f>IF(ISNUMBER($F15),VLOOKUP($J15,'Table 1'!$B$13:$C$33,2,FALSE)/12*1000*Study_MW,"")</f>
        <v>0</v>
      </c>
      <c r="E15" s="58">
        <f t="shared" si="0"/>
        <v>139856.30265724659</v>
      </c>
      <c r="F15" s="43">
        <f>IF(I15="","",INDEX([8]NPC!$F:$EE,$L$14,$I15)+INDEX([9]BASE!$F:$EE,$L$14,$I15))</f>
        <v>3920.88</v>
      </c>
      <c r="G15" s="62">
        <f t="shared" si="1"/>
        <v>35.669620763003863</v>
      </c>
      <c r="I15" s="63">
        <f t="shared" ref="I15:I24" si="5">I14+1</f>
        <v>3</v>
      </c>
      <c r="J15" s="60">
        <f t="shared" si="4"/>
        <v>2024</v>
      </c>
      <c r="K15" s="64">
        <f t="shared" si="2"/>
        <v>45352</v>
      </c>
    </row>
    <row r="16" spans="1:19" x14ac:dyDescent="0.2">
      <c r="B16" s="64">
        <f t="shared" si="3"/>
        <v>45383</v>
      </c>
      <c r="C16" s="43">
        <f>IF(F16="","",-INDEX([8]NPC!$F:$EE,$L$13,$I16)+INDEX([9]BASE!$F:$EE,$L$13,$I16))</f>
        <v>95751.84362052381</v>
      </c>
      <c r="D16" s="58">
        <f>IF(ISNUMBER($F16),VLOOKUP($J16,'Table 1'!$B$13:$C$33,2,FALSE)/12*1000*Study_MW,"")</f>
        <v>0</v>
      </c>
      <c r="E16" s="58">
        <f t="shared" si="0"/>
        <v>95751.84362052381</v>
      </c>
      <c r="F16" s="43">
        <f>IF(I16="","",INDEX([8]NPC!$F:$EE,$L$14,$I16)+INDEX([9]BASE!$F:$EE,$L$14,$I16))</f>
        <v>3794.4</v>
      </c>
      <c r="G16" s="62">
        <f t="shared" si="1"/>
        <v>25.235042067395057</v>
      </c>
      <c r="I16" s="63">
        <f t="shared" si="5"/>
        <v>4</v>
      </c>
      <c r="J16" s="60">
        <f t="shared" si="4"/>
        <v>2024</v>
      </c>
      <c r="K16" s="64">
        <f t="shared" si="2"/>
        <v>45383</v>
      </c>
      <c r="L16" s="60">
        <f>YEAR(B13)</f>
        <v>2024</v>
      </c>
      <c r="M16" s="43">
        <f>SUMIF($J$13:$J$264,L16,$C$13:$C$264)</f>
        <v>2153701.9873263091</v>
      </c>
      <c r="N16" s="43">
        <f>SUMIF($J$13:$J$264,L16,$D$13:$D$264)</f>
        <v>0</v>
      </c>
      <c r="O16" s="43">
        <f t="shared" ref="O16:O25" si="6">SUMIF($J$13:$J$264,L16,$F$13:$F$264)</f>
        <v>46291.68</v>
      </c>
      <c r="P16" s="92">
        <f t="shared" ref="P16:P25" si="7">(M16+N16)/O16</f>
        <v>46.524601987361642</v>
      </c>
      <c r="Q16" s="97">
        <f>M16/O16</f>
        <v>46.524601987361642</v>
      </c>
      <c r="R16" s="97">
        <f>IFERROR(N16/O16,0)</f>
        <v>0</v>
      </c>
    </row>
    <row r="17" spans="2:20" x14ac:dyDescent="0.2">
      <c r="B17" s="64">
        <f t="shared" si="3"/>
        <v>45413</v>
      </c>
      <c r="C17" s="43">
        <f>IF(F17="","",-INDEX([8]NPC!$F:$EE,$L$13,$I17)+INDEX([9]BASE!$F:$EE,$L$13,$I17))</f>
        <v>94336.117228075862</v>
      </c>
      <c r="D17" s="58">
        <f>IF(ISNUMBER($F17),VLOOKUP($J17,'Table 1'!$B$13:$C$33,2,FALSE)/12*1000*Study_MW,"")</f>
        <v>0</v>
      </c>
      <c r="E17" s="58">
        <f t="shared" si="0"/>
        <v>94336.117228075862</v>
      </c>
      <c r="F17" s="43">
        <f>IF(I17="","",INDEX([8]NPC!$F:$EE,$L$14,$I17)+INDEX([9]BASE!$F:$EE,$L$14,$I17))</f>
        <v>3920.88</v>
      </c>
      <c r="G17" s="62">
        <f t="shared" si="1"/>
        <v>24.059934817713334</v>
      </c>
      <c r="I17" s="63">
        <f t="shared" si="5"/>
        <v>5</v>
      </c>
      <c r="J17" s="60">
        <f t="shared" si="4"/>
        <v>2024</v>
      </c>
      <c r="K17" s="64">
        <f t="shared" si="2"/>
        <v>45413</v>
      </c>
      <c r="L17" s="60">
        <f>L16+1</f>
        <v>2025</v>
      </c>
      <c r="M17" s="43">
        <f>SUMIF($J$13:$J$264,L17,$C$13:$C$264)</f>
        <v>0</v>
      </c>
      <c r="N17" s="43">
        <f t="shared" ref="N17:N36" si="8">SUMIF($J$13:$J$264,L17,$D$13:$D$264)</f>
        <v>0</v>
      </c>
      <c r="O17" s="43">
        <f t="shared" si="6"/>
        <v>0</v>
      </c>
      <c r="P17" s="92" t="e">
        <f t="shared" si="7"/>
        <v>#DIV/0!</v>
      </c>
      <c r="Q17" s="97" t="e">
        <f t="shared" ref="Q17:Q33" si="9">M17/O17</f>
        <v>#DIV/0!</v>
      </c>
      <c r="R17" s="97">
        <f t="shared" ref="R17:R33" si="10">IFERROR(N17/O17,0)</f>
        <v>0</v>
      </c>
    </row>
    <row r="18" spans="2:20" x14ac:dyDescent="0.2">
      <c r="B18" s="64">
        <f t="shared" si="3"/>
        <v>45444</v>
      </c>
      <c r="C18" s="43">
        <f>IF(F18="","",-INDEX([8]NPC!$F:$EE,$L$13,$I18)+INDEX([9]BASE!$F:$EE,$L$13,$I18))</f>
        <v>128457.17951995134</v>
      </c>
      <c r="D18" s="58">
        <f>IF(ISNUMBER($F18),VLOOKUP($J18,'Table 1'!$B$13:$C$33,2,FALSE)/12*1000*Study_MW,"")</f>
        <v>0</v>
      </c>
      <c r="E18" s="58">
        <f t="shared" ref="E18:E19" si="11">IF(ISNUMBER(C18+D18),C18+D18,"")</f>
        <v>128457.17951995134</v>
      </c>
      <c r="F18" s="43">
        <f>IF(I18="","",INDEX([8]NPC!$F:$EE,$L$14,$I18)+INDEX([9]BASE!$F:$EE,$L$14,$I18))</f>
        <v>3794.4</v>
      </c>
      <c r="G18" s="62">
        <f t="shared" ref="G18:G19" si="12">IF(ISNUMBER($F18),E18/$F18,"")</f>
        <v>33.854411638190847</v>
      </c>
      <c r="I18" s="63">
        <f t="shared" si="5"/>
        <v>6</v>
      </c>
      <c r="J18" s="60">
        <f t="shared" si="4"/>
        <v>2024</v>
      </c>
      <c r="K18" s="64">
        <f t="shared" si="2"/>
        <v>45444</v>
      </c>
      <c r="L18" s="60">
        <f t="shared" ref="L18:L42" si="13">L17+1</f>
        <v>2026</v>
      </c>
      <c r="M18" s="43">
        <f t="shared" ref="M18:M36" si="14">SUMIF($J$13:$J$264,L18,$C$13:$C$264)</f>
        <v>0</v>
      </c>
      <c r="N18" s="43">
        <f t="shared" si="8"/>
        <v>0</v>
      </c>
      <c r="O18" s="43">
        <f t="shared" si="6"/>
        <v>0</v>
      </c>
      <c r="P18" s="92" t="e">
        <f t="shared" si="7"/>
        <v>#DIV/0!</v>
      </c>
      <c r="Q18" s="97" t="e">
        <f t="shared" si="9"/>
        <v>#DIV/0!</v>
      </c>
      <c r="R18" s="97">
        <f t="shared" si="10"/>
        <v>0</v>
      </c>
    </row>
    <row r="19" spans="2:20" x14ac:dyDescent="0.2">
      <c r="B19" s="64">
        <f t="shared" si="3"/>
        <v>45474</v>
      </c>
      <c r="C19" s="43">
        <f>IF(F19="","",-INDEX([8]NPC!$F:$EE,$L$13,$I19)+INDEX([9]BASE!$F:$EE,$L$13,$I19))</f>
        <v>321566.6442668438</v>
      </c>
      <c r="D19" s="58">
        <f>IF(ISNUMBER($F19),VLOOKUP($J19,'Table 1'!$B$13:$C$33,2,FALSE)/12*1000*Study_MW,"")</f>
        <v>0</v>
      </c>
      <c r="E19" s="58">
        <f t="shared" si="11"/>
        <v>321566.6442668438</v>
      </c>
      <c r="F19" s="43">
        <f>IF(I19="","",INDEX([8]NPC!$F:$EE,$L$14,$I19)+INDEX([9]BASE!$F:$EE,$L$14,$I19))</f>
        <v>3920.88</v>
      </c>
      <c r="G19" s="62">
        <f t="shared" si="12"/>
        <v>82.013895928170157</v>
      </c>
      <c r="I19" s="63">
        <f t="shared" si="5"/>
        <v>7</v>
      </c>
      <c r="J19" s="60">
        <f t="shared" si="4"/>
        <v>2024</v>
      </c>
      <c r="K19" s="64">
        <f t="shared" si="2"/>
        <v>45474</v>
      </c>
      <c r="L19" s="60">
        <f t="shared" si="13"/>
        <v>2027</v>
      </c>
      <c r="M19" s="43">
        <f t="shared" si="14"/>
        <v>0</v>
      </c>
      <c r="N19" s="43">
        <f t="shared" si="8"/>
        <v>0</v>
      </c>
      <c r="O19" s="43">
        <f t="shared" si="6"/>
        <v>0</v>
      </c>
      <c r="P19" s="92" t="e">
        <f t="shared" si="7"/>
        <v>#DIV/0!</v>
      </c>
      <c r="Q19" s="97" t="e">
        <f t="shared" si="9"/>
        <v>#DIV/0!</v>
      </c>
      <c r="R19" s="97">
        <f t="shared" si="10"/>
        <v>0</v>
      </c>
    </row>
    <row r="20" spans="2:20" x14ac:dyDescent="0.2">
      <c r="B20" s="64">
        <f t="shared" si="3"/>
        <v>45505</v>
      </c>
      <c r="C20" s="43">
        <f>IF(F20="","",-INDEX([8]NPC!$F:$EE,$L$13,$I20)+INDEX([9]BASE!$F:$EE,$L$13,$I20))</f>
        <v>283518.99015775323</v>
      </c>
      <c r="D20" s="58">
        <f>IF(ISNUMBER($F20),VLOOKUP($J20,'Table 1'!$B$13:$C$33,2,FALSE)/12*1000*Study_MW,"")</f>
        <v>0</v>
      </c>
      <c r="E20" s="58">
        <f t="shared" ref="E20:E22" si="15">IF(ISNUMBER(C20+D20),C20+D20,"")</f>
        <v>283518.99015775323</v>
      </c>
      <c r="F20" s="43">
        <f>IF(I20="","",INDEX([8]NPC!$F:$EE,$L$14,$I20)+INDEX([9]BASE!$F:$EE,$L$14,$I20))</f>
        <v>3920.88</v>
      </c>
      <c r="G20" s="62">
        <f t="shared" ref="G20:G22" si="16">IF(ISNUMBER($F20),E20/$F20,"")</f>
        <v>72.31004013327447</v>
      </c>
      <c r="I20" s="63">
        <f t="shared" si="5"/>
        <v>8</v>
      </c>
      <c r="J20" s="60">
        <f t="shared" si="4"/>
        <v>2024</v>
      </c>
      <c r="K20" s="64">
        <f t="shared" si="2"/>
        <v>45505</v>
      </c>
      <c r="L20" s="60">
        <f t="shared" si="13"/>
        <v>2028</v>
      </c>
      <c r="M20" s="43">
        <f t="shared" si="14"/>
        <v>0</v>
      </c>
      <c r="N20" s="43">
        <f t="shared" si="8"/>
        <v>0</v>
      </c>
      <c r="O20" s="43">
        <f t="shared" si="6"/>
        <v>0</v>
      </c>
      <c r="P20" s="92" t="e">
        <f t="shared" si="7"/>
        <v>#DIV/0!</v>
      </c>
      <c r="Q20" s="97" t="e">
        <f t="shared" si="9"/>
        <v>#DIV/0!</v>
      </c>
      <c r="R20" s="97">
        <f t="shared" si="10"/>
        <v>0</v>
      </c>
    </row>
    <row r="21" spans="2:20" x14ac:dyDescent="0.2">
      <c r="B21" s="64">
        <f t="shared" si="3"/>
        <v>45536</v>
      </c>
      <c r="C21" s="43">
        <f>IF(F21="","",-INDEX([8]NPC!$F:$EE,$L$13,$I21)+INDEX([9]BASE!$F:$EE,$L$13,$I21))</f>
        <v>175868.92446416616</v>
      </c>
      <c r="D21" s="58">
        <f>IF(ISNUMBER($F21),VLOOKUP($J21,'Table 1'!$B$13:$C$33,2,FALSE)/12*1000*Study_MW,"")</f>
        <v>0</v>
      </c>
      <c r="E21" s="58">
        <f t="shared" si="15"/>
        <v>175868.92446416616</v>
      </c>
      <c r="F21" s="43">
        <f>IF(I21="","",INDEX([8]NPC!$F:$EE,$L$14,$I21)+INDEX([9]BASE!$F:$EE,$L$14,$I21))</f>
        <v>3794.4</v>
      </c>
      <c r="G21" s="62">
        <f t="shared" si="16"/>
        <v>46.349600586170716</v>
      </c>
      <c r="I21" s="63">
        <f t="shared" si="5"/>
        <v>9</v>
      </c>
      <c r="J21" s="60">
        <f t="shared" si="4"/>
        <v>2024</v>
      </c>
      <c r="K21" s="64">
        <f t="shared" si="2"/>
        <v>45536</v>
      </c>
      <c r="L21" s="60">
        <f t="shared" si="13"/>
        <v>2029</v>
      </c>
      <c r="M21" s="43">
        <f t="shared" si="14"/>
        <v>0</v>
      </c>
      <c r="N21" s="43">
        <f t="shared" si="8"/>
        <v>0</v>
      </c>
      <c r="O21" s="43">
        <f t="shared" si="6"/>
        <v>0</v>
      </c>
      <c r="P21" s="92" t="e">
        <f t="shared" si="7"/>
        <v>#DIV/0!</v>
      </c>
      <c r="Q21" s="97" t="e">
        <f t="shared" si="9"/>
        <v>#DIV/0!</v>
      </c>
      <c r="R21" s="97">
        <f t="shared" si="10"/>
        <v>0</v>
      </c>
    </row>
    <row r="22" spans="2:20" x14ac:dyDescent="0.2">
      <c r="B22" s="64">
        <f t="shared" si="3"/>
        <v>45566</v>
      </c>
      <c r="C22" s="43">
        <f>IF(F22="","",-INDEX([8]NPC!$F:$EE,$L$13,$I22)+INDEX([9]BASE!$F:$EE,$L$13,$I22))</f>
        <v>149065.29474358261</v>
      </c>
      <c r="D22" s="58">
        <f>IF(ISNUMBER($F22),VLOOKUP($J22,'Table 1'!$B$13:$C$33,2,FALSE)/12*1000*Study_MW,"")</f>
        <v>0</v>
      </c>
      <c r="E22" s="58">
        <f t="shared" si="15"/>
        <v>149065.29474358261</v>
      </c>
      <c r="F22" s="43">
        <f>IF(I22="","",INDEX([8]NPC!$F:$EE,$L$14,$I22)+INDEX([9]BASE!$F:$EE,$L$14,$I22))</f>
        <v>3920.88</v>
      </c>
      <c r="G22" s="62">
        <f t="shared" si="16"/>
        <v>38.018326177690369</v>
      </c>
      <c r="I22" s="63">
        <f t="shared" si="5"/>
        <v>10</v>
      </c>
      <c r="J22" s="60">
        <f t="shared" si="4"/>
        <v>2024</v>
      </c>
      <c r="K22" s="64">
        <f t="shared" si="2"/>
        <v>45566</v>
      </c>
      <c r="L22" s="60">
        <f t="shared" si="13"/>
        <v>2030</v>
      </c>
      <c r="M22" s="43">
        <f t="shared" si="14"/>
        <v>0</v>
      </c>
      <c r="N22" s="43">
        <f t="shared" si="8"/>
        <v>0</v>
      </c>
      <c r="O22" s="43">
        <f t="shared" si="6"/>
        <v>0</v>
      </c>
      <c r="P22" s="92" t="e">
        <f t="shared" si="7"/>
        <v>#DIV/0!</v>
      </c>
      <c r="Q22" s="97" t="e">
        <f t="shared" si="9"/>
        <v>#DIV/0!</v>
      </c>
      <c r="R22" s="97">
        <f t="shared" si="10"/>
        <v>0</v>
      </c>
    </row>
    <row r="23" spans="2:20" x14ac:dyDescent="0.2">
      <c r="B23" s="64">
        <f t="shared" si="3"/>
        <v>45597</v>
      </c>
      <c r="C23" s="43">
        <f>IF(F23="","",-INDEX([8]NPC!$F:$EE,$L$13,$I23)+INDEX([9]BASE!$F:$EE,$L$13,$I23))</f>
        <v>148936.1320105195</v>
      </c>
      <c r="D23" s="58">
        <f>IF(ISNUMBER($F23),VLOOKUP($J23,'Table 1'!$B$13:$C$33,2,FALSE)/12*1000*Study_MW,"")</f>
        <v>0</v>
      </c>
      <c r="E23" s="58">
        <f t="shared" ref="E23" si="17">IF(ISNUMBER(C23+D23),C23+D23,"")</f>
        <v>148936.1320105195</v>
      </c>
      <c r="F23" s="43">
        <f>IF(I23="","",INDEX([8]NPC!$F:$EE,$L$14,$I23)+INDEX([9]BASE!$F:$EE,$L$14,$I23))</f>
        <v>3794.4</v>
      </c>
      <c r="G23" s="62">
        <f t="shared" ref="G23" si="18">IF(ISNUMBER($F23),E23/$F23,"")</f>
        <v>39.251563359297784</v>
      </c>
      <c r="I23" s="63">
        <f t="shared" si="5"/>
        <v>11</v>
      </c>
      <c r="J23" s="60">
        <f t="shared" si="4"/>
        <v>2024</v>
      </c>
      <c r="K23" s="64">
        <f t="shared" si="2"/>
        <v>45597</v>
      </c>
      <c r="L23" s="60">
        <f t="shared" si="13"/>
        <v>2031</v>
      </c>
      <c r="M23" s="43">
        <f t="shared" si="14"/>
        <v>0</v>
      </c>
      <c r="N23" s="43">
        <f t="shared" si="8"/>
        <v>0</v>
      </c>
      <c r="O23" s="43">
        <f t="shared" si="6"/>
        <v>0</v>
      </c>
      <c r="P23" s="92" t="e">
        <f t="shared" si="7"/>
        <v>#DIV/0!</v>
      </c>
      <c r="Q23" s="97" t="e">
        <f t="shared" si="9"/>
        <v>#DIV/0!</v>
      </c>
      <c r="R23" s="97">
        <f t="shared" si="10"/>
        <v>0</v>
      </c>
      <c r="T23" s="34"/>
    </row>
    <row r="24" spans="2:20" x14ac:dyDescent="0.2">
      <c r="B24" s="68">
        <f t="shared" si="3"/>
        <v>45627</v>
      </c>
      <c r="C24" s="65">
        <f>IF(F24="","",-INDEX([8]NPC!$F:$EE,$L$13,$I24)+INDEX([9]BASE!$F:$EE,$L$13,$I24))</f>
        <v>241135.06333428621</v>
      </c>
      <c r="D24" s="66">
        <f>IF(F24&lt;&gt;0,VLOOKUP($J24,'Table 1'!$B$13:$C$33,2,FALSE)/12*1000*Study_MW,0)</f>
        <v>0</v>
      </c>
      <c r="E24" s="66">
        <f t="shared" ref="E24" si="19">IF(ISNUMBER(C24+D24),C24+D24,"")</f>
        <v>241135.06333428621</v>
      </c>
      <c r="F24" s="65">
        <f>IF(I24="","",INDEX([8]NPC!$F:$EE,$L$14,$I24)+INDEX([9]BASE!$F:$EE,$L$14,$I24))</f>
        <v>3920.88</v>
      </c>
      <c r="G24" s="67">
        <f t="shared" ref="G24" si="20">IF(ISNUMBER($F24),E24/$F24,"")</f>
        <v>61.500240592491025</v>
      </c>
      <c r="I24" s="51">
        <f t="shared" si="5"/>
        <v>12</v>
      </c>
      <c r="J24" s="60">
        <f t="shared" si="4"/>
        <v>2024</v>
      </c>
      <c r="K24" s="68">
        <f t="shared" si="2"/>
        <v>45627</v>
      </c>
      <c r="L24" s="60">
        <f t="shared" si="13"/>
        <v>2032</v>
      </c>
      <c r="M24" s="43">
        <f t="shared" si="14"/>
        <v>0</v>
      </c>
      <c r="N24" s="43">
        <f t="shared" si="8"/>
        <v>0</v>
      </c>
      <c r="O24" s="43">
        <f t="shared" si="6"/>
        <v>0</v>
      </c>
      <c r="P24" s="92" t="e">
        <f t="shared" si="7"/>
        <v>#DIV/0!</v>
      </c>
      <c r="Q24" s="97" t="e">
        <f t="shared" si="9"/>
        <v>#DIV/0!</v>
      </c>
      <c r="R24" s="97">
        <f t="shared" si="10"/>
        <v>0</v>
      </c>
    </row>
    <row r="25" spans="2:20" outlineLevel="1" x14ac:dyDescent="0.2">
      <c r="B25" s="61"/>
      <c r="C25" s="56"/>
      <c r="D25" s="57"/>
      <c r="E25" s="57"/>
      <c r="F25" s="56"/>
      <c r="G25" s="59"/>
      <c r="I25" s="47">
        <f>I13+13</f>
        <v>14</v>
      </c>
      <c r="J25" s="60">
        <f t="shared" si="4"/>
        <v>1900</v>
      </c>
      <c r="K25" s="61" t="str">
        <f>IF(ISNUMBER(F25),IF(F25&lt;&gt;0,B25,""),"")</f>
        <v/>
      </c>
      <c r="L25" s="60">
        <f t="shared" si="13"/>
        <v>2033</v>
      </c>
      <c r="M25" s="43">
        <f t="shared" si="14"/>
        <v>0</v>
      </c>
      <c r="N25" s="43">
        <f t="shared" si="8"/>
        <v>0</v>
      </c>
      <c r="O25" s="43">
        <f t="shared" si="6"/>
        <v>0</v>
      </c>
      <c r="P25" s="92" t="e">
        <f t="shared" si="7"/>
        <v>#DIV/0!</v>
      </c>
      <c r="Q25" s="97" t="e">
        <f t="shared" si="9"/>
        <v>#DIV/0!</v>
      </c>
      <c r="R25" s="97">
        <f t="shared" si="10"/>
        <v>0</v>
      </c>
    </row>
    <row r="26" spans="2:20" outlineLevel="1" x14ac:dyDescent="0.2">
      <c r="B26" s="64"/>
      <c r="D26" s="58"/>
      <c r="E26" s="58"/>
      <c r="G26" s="62"/>
      <c r="I26" s="63">
        <f t="shared" ref="I26:I89" si="21">I14+13</f>
        <v>15</v>
      </c>
      <c r="J26" s="60">
        <f t="shared" si="4"/>
        <v>1900</v>
      </c>
      <c r="K26" s="64" t="str">
        <f t="shared" ref="K26:K89" si="22">IF(ISNUMBER(F26),IF(F26&lt;&gt;0,B26,""),"")</f>
        <v/>
      </c>
      <c r="L26" s="60">
        <f t="shared" si="13"/>
        <v>2034</v>
      </c>
      <c r="M26" s="43">
        <f t="shared" si="14"/>
        <v>0</v>
      </c>
      <c r="N26" s="43">
        <f t="shared" si="8"/>
        <v>0</v>
      </c>
      <c r="O26" s="43">
        <f>SUMIF($J$13:$J$264,L26,$F$13:$F$264)</f>
        <v>0</v>
      </c>
      <c r="P26" s="92" t="e">
        <f>(M26+N26)/O26</f>
        <v>#DIV/0!</v>
      </c>
      <c r="Q26" s="97" t="e">
        <f t="shared" si="9"/>
        <v>#DIV/0!</v>
      </c>
      <c r="R26" s="97">
        <f t="shared" si="10"/>
        <v>0</v>
      </c>
    </row>
    <row r="27" spans="2:20" outlineLevel="1" x14ac:dyDescent="0.2">
      <c r="B27" s="64"/>
      <c r="D27" s="58"/>
      <c r="E27" s="58"/>
      <c r="G27" s="62"/>
      <c r="I27" s="63">
        <f t="shared" si="21"/>
        <v>16</v>
      </c>
      <c r="J27" s="60">
        <f t="shared" si="4"/>
        <v>1900</v>
      </c>
      <c r="K27" s="64" t="str">
        <f t="shared" si="22"/>
        <v/>
      </c>
      <c r="L27" s="60">
        <f t="shared" si="13"/>
        <v>2035</v>
      </c>
      <c r="M27" s="43">
        <f t="shared" si="14"/>
        <v>0</v>
      </c>
      <c r="N27" s="43">
        <f t="shared" si="8"/>
        <v>0</v>
      </c>
      <c r="O27" s="43">
        <f t="shared" ref="O27:O31" si="23">SUMIF($J$13:$J$264,L27,$F$13:$F$264)</f>
        <v>0</v>
      </c>
      <c r="P27" s="92" t="e">
        <f t="shared" ref="P27:P31" si="24">(M27+N27)/O27</f>
        <v>#DIV/0!</v>
      </c>
      <c r="Q27" s="97" t="e">
        <f t="shared" si="9"/>
        <v>#DIV/0!</v>
      </c>
      <c r="R27" s="97">
        <f t="shared" si="10"/>
        <v>0</v>
      </c>
    </row>
    <row r="28" spans="2:20" outlineLevel="1" x14ac:dyDescent="0.2">
      <c r="B28" s="64"/>
      <c r="D28" s="58"/>
      <c r="E28" s="58"/>
      <c r="G28" s="62"/>
      <c r="I28" s="63">
        <f t="shared" si="21"/>
        <v>17</v>
      </c>
      <c r="J28" s="60">
        <f t="shared" si="4"/>
        <v>1900</v>
      </c>
      <c r="K28" s="64" t="str">
        <f t="shared" si="22"/>
        <v/>
      </c>
      <c r="L28" s="60">
        <f t="shared" si="13"/>
        <v>2036</v>
      </c>
      <c r="M28" s="43">
        <f t="shared" si="14"/>
        <v>0</v>
      </c>
      <c r="N28" s="43">
        <f t="shared" si="8"/>
        <v>0</v>
      </c>
      <c r="O28" s="43">
        <f t="shared" si="23"/>
        <v>0</v>
      </c>
      <c r="P28" s="92" t="e">
        <f t="shared" si="24"/>
        <v>#DIV/0!</v>
      </c>
      <c r="Q28" s="97" t="e">
        <f t="shared" si="9"/>
        <v>#DIV/0!</v>
      </c>
      <c r="R28" s="97">
        <f t="shared" si="10"/>
        <v>0</v>
      </c>
    </row>
    <row r="29" spans="2:20" outlineLevel="1" x14ac:dyDescent="0.2">
      <c r="B29" s="64"/>
      <c r="D29" s="58"/>
      <c r="E29" s="58"/>
      <c r="G29" s="62"/>
      <c r="I29" s="63">
        <f t="shared" si="21"/>
        <v>18</v>
      </c>
      <c r="J29" s="60">
        <f t="shared" si="4"/>
        <v>1900</v>
      </c>
      <c r="K29" s="64" t="str">
        <f t="shared" si="22"/>
        <v/>
      </c>
      <c r="L29" s="60">
        <f t="shared" si="13"/>
        <v>2037</v>
      </c>
      <c r="M29" s="43">
        <f t="shared" si="14"/>
        <v>0</v>
      </c>
      <c r="N29" s="43">
        <f t="shared" si="8"/>
        <v>0</v>
      </c>
      <c r="O29" s="43">
        <f t="shared" si="23"/>
        <v>0</v>
      </c>
      <c r="P29" s="92" t="e">
        <f t="shared" si="24"/>
        <v>#DIV/0!</v>
      </c>
      <c r="Q29" s="97" t="e">
        <f t="shared" si="9"/>
        <v>#DIV/0!</v>
      </c>
      <c r="R29" s="97">
        <f t="shared" si="10"/>
        <v>0</v>
      </c>
    </row>
    <row r="30" spans="2:20" outlineLevel="1" x14ac:dyDescent="0.2">
      <c r="B30" s="64"/>
      <c r="D30" s="58"/>
      <c r="E30" s="58"/>
      <c r="G30" s="62"/>
      <c r="I30" s="63">
        <f t="shared" si="21"/>
        <v>19</v>
      </c>
      <c r="J30" s="60">
        <f t="shared" si="4"/>
        <v>1900</v>
      </c>
      <c r="K30" s="64" t="str">
        <f t="shared" si="22"/>
        <v/>
      </c>
      <c r="L30" s="60">
        <f t="shared" si="13"/>
        <v>2038</v>
      </c>
      <c r="M30" s="43">
        <f t="shared" si="14"/>
        <v>0</v>
      </c>
      <c r="N30" s="43">
        <f t="shared" si="8"/>
        <v>0</v>
      </c>
      <c r="O30" s="43">
        <f t="shared" si="23"/>
        <v>0</v>
      </c>
      <c r="P30" s="92" t="e">
        <f t="shared" si="24"/>
        <v>#DIV/0!</v>
      </c>
      <c r="Q30" s="97" t="e">
        <f t="shared" si="9"/>
        <v>#DIV/0!</v>
      </c>
      <c r="R30" s="97">
        <f t="shared" si="10"/>
        <v>0</v>
      </c>
    </row>
    <row r="31" spans="2:20" outlineLevel="1" x14ac:dyDescent="0.2">
      <c r="B31" s="64"/>
      <c r="D31" s="58"/>
      <c r="E31" s="58"/>
      <c r="G31" s="62"/>
      <c r="I31" s="63">
        <f t="shared" si="21"/>
        <v>20</v>
      </c>
      <c r="J31" s="60">
        <f t="shared" si="4"/>
        <v>1900</v>
      </c>
      <c r="K31" s="64" t="str">
        <f t="shared" si="22"/>
        <v/>
      </c>
      <c r="L31" s="60">
        <f t="shared" si="13"/>
        <v>2039</v>
      </c>
      <c r="M31" s="43">
        <f t="shared" si="14"/>
        <v>0</v>
      </c>
      <c r="N31" s="43">
        <f t="shared" si="8"/>
        <v>0</v>
      </c>
      <c r="O31" s="43">
        <f t="shared" si="23"/>
        <v>0</v>
      </c>
      <c r="P31" s="92" t="e">
        <f t="shared" si="24"/>
        <v>#DIV/0!</v>
      </c>
      <c r="Q31" s="97" t="e">
        <f t="shared" si="9"/>
        <v>#DIV/0!</v>
      </c>
      <c r="R31" s="97">
        <f t="shared" si="10"/>
        <v>0</v>
      </c>
    </row>
    <row r="32" spans="2:20" outlineLevel="1" x14ac:dyDescent="0.2">
      <c r="B32" s="64"/>
      <c r="D32" s="58"/>
      <c r="E32" s="58"/>
      <c r="G32" s="62"/>
      <c r="I32" s="63">
        <f t="shared" si="21"/>
        <v>21</v>
      </c>
      <c r="J32" s="60">
        <f t="shared" si="4"/>
        <v>1900</v>
      </c>
      <c r="K32" s="64" t="str">
        <f t="shared" si="22"/>
        <v/>
      </c>
      <c r="L32" s="60">
        <f t="shared" si="13"/>
        <v>2040</v>
      </c>
      <c r="M32" s="43">
        <f t="shared" si="14"/>
        <v>0</v>
      </c>
      <c r="N32" s="43">
        <f t="shared" si="8"/>
        <v>0</v>
      </c>
      <c r="O32" s="43">
        <f t="shared" ref="O32:O35" si="25">SUMIF($J$13:$J$264,L32,$F$13:$F$264)</f>
        <v>0</v>
      </c>
      <c r="P32" s="92" t="e">
        <f t="shared" ref="P32:P34" si="26">(M32+N32)/O32</f>
        <v>#DIV/0!</v>
      </c>
      <c r="Q32" s="97" t="e">
        <f t="shared" si="9"/>
        <v>#DIV/0!</v>
      </c>
      <c r="R32" s="97">
        <f t="shared" si="10"/>
        <v>0</v>
      </c>
    </row>
    <row r="33" spans="2:20" outlineLevel="1" x14ac:dyDescent="0.2">
      <c r="B33" s="64"/>
      <c r="D33" s="58"/>
      <c r="E33" s="58"/>
      <c r="G33" s="62"/>
      <c r="I33" s="63">
        <f t="shared" si="21"/>
        <v>22</v>
      </c>
      <c r="J33" s="60">
        <f t="shared" si="4"/>
        <v>1900</v>
      </c>
      <c r="K33" s="64" t="str">
        <f t="shared" si="22"/>
        <v/>
      </c>
      <c r="L33" s="60">
        <f t="shared" si="13"/>
        <v>2041</v>
      </c>
      <c r="M33" s="43">
        <f t="shared" si="14"/>
        <v>0</v>
      </c>
      <c r="N33" s="43">
        <f t="shared" si="8"/>
        <v>0</v>
      </c>
      <c r="O33" s="43">
        <f t="shared" si="25"/>
        <v>0</v>
      </c>
      <c r="P33" s="92" t="e">
        <f t="shared" si="26"/>
        <v>#DIV/0!</v>
      </c>
      <c r="Q33" s="97" t="e">
        <f t="shared" si="9"/>
        <v>#DIV/0!</v>
      </c>
      <c r="R33" s="97">
        <f t="shared" si="10"/>
        <v>0</v>
      </c>
    </row>
    <row r="34" spans="2:20" outlineLevel="1" x14ac:dyDescent="0.2">
      <c r="B34" s="64"/>
      <c r="D34" s="58"/>
      <c r="E34" s="58"/>
      <c r="G34" s="62"/>
      <c r="I34" s="63">
        <f t="shared" si="21"/>
        <v>23</v>
      </c>
      <c r="J34" s="60">
        <f t="shared" si="4"/>
        <v>1900</v>
      </c>
      <c r="K34" s="64" t="str">
        <f t="shared" si="22"/>
        <v/>
      </c>
      <c r="L34" s="60">
        <f t="shared" si="13"/>
        <v>2042</v>
      </c>
      <c r="M34" s="43">
        <f t="shared" si="14"/>
        <v>0</v>
      </c>
      <c r="N34" s="43">
        <f t="shared" si="8"/>
        <v>0</v>
      </c>
      <c r="O34" s="43">
        <f t="shared" si="25"/>
        <v>0</v>
      </c>
      <c r="P34" s="92" t="e">
        <f t="shared" si="26"/>
        <v>#DIV/0!</v>
      </c>
      <c r="Q34" s="97" t="e">
        <f t="shared" ref="Q34" si="27">M34/O34</f>
        <v>#DIV/0!</v>
      </c>
      <c r="R34" s="97">
        <f t="shared" ref="R34" si="28">IFERROR(N34/O34,0)</f>
        <v>0</v>
      </c>
    </row>
    <row r="35" spans="2:20" outlineLevel="1" x14ac:dyDescent="0.2">
      <c r="B35" s="64"/>
      <c r="D35" s="58"/>
      <c r="E35" s="58"/>
      <c r="G35" s="62"/>
      <c r="I35" s="63">
        <f t="shared" si="21"/>
        <v>24</v>
      </c>
      <c r="J35" s="60">
        <f t="shared" si="4"/>
        <v>1900</v>
      </c>
      <c r="K35" s="64" t="str">
        <f t="shared" si="22"/>
        <v/>
      </c>
      <c r="L35" s="60">
        <f t="shared" si="13"/>
        <v>2043</v>
      </c>
      <c r="M35" s="43">
        <f t="shared" si="14"/>
        <v>0</v>
      </c>
      <c r="N35" s="43">
        <f t="shared" si="8"/>
        <v>0</v>
      </c>
      <c r="O35" s="43">
        <f t="shared" si="25"/>
        <v>0</v>
      </c>
      <c r="P35" s="92" t="e">
        <f t="shared" ref="P35" si="29">(M35+N35)/O35</f>
        <v>#DIV/0!</v>
      </c>
      <c r="Q35" s="97" t="e">
        <f t="shared" ref="Q35" si="30">M35/O35</f>
        <v>#DIV/0!</v>
      </c>
      <c r="R35" s="97">
        <f t="shared" ref="R35" si="31">IFERROR(N35/O35,0)</f>
        <v>0</v>
      </c>
    </row>
    <row r="36" spans="2:20" outlineLevel="1" x14ac:dyDescent="0.2">
      <c r="B36" s="68"/>
      <c r="C36" s="65"/>
      <c r="D36" s="66"/>
      <c r="E36" s="66"/>
      <c r="F36" s="65"/>
      <c r="G36" s="67"/>
      <c r="I36" s="51">
        <f t="shared" si="21"/>
        <v>25</v>
      </c>
      <c r="J36" s="60">
        <f t="shared" si="4"/>
        <v>1900</v>
      </c>
      <c r="K36" s="68" t="str">
        <f t="shared" si="22"/>
        <v/>
      </c>
      <c r="L36" s="60">
        <f t="shared" si="13"/>
        <v>2044</v>
      </c>
      <c r="M36" s="43">
        <f t="shared" si="14"/>
        <v>0</v>
      </c>
      <c r="N36" s="43">
        <f t="shared" si="8"/>
        <v>0</v>
      </c>
      <c r="O36" s="43">
        <f t="shared" ref="O36" si="32">SUMIF($J$13:$J$264,L36,$F$13:$F$264)</f>
        <v>0</v>
      </c>
      <c r="P36" s="92" t="e">
        <f t="shared" ref="P36" si="33">(M36+N36)/O36</f>
        <v>#DIV/0!</v>
      </c>
      <c r="Q36" s="97" t="e">
        <f t="shared" ref="Q36" si="34">M36/O36</f>
        <v>#DIV/0!</v>
      </c>
      <c r="R36" s="97">
        <f t="shared" ref="R36" si="35">IFERROR(N36/O36,0)</f>
        <v>0</v>
      </c>
    </row>
    <row r="37" spans="2:20" outlineLevel="1" x14ac:dyDescent="0.2">
      <c r="B37" s="61"/>
      <c r="C37" s="56"/>
      <c r="D37" s="57"/>
      <c r="E37" s="57"/>
      <c r="F37" s="56"/>
      <c r="G37" s="59"/>
      <c r="I37" s="47">
        <f>I25+13</f>
        <v>27</v>
      </c>
      <c r="J37" s="60">
        <f t="shared" si="4"/>
        <v>1900</v>
      </c>
      <c r="K37" s="61" t="str">
        <f t="shared" si="22"/>
        <v/>
      </c>
      <c r="L37" s="60">
        <f t="shared" si="13"/>
        <v>2045</v>
      </c>
      <c r="M37" s="43">
        <f>SUMIF($J$13:$J$276,L37,$C$13:$C$276)</f>
        <v>0</v>
      </c>
      <c r="N37" s="43">
        <f>SUMIF($J$13:$J$276,L37,$D$13:$D$276)</f>
        <v>0</v>
      </c>
      <c r="O37" s="43">
        <f>SUMIF($J$13:$J$276,L37,$F$13:$F$276)</f>
        <v>0</v>
      </c>
      <c r="P37" s="92" t="e">
        <f t="shared" ref="P37" si="36">(M37+N37)/O37</f>
        <v>#DIV/0!</v>
      </c>
      <c r="Q37" s="97" t="e">
        <f t="shared" ref="Q37" si="37">M37/O37</f>
        <v>#DIV/0!</v>
      </c>
      <c r="R37" s="97">
        <f t="shared" ref="R37" si="38">IFERROR(N37/O37,0)</f>
        <v>0</v>
      </c>
    </row>
    <row r="38" spans="2:20" outlineLevel="1" x14ac:dyDescent="0.2">
      <c r="B38" s="64"/>
      <c r="D38" s="58"/>
      <c r="E38" s="58"/>
      <c r="G38" s="62"/>
      <c r="I38" s="63">
        <f t="shared" si="21"/>
        <v>28</v>
      </c>
      <c r="J38" s="60">
        <f t="shared" si="4"/>
        <v>1900</v>
      </c>
      <c r="K38" s="64" t="str">
        <f t="shared" si="22"/>
        <v/>
      </c>
      <c r="L38" s="60">
        <f t="shared" si="13"/>
        <v>2046</v>
      </c>
      <c r="M38" s="43">
        <f>SUMIF($J$13:$J$276,L38,$C$13:$C$276)</f>
        <v>0</v>
      </c>
      <c r="N38" s="43">
        <f>SUMIF($J$13:$J$276,L38,$D$13:$D$276)</f>
        <v>0</v>
      </c>
      <c r="O38" s="43">
        <f>SUMIF($J$13:$J$276,L38,$F$13:$F$276)</f>
        <v>0</v>
      </c>
      <c r="P38" s="92" t="e">
        <f t="shared" ref="P38:P41" si="39">(M38+N38)/O38</f>
        <v>#DIV/0!</v>
      </c>
      <c r="Q38" s="97" t="e">
        <f t="shared" ref="Q38:Q41" si="40">M38/O38</f>
        <v>#DIV/0!</v>
      </c>
      <c r="R38" s="97">
        <f t="shared" ref="R38:R41" si="41">IFERROR(N38/O38,0)</f>
        <v>0</v>
      </c>
    </row>
    <row r="39" spans="2:20" outlineLevel="1" x14ac:dyDescent="0.2">
      <c r="B39" s="64"/>
      <c r="D39" s="58"/>
      <c r="E39" s="58"/>
      <c r="G39" s="62"/>
      <c r="I39" s="63">
        <f t="shared" si="21"/>
        <v>29</v>
      </c>
      <c r="J39" s="60">
        <f t="shared" si="4"/>
        <v>1900</v>
      </c>
      <c r="K39" s="64" t="str">
        <f t="shared" si="22"/>
        <v/>
      </c>
      <c r="L39" s="60">
        <f t="shared" si="13"/>
        <v>2047</v>
      </c>
      <c r="M39" s="43">
        <f>SUMIF($J$13:$J$352,L39,$C$13:$C$352)</f>
        <v>0</v>
      </c>
      <c r="N39" s="43">
        <f>SUMIF($J$13:$J$352,L39,$D$13:$D$352)</f>
        <v>0</v>
      </c>
      <c r="O39" s="43">
        <f>SUMIF($J$13:$J$352,L39,$F$13:$F$352)</f>
        <v>0</v>
      </c>
      <c r="P39" s="92" t="e">
        <f t="shared" si="39"/>
        <v>#DIV/0!</v>
      </c>
      <c r="Q39" s="97" t="e">
        <f t="shared" si="40"/>
        <v>#DIV/0!</v>
      </c>
      <c r="R39" s="97">
        <f t="shared" si="41"/>
        <v>0</v>
      </c>
    </row>
    <row r="40" spans="2:20" outlineLevel="1" x14ac:dyDescent="0.2">
      <c r="B40" s="64"/>
      <c r="D40" s="58"/>
      <c r="E40" s="58"/>
      <c r="G40" s="62"/>
      <c r="I40" s="63">
        <f t="shared" si="21"/>
        <v>30</v>
      </c>
      <c r="J40" s="60">
        <f t="shared" si="4"/>
        <v>1900</v>
      </c>
      <c r="K40" s="64" t="str">
        <f t="shared" si="22"/>
        <v/>
      </c>
      <c r="L40" s="60">
        <f t="shared" si="13"/>
        <v>2048</v>
      </c>
      <c r="M40" s="43">
        <f>SUMIF($J$13:$J$352,L40,$C$13:$C$352)</f>
        <v>0</v>
      </c>
      <c r="N40" s="43">
        <f>SUMIF($J$13:$J$352,L40,$D$13:$D$352)</f>
        <v>0</v>
      </c>
      <c r="O40" s="43">
        <f>SUMIF($J$13:$J$352,L40,$F$13:$F$352)</f>
        <v>0</v>
      </c>
      <c r="P40" s="92" t="e">
        <f t="shared" si="39"/>
        <v>#DIV/0!</v>
      </c>
      <c r="Q40" s="97" t="e">
        <f t="shared" si="40"/>
        <v>#DIV/0!</v>
      </c>
      <c r="R40" s="97">
        <f t="shared" si="41"/>
        <v>0</v>
      </c>
      <c r="S40" s="45"/>
      <c r="T40" s="74"/>
    </row>
    <row r="41" spans="2:20" outlineLevel="1" x14ac:dyDescent="0.2">
      <c r="B41" s="64"/>
      <c r="D41" s="58"/>
      <c r="E41" s="58"/>
      <c r="G41" s="62"/>
      <c r="I41" s="63">
        <f t="shared" si="21"/>
        <v>31</v>
      </c>
      <c r="J41" s="60">
        <f t="shared" si="4"/>
        <v>1900</v>
      </c>
      <c r="K41" s="64" t="str">
        <f t="shared" si="22"/>
        <v/>
      </c>
      <c r="L41" s="60">
        <f t="shared" si="13"/>
        <v>2049</v>
      </c>
      <c r="M41" s="43">
        <f>SUMIF($J$13:$J$352,L41,$C$13:$C$352)</f>
        <v>0</v>
      </c>
      <c r="N41" s="43">
        <f>SUMIF($J$13:$J$352,L41,$D$13:$D$352)</f>
        <v>0</v>
      </c>
      <c r="O41" s="43">
        <f>SUMIF($J$13:$J$352,L41,$F$13:$F$352)</f>
        <v>0</v>
      </c>
      <c r="P41" s="92" t="e">
        <f t="shared" si="39"/>
        <v>#DIV/0!</v>
      </c>
      <c r="Q41" s="97" t="e">
        <f t="shared" si="40"/>
        <v>#DIV/0!</v>
      </c>
      <c r="R41" s="97">
        <f t="shared" si="41"/>
        <v>0</v>
      </c>
      <c r="S41" s="45"/>
      <c r="T41" s="74"/>
    </row>
    <row r="42" spans="2:20" outlineLevel="1" x14ac:dyDescent="0.2">
      <c r="B42" s="64"/>
      <c r="D42" s="58"/>
      <c r="E42" s="58"/>
      <c r="G42" s="62"/>
      <c r="I42" s="63">
        <f t="shared" si="21"/>
        <v>32</v>
      </c>
      <c r="J42" s="60">
        <f t="shared" si="4"/>
        <v>1900</v>
      </c>
      <c r="K42" s="64" t="str">
        <f t="shared" si="22"/>
        <v/>
      </c>
      <c r="L42" s="60">
        <f t="shared" si="13"/>
        <v>2050</v>
      </c>
      <c r="P42" s="92"/>
      <c r="Q42" s="97"/>
      <c r="R42" s="97"/>
    </row>
    <row r="43" spans="2:20" outlineLevel="1" x14ac:dyDescent="0.2">
      <c r="B43" s="64"/>
      <c r="D43" s="58"/>
      <c r="E43" s="58"/>
      <c r="G43" s="62"/>
      <c r="I43" s="63">
        <f t="shared" si="21"/>
        <v>33</v>
      </c>
      <c r="J43" s="60">
        <f t="shared" si="4"/>
        <v>1900</v>
      </c>
      <c r="K43" s="64" t="str">
        <f t="shared" si="22"/>
        <v/>
      </c>
    </row>
    <row r="44" spans="2:20" outlineLevel="1" x14ac:dyDescent="0.2">
      <c r="B44" s="64"/>
      <c r="D44" s="58"/>
      <c r="E44" s="58"/>
      <c r="G44" s="62"/>
      <c r="I44" s="63">
        <f t="shared" si="21"/>
        <v>34</v>
      </c>
      <c r="J44" s="60">
        <f t="shared" si="4"/>
        <v>1900</v>
      </c>
      <c r="K44" s="64" t="str">
        <f t="shared" si="22"/>
        <v/>
      </c>
    </row>
    <row r="45" spans="2:20" outlineLevel="1" x14ac:dyDescent="0.2">
      <c r="B45" s="64"/>
      <c r="D45" s="58"/>
      <c r="E45" s="58"/>
      <c r="G45" s="62"/>
      <c r="I45" s="63">
        <f t="shared" si="21"/>
        <v>35</v>
      </c>
      <c r="J45" s="60">
        <f t="shared" si="4"/>
        <v>1900</v>
      </c>
      <c r="K45" s="64" t="str">
        <f t="shared" si="22"/>
        <v/>
      </c>
    </row>
    <row r="46" spans="2:20" outlineLevel="1" x14ac:dyDescent="0.2">
      <c r="B46" s="64"/>
      <c r="D46" s="58"/>
      <c r="E46" s="58"/>
      <c r="G46" s="62"/>
      <c r="I46" s="63">
        <f t="shared" si="21"/>
        <v>36</v>
      </c>
      <c r="J46" s="60">
        <f t="shared" si="4"/>
        <v>1900</v>
      </c>
      <c r="K46" s="64" t="str">
        <f t="shared" si="22"/>
        <v/>
      </c>
    </row>
    <row r="47" spans="2:20" outlineLevel="1" x14ac:dyDescent="0.2">
      <c r="B47" s="64"/>
      <c r="D47" s="58"/>
      <c r="E47" s="58"/>
      <c r="G47" s="62"/>
      <c r="I47" s="63">
        <f t="shared" si="21"/>
        <v>37</v>
      </c>
      <c r="J47" s="60">
        <f t="shared" si="4"/>
        <v>1900</v>
      </c>
      <c r="K47" s="64" t="str">
        <f t="shared" si="22"/>
        <v/>
      </c>
    </row>
    <row r="48" spans="2:20" outlineLevel="1" x14ac:dyDescent="0.2">
      <c r="B48" s="68"/>
      <c r="C48" s="65"/>
      <c r="D48" s="66"/>
      <c r="E48" s="66"/>
      <c r="F48" s="65"/>
      <c r="G48" s="67"/>
      <c r="I48" s="51">
        <f t="shared" si="21"/>
        <v>38</v>
      </c>
      <c r="J48" s="60">
        <f t="shared" si="4"/>
        <v>1900</v>
      </c>
      <c r="K48" s="68" t="str">
        <f t="shared" si="22"/>
        <v/>
      </c>
    </row>
    <row r="49" spans="2:11" outlineLevel="1" x14ac:dyDescent="0.2">
      <c r="B49" s="61"/>
      <c r="C49" s="56"/>
      <c r="D49" s="57"/>
      <c r="E49" s="57"/>
      <c r="F49" s="56"/>
      <c r="G49" s="59"/>
      <c r="I49" s="47">
        <f>I37+13</f>
        <v>40</v>
      </c>
      <c r="J49" s="60">
        <f t="shared" si="4"/>
        <v>1900</v>
      </c>
      <c r="K49" s="61" t="str">
        <f t="shared" si="22"/>
        <v/>
      </c>
    </row>
    <row r="50" spans="2:11" outlineLevel="1" x14ac:dyDescent="0.2">
      <c r="B50" s="64"/>
      <c r="D50" s="58"/>
      <c r="E50" s="58"/>
      <c r="G50" s="62"/>
      <c r="I50" s="63">
        <f t="shared" si="21"/>
        <v>41</v>
      </c>
      <c r="J50" s="60">
        <f t="shared" si="4"/>
        <v>1900</v>
      </c>
      <c r="K50" s="64" t="str">
        <f t="shared" si="22"/>
        <v/>
      </c>
    </row>
    <row r="51" spans="2:11" outlineLevel="1" x14ac:dyDescent="0.2">
      <c r="B51" s="64"/>
      <c r="D51" s="58"/>
      <c r="E51" s="58"/>
      <c r="G51" s="62"/>
      <c r="I51" s="63">
        <f t="shared" si="21"/>
        <v>42</v>
      </c>
      <c r="J51" s="60">
        <f t="shared" si="4"/>
        <v>1900</v>
      </c>
      <c r="K51" s="64" t="str">
        <f t="shared" si="22"/>
        <v/>
      </c>
    </row>
    <row r="52" spans="2:11" outlineLevel="1" x14ac:dyDescent="0.2">
      <c r="B52" s="64"/>
      <c r="D52" s="58"/>
      <c r="E52" s="58"/>
      <c r="G52" s="62"/>
      <c r="I52" s="63">
        <f t="shared" si="21"/>
        <v>43</v>
      </c>
      <c r="J52" s="60">
        <f t="shared" si="4"/>
        <v>1900</v>
      </c>
      <c r="K52" s="64" t="str">
        <f t="shared" si="22"/>
        <v/>
      </c>
    </row>
    <row r="53" spans="2:11" outlineLevel="1" x14ac:dyDescent="0.2">
      <c r="B53" s="64"/>
      <c r="D53" s="58"/>
      <c r="E53" s="58"/>
      <c r="G53" s="62"/>
      <c r="I53" s="63">
        <f t="shared" si="21"/>
        <v>44</v>
      </c>
      <c r="J53" s="60">
        <f t="shared" si="4"/>
        <v>1900</v>
      </c>
      <c r="K53" s="64" t="str">
        <f t="shared" si="22"/>
        <v/>
      </c>
    </row>
    <row r="54" spans="2:11" outlineLevel="1" x14ac:dyDescent="0.2">
      <c r="B54" s="64"/>
      <c r="D54" s="58"/>
      <c r="E54" s="58"/>
      <c r="G54" s="62"/>
      <c r="I54" s="63">
        <f t="shared" si="21"/>
        <v>45</v>
      </c>
      <c r="J54" s="60">
        <f t="shared" si="4"/>
        <v>1900</v>
      </c>
      <c r="K54" s="64" t="str">
        <f t="shared" si="22"/>
        <v/>
      </c>
    </row>
    <row r="55" spans="2:11" outlineLevel="1" x14ac:dyDescent="0.2">
      <c r="B55" s="64"/>
      <c r="D55" s="58"/>
      <c r="E55" s="58"/>
      <c r="G55" s="62"/>
      <c r="I55" s="63">
        <f t="shared" si="21"/>
        <v>46</v>
      </c>
      <c r="J55" s="60">
        <f t="shared" si="4"/>
        <v>1900</v>
      </c>
      <c r="K55" s="64" t="str">
        <f t="shared" si="22"/>
        <v/>
      </c>
    </row>
    <row r="56" spans="2:11" outlineLevel="1" x14ac:dyDescent="0.2">
      <c r="B56" s="64"/>
      <c r="D56" s="58"/>
      <c r="E56" s="58"/>
      <c r="G56" s="62"/>
      <c r="I56" s="63">
        <f t="shared" si="21"/>
        <v>47</v>
      </c>
      <c r="J56" s="60">
        <f t="shared" si="4"/>
        <v>1900</v>
      </c>
      <c r="K56" s="64" t="str">
        <f t="shared" si="22"/>
        <v/>
      </c>
    </row>
    <row r="57" spans="2:11" outlineLevel="1" x14ac:dyDescent="0.2">
      <c r="B57" s="64"/>
      <c r="D57" s="58"/>
      <c r="E57" s="58"/>
      <c r="G57" s="62"/>
      <c r="I57" s="63">
        <f t="shared" si="21"/>
        <v>48</v>
      </c>
      <c r="J57" s="60">
        <f t="shared" si="4"/>
        <v>1900</v>
      </c>
      <c r="K57" s="64" t="str">
        <f t="shared" si="22"/>
        <v/>
      </c>
    </row>
    <row r="58" spans="2:11" outlineLevel="1" x14ac:dyDescent="0.2">
      <c r="B58" s="64"/>
      <c r="D58" s="58"/>
      <c r="E58" s="58"/>
      <c r="G58" s="62"/>
      <c r="I58" s="63">
        <f t="shared" si="21"/>
        <v>49</v>
      </c>
      <c r="J58" s="60">
        <f t="shared" si="4"/>
        <v>1900</v>
      </c>
      <c r="K58" s="64" t="str">
        <f t="shared" si="22"/>
        <v/>
      </c>
    </row>
    <row r="59" spans="2:11" outlineLevel="1" x14ac:dyDescent="0.2">
      <c r="B59" s="64"/>
      <c r="D59" s="58"/>
      <c r="E59" s="58"/>
      <c r="G59" s="62"/>
      <c r="I59" s="63">
        <f t="shared" si="21"/>
        <v>50</v>
      </c>
      <c r="J59" s="60">
        <f t="shared" si="4"/>
        <v>1900</v>
      </c>
      <c r="K59" s="64" t="str">
        <f t="shared" si="22"/>
        <v/>
      </c>
    </row>
    <row r="60" spans="2:11" outlineLevel="1" x14ac:dyDescent="0.2">
      <c r="B60" s="68"/>
      <c r="C60" s="65"/>
      <c r="D60" s="66"/>
      <c r="E60" s="66"/>
      <c r="F60" s="65"/>
      <c r="G60" s="67"/>
      <c r="I60" s="51">
        <f t="shared" si="21"/>
        <v>51</v>
      </c>
      <c r="J60" s="60">
        <f t="shared" si="4"/>
        <v>1900</v>
      </c>
      <c r="K60" s="68" t="str">
        <f t="shared" si="22"/>
        <v/>
      </c>
    </row>
    <row r="61" spans="2:11" outlineLevel="1" x14ac:dyDescent="0.2">
      <c r="B61" s="61"/>
      <c r="C61" s="56"/>
      <c r="D61" s="57"/>
      <c r="E61" s="57"/>
      <c r="F61" s="56"/>
      <c r="G61" s="59"/>
      <c r="I61" s="47">
        <f>I49+13</f>
        <v>53</v>
      </c>
      <c r="J61" s="60">
        <f t="shared" si="4"/>
        <v>1900</v>
      </c>
      <c r="K61" s="61" t="str">
        <f t="shared" si="22"/>
        <v/>
      </c>
    </row>
    <row r="62" spans="2:11" outlineLevel="1" x14ac:dyDescent="0.2">
      <c r="B62" s="64"/>
      <c r="D62" s="58"/>
      <c r="E62" s="58"/>
      <c r="G62" s="62"/>
      <c r="I62" s="63">
        <f t="shared" si="21"/>
        <v>54</v>
      </c>
      <c r="J62" s="60">
        <f t="shared" si="4"/>
        <v>1900</v>
      </c>
      <c r="K62" s="64" t="str">
        <f t="shared" si="22"/>
        <v/>
      </c>
    </row>
    <row r="63" spans="2:11" outlineLevel="1" x14ac:dyDescent="0.2">
      <c r="B63" s="64"/>
      <c r="D63" s="58"/>
      <c r="E63" s="58"/>
      <c r="G63" s="62"/>
      <c r="I63" s="63">
        <f t="shared" si="21"/>
        <v>55</v>
      </c>
      <c r="J63" s="60">
        <f t="shared" si="4"/>
        <v>1900</v>
      </c>
      <c r="K63" s="64" t="str">
        <f t="shared" si="22"/>
        <v/>
      </c>
    </row>
    <row r="64" spans="2:11" outlineLevel="1" x14ac:dyDescent="0.2">
      <c r="B64" s="64"/>
      <c r="D64" s="58"/>
      <c r="E64" s="58"/>
      <c r="G64" s="62"/>
      <c r="I64" s="63">
        <f t="shared" si="21"/>
        <v>56</v>
      </c>
      <c r="J64" s="60">
        <f t="shared" si="4"/>
        <v>1900</v>
      </c>
      <c r="K64" s="64" t="str">
        <f t="shared" si="22"/>
        <v/>
      </c>
    </row>
    <row r="65" spans="2:11" outlineLevel="1" x14ac:dyDescent="0.2">
      <c r="B65" s="64"/>
      <c r="D65" s="58"/>
      <c r="E65" s="58"/>
      <c r="G65" s="62"/>
      <c r="I65" s="63">
        <f t="shared" si="21"/>
        <v>57</v>
      </c>
      <c r="J65" s="60">
        <f t="shared" si="4"/>
        <v>1900</v>
      </c>
      <c r="K65" s="64" t="str">
        <f t="shared" si="22"/>
        <v/>
      </c>
    </row>
    <row r="66" spans="2:11" outlineLevel="1" x14ac:dyDescent="0.2">
      <c r="B66" s="64"/>
      <c r="D66" s="58"/>
      <c r="E66" s="58"/>
      <c r="G66" s="62"/>
      <c r="I66" s="63">
        <f t="shared" si="21"/>
        <v>58</v>
      </c>
      <c r="J66" s="60">
        <f t="shared" si="4"/>
        <v>1900</v>
      </c>
      <c r="K66" s="64" t="str">
        <f t="shared" si="22"/>
        <v/>
      </c>
    </row>
    <row r="67" spans="2:11" outlineLevel="1" x14ac:dyDescent="0.2">
      <c r="B67" s="64"/>
      <c r="D67" s="58"/>
      <c r="E67" s="58"/>
      <c r="G67" s="62"/>
      <c r="I67" s="63">
        <f t="shared" si="21"/>
        <v>59</v>
      </c>
      <c r="J67" s="60">
        <f t="shared" si="4"/>
        <v>1900</v>
      </c>
      <c r="K67" s="64" t="str">
        <f t="shared" si="22"/>
        <v/>
      </c>
    </row>
    <row r="68" spans="2:11" outlineLevel="1" x14ac:dyDescent="0.2">
      <c r="B68" s="64"/>
      <c r="D68" s="58"/>
      <c r="E68" s="58"/>
      <c r="G68" s="62"/>
      <c r="I68" s="63">
        <f t="shared" si="21"/>
        <v>60</v>
      </c>
      <c r="J68" s="60">
        <f t="shared" si="4"/>
        <v>1900</v>
      </c>
      <c r="K68" s="64" t="str">
        <f t="shared" si="22"/>
        <v/>
      </c>
    </row>
    <row r="69" spans="2:11" outlineLevel="1" x14ac:dyDescent="0.2">
      <c r="B69" s="64"/>
      <c r="D69" s="58"/>
      <c r="E69" s="58"/>
      <c r="G69" s="62"/>
      <c r="I69" s="63">
        <f t="shared" si="21"/>
        <v>61</v>
      </c>
      <c r="J69" s="60">
        <f t="shared" si="4"/>
        <v>1900</v>
      </c>
      <c r="K69" s="64" t="str">
        <f t="shared" si="22"/>
        <v/>
      </c>
    </row>
    <row r="70" spans="2:11" outlineLevel="1" x14ac:dyDescent="0.2">
      <c r="B70" s="64"/>
      <c r="D70" s="58"/>
      <c r="E70" s="58"/>
      <c r="G70" s="62"/>
      <c r="I70" s="63">
        <f t="shared" si="21"/>
        <v>62</v>
      </c>
      <c r="J70" s="60">
        <f t="shared" si="4"/>
        <v>1900</v>
      </c>
      <c r="K70" s="64" t="str">
        <f t="shared" si="22"/>
        <v/>
      </c>
    </row>
    <row r="71" spans="2:11" outlineLevel="1" x14ac:dyDescent="0.2">
      <c r="B71" s="64"/>
      <c r="D71" s="58"/>
      <c r="E71" s="58"/>
      <c r="G71" s="62"/>
      <c r="I71" s="63">
        <f t="shared" si="21"/>
        <v>63</v>
      </c>
      <c r="J71" s="60">
        <f t="shared" si="4"/>
        <v>1900</v>
      </c>
      <c r="K71" s="64" t="str">
        <f t="shared" si="22"/>
        <v/>
      </c>
    </row>
    <row r="72" spans="2:11" outlineLevel="1" x14ac:dyDescent="0.2">
      <c r="B72" s="68"/>
      <c r="C72" s="65"/>
      <c r="D72" s="66"/>
      <c r="E72" s="66"/>
      <c r="F72" s="65"/>
      <c r="G72" s="67"/>
      <c r="I72" s="51">
        <f t="shared" si="21"/>
        <v>64</v>
      </c>
      <c r="J72" s="60">
        <f t="shared" si="4"/>
        <v>1900</v>
      </c>
      <c r="K72" s="68" t="str">
        <f t="shared" si="22"/>
        <v/>
      </c>
    </row>
    <row r="73" spans="2:11" outlineLevel="1" x14ac:dyDescent="0.2">
      <c r="B73" s="61"/>
      <c r="C73" s="56"/>
      <c r="D73" s="57"/>
      <c r="E73" s="57"/>
      <c r="F73" s="56"/>
      <c r="G73" s="59"/>
      <c r="I73" s="47">
        <f>I61+13</f>
        <v>66</v>
      </c>
      <c r="J73" s="60">
        <f t="shared" si="4"/>
        <v>1900</v>
      </c>
      <c r="K73" s="61" t="str">
        <f t="shared" si="22"/>
        <v/>
      </c>
    </row>
    <row r="74" spans="2:11" outlineLevel="1" x14ac:dyDescent="0.2">
      <c r="B74" s="64"/>
      <c r="D74" s="58"/>
      <c r="E74" s="58"/>
      <c r="G74" s="62"/>
      <c r="I74" s="63">
        <f t="shared" si="21"/>
        <v>67</v>
      </c>
      <c r="J74" s="60">
        <f t="shared" si="4"/>
        <v>1900</v>
      </c>
      <c r="K74" s="64" t="str">
        <f t="shared" si="22"/>
        <v/>
      </c>
    </row>
    <row r="75" spans="2:11" outlineLevel="1" x14ac:dyDescent="0.2">
      <c r="B75" s="64"/>
      <c r="D75" s="58"/>
      <c r="E75" s="58"/>
      <c r="G75" s="62"/>
      <c r="I75" s="63">
        <f t="shared" si="21"/>
        <v>68</v>
      </c>
      <c r="J75" s="60">
        <f t="shared" si="4"/>
        <v>1900</v>
      </c>
      <c r="K75" s="64" t="str">
        <f t="shared" si="22"/>
        <v/>
      </c>
    </row>
    <row r="76" spans="2:11" outlineLevel="1" x14ac:dyDescent="0.2">
      <c r="B76" s="64"/>
      <c r="D76" s="58"/>
      <c r="E76" s="58"/>
      <c r="G76" s="62"/>
      <c r="I76" s="63">
        <f t="shared" si="21"/>
        <v>69</v>
      </c>
      <c r="J76" s="60">
        <f t="shared" si="4"/>
        <v>1900</v>
      </c>
      <c r="K76" s="64" t="str">
        <f t="shared" si="22"/>
        <v/>
      </c>
    </row>
    <row r="77" spans="2:11" outlineLevel="1" x14ac:dyDescent="0.2">
      <c r="B77" s="64"/>
      <c r="D77" s="58"/>
      <c r="E77" s="58"/>
      <c r="G77" s="62"/>
      <c r="I77" s="63">
        <f t="shared" si="21"/>
        <v>70</v>
      </c>
      <c r="J77" s="60">
        <f t="shared" si="4"/>
        <v>1900</v>
      </c>
      <c r="K77" s="64" t="str">
        <f t="shared" si="22"/>
        <v/>
      </c>
    </row>
    <row r="78" spans="2:11" outlineLevel="1" x14ac:dyDescent="0.2">
      <c r="B78" s="64"/>
      <c r="D78" s="58"/>
      <c r="E78" s="58"/>
      <c r="G78" s="62"/>
      <c r="I78" s="63">
        <f t="shared" si="21"/>
        <v>71</v>
      </c>
      <c r="J78" s="60">
        <f t="shared" ref="J78:J141" si="42">YEAR(B78)</f>
        <v>1900</v>
      </c>
      <c r="K78" s="64" t="str">
        <f t="shared" si="22"/>
        <v/>
      </c>
    </row>
    <row r="79" spans="2:11" outlineLevel="1" x14ac:dyDescent="0.2">
      <c r="B79" s="64"/>
      <c r="D79" s="58"/>
      <c r="E79" s="58"/>
      <c r="G79" s="62"/>
      <c r="I79" s="63">
        <f t="shared" si="21"/>
        <v>72</v>
      </c>
      <c r="J79" s="60">
        <f t="shared" si="42"/>
        <v>1900</v>
      </c>
      <c r="K79" s="64" t="str">
        <f t="shared" si="22"/>
        <v/>
      </c>
    </row>
    <row r="80" spans="2:11" outlineLevel="1" x14ac:dyDescent="0.2">
      <c r="B80" s="64"/>
      <c r="D80" s="58"/>
      <c r="E80" s="58"/>
      <c r="G80" s="62"/>
      <c r="I80" s="63">
        <f t="shared" si="21"/>
        <v>73</v>
      </c>
      <c r="J80" s="60">
        <f t="shared" si="42"/>
        <v>1900</v>
      </c>
      <c r="K80" s="64" t="str">
        <f t="shared" si="22"/>
        <v/>
      </c>
    </row>
    <row r="81" spans="2:11" outlineLevel="1" x14ac:dyDescent="0.2">
      <c r="B81" s="64"/>
      <c r="D81" s="58"/>
      <c r="E81" s="58"/>
      <c r="G81" s="62"/>
      <c r="I81" s="63">
        <f t="shared" si="21"/>
        <v>74</v>
      </c>
      <c r="J81" s="60">
        <f t="shared" si="42"/>
        <v>1900</v>
      </c>
      <c r="K81" s="64" t="str">
        <f t="shared" si="22"/>
        <v/>
      </c>
    </row>
    <row r="82" spans="2:11" outlineLevel="1" x14ac:dyDescent="0.2">
      <c r="B82" s="64"/>
      <c r="D82" s="58"/>
      <c r="E82" s="58"/>
      <c r="G82" s="62"/>
      <c r="I82" s="63">
        <f t="shared" si="21"/>
        <v>75</v>
      </c>
      <c r="J82" s="60">
        <f t="shared" si="42"/>
        <v>1900</v>
      </c>
      <c r="K82" s="64" t="str">
        <f t="shared" si="22"/>
        <v/>
      </c>
    </row>
    <row r="83" spans="2:11" outlineLevel="1" x14ac:dyDescent="0.2">
      <c r="B83" s="64"/>
      <c r="D83" s="58"/>
      <c r="E83" s="58"/>
      <c r="G83" s="62"/>
      <c r="I83" s="63">
        <f t="shared" si="21"/>
        <v>76</v>
      </c>
      <c r="J83" s="60">
        <f t="shared" si="42"/>
        <v>1900</v>
      </c>
      <c r="K83" s="64" t="str">
        <f t="shared" si="22"/>
        <v/>
      </c>
    </row>
    <row r="84" spans="2:11" outlineLevel="1" x14ac:dyDescent="0.2">
      <c r="B84" s="68"/>
      <c r="C84" s="65"/>
      <c r="D84" s="66"/>
      <c r="E84" s="66"/>
      <c r="F84" s="65"/>
      <c r="G84" s="67"/>
      <c r="I84" s="51">
        <f t="shared" si="21"/>
        <v>77</v>
      </c>
      <c r="J84" s="60">
        <f t="shared" si="42"/>
        <v>1900</v>
      </c>
      <c r="K84" s="68" t="str">
        <f t="shared" si="22"/>
        <v/>
      </c>
    </row>
    <row r="85" spans="2:11" outlineLevel="1" x14ac:dyDescent="0.2">
      <c r="B85" s="61"/>
      <c r="C85" s="56"/>
      <c r="D85" s="57"/>
      <c r="E85" s="57"/>
      <c r="F85" s="56"/>
      <c r="G85" s="59"/>
      <c r="I85" s="47">
        <f>I73+13</f>
        <v>79</v>
      </c>
      <c r="J85" s="60">
        <f t="shared" si="42"/>
        <v>1900</v>
      </c>
      <c r="K85" s="61" t="str">
        <f t="shared" si="22"/>
        <v/>
      </c>
    </row>
    <row r="86" spans="2:11" outlineLevel="1" x14ac:dyDescent="0.2">
      <c r="B86" s="64"/>
      <c r="D86" s="58"/>
      <c r="E86" s="58"/>
      <c r="G86" s="62"/>
      <c r="I86" s="63">
        <f t="shared" si="21"/>
        <v>80</v>
      </c>
      <c r="J86" s="60">
        <f t="shared" si="42"/>
        <v>1900</v>
      </c>
      <c r="K86" s="64" t="str">
        <f t="shared" si="22"/>
        <v/>
      </c>
    </row>
    <row r="87" spans="2:11" outlineLevel="1" x14ac:dyDescent="0.2">
      <c r="B87" s="64"/>
      <c r="D87" s="58"/>
      <c r="E87" s="58"/>
      <c r="G87" s="62"/>
      <c r="I87" s="63">
        <f t="shared" si="21"/>
        <v>81</v>
      </c>
      <c r="J87" s="60">
        <f t="shared" si="42"/>
        <v>1900</v>
      </c>
      <c r="K87" s="64" t="str">
        <f t="shared" si="22"/>
        <v/>
      </c>
    </row>
    <row r="88" spans="2:11" outlineLevel="1" x14ac:dyDescent="0.2">
      <c r="B88" s="64"/>
      <c r="D88" s="58"/>
      <c r="E88" s="58"/>
      <c r="G88" s="62"/>
      <c r="I88" s="63">
        <f t="shared" si="21"/>
        <v>82</v>
      </c>
      <c r="J88" s="60">
        <f t="shared" si="42"/>
        <v>1900</v>
      </c>
      <c r="K88" s="64" t="str">
        <f t="shared" si="22"/>
        <v/>
      </c>
    </row>
    <row r="89" spans="2:11" outlineLevel="1" x14ac:dyDescent="0.2">
      <c r="B89" s="64"/>
      <c r="D89" s="58"/>
      <c r="E89" s="58"/>
      <c r="G89" s="62"/>
      <c r="I89" s="63">
        <f t="shared" si="21"/>
        <v>83</v>
      </c>
      <c r="J89" s="60">
        <f t="shared" si="42"/>
        <v>1900</v>
      </c>
      <c r="K89" s="64" t="str">
        <f t="shared" si="22"/>
        <v/>
      </c>
    </row>
    <row r="90" spans="2:11" outlineLevel="1" x14ac:dyDescent="0.2">
      <c r="B90" s="64"/>
      <c r="D90" s="58"/>
      <c r="E90" s="58"/>
      <c r="G90" s="62"/>
      <c r="I90" s="63">
        <f t="shared" ref="I90:I96" si="43">I78+13</f>
        <v>84</v>
      </c>
      <c r="J90" s="60">
        <f t="shared" si="42"/>
        <v>1900</v>
      </c>
      <c r="K90" s="64" t="str">
        <f t="shared" ref="K90:K153" si="44">IF(ISNUMBER(F90),IF(F90&lt;&gt;0,B90,""),"")</f>
        <v/>
      </c>
    </row>
    <row r="91" spans="2:11" outlineLevel="1" x14ac:dyDescent="0.2">
      <c r="B91" s="64"/>
      <c r="D91" s="58"/>
      <c r="E91" s="58"/>
      <c r="G91" s="62"/>
      <c r="I91" s="63">
        <f t="shared" si="43"/>
        <v>85</v>
      </c>
      <c r="J91" s="60">
        <f t="shared" si="42"/>
        <v>1900</v>
      </c>
      <c r="K91" s="64" t="str">
        <f t="shared" si="44"/>
        <v/>
      </c>
    </row>
    <row r="92" spans="2:11" outlineLevel="1" x14ac:dyDescent="0.2">
      <c r="B92" s="64"/>
      <c r="D92" s="58"/>
      <c r="E92" s="58"/>
      <c r="G92" s="62"/>
      <c r="I92" s="63">
        <f t="shared" si="43"/>
        <v>86</v>
      </c>
      <c r="J92" s="60">
        <f t="shared" si="42"/>
        <v>1900</v>
      </c>
      <c r="K92" s="64" t="str">
        <f t="shared" si="44"/>
        <v/>
      </c>
    </row>
    <row r="93" spans="2:11" outlineLevel="1" x14ac:dyDescent="0.2">
      <c r="B93" s="64"/>
      <c r="D93" s="58"/>
      <c r="E93" s="58"/>
      <c r="G93" s="62"/>
      <c r="I93" s="63">
        <f t="shared" si="43"/>
        <v>87</v>
      </c>
      <c r="J93" s="60">
        <f t="shared" si="42"/>
        <v>1900</v>
      </c>
      <c r="K93" s="64" t="str">
        <f t="shared" si="44"/>
        <v/>
      </c>
    </row>
    <row r="94" spans="2:11" outlineLevel="1" x14ac:dyDescent="0.2">
      <c r="B94" s="64"/>
      <c r="D94" s="58"/>
      <c r="E94" s="58"/>
      <c r="G94" s="62"/>
      <c r="I94" s="63">
        <f t="shared" si="43"/>
        <v>88</v>
      </c>
      <c r="J94" s="60">
        <f t="shared" si="42"/>
        <v>1900</v>
      </c>
      <c r="K94" s="64" t="str">
        <f t="shared" si="44"/>
        <v/>
      </c>
    </row>
    <row r="95" spans="2:11" outlineLevel="1" x14ac:dyDescent="0.2">
      <c r="B95" s="64"/>
      <c r="D95" s="58"/>
      <c r="E95" s="58"/>
      <c r="G95" s="62"/>
      <c r="I95" s="63">
        <f t="shared" si="43"/>
        <v>89</v>
      </c>
      <c r="J95" s="60">
        <f t="shared" si="42"/>
        <v>1900</v>
      </c>
      <c r="K95" s="64" t="str">
        <f t="shared" si="44"/>
        <v/>
      </c>
    </row>
    <row r="96" spans="2:11" outlineLevel="1" x14ac:dyDescent="0.2">
      <c r="B96" s="68"/>
      <c r="C96" s="65"/>
      <c r="D96" s="66"/>
      <c r="E96" s="66"/>
      <c r="F96" s="65"/>
      <c r="G96" s="67"/>
      <c r="I96" s="51">
        <f t="shared" si="43"/>
        <v>90</v>
      </c>
      <c r="J96" s="60">
        <f t="shared" si="42"/>
        <v>1900</v>
      </c>
      <c r="K96" s="68" t="str">
        <f t="shared" si="44"/>
        <v/>
      </c>
    </row>
    <row r="97" spans="2:11" outlineLevel="1" x14ac:dyDescent="0.2">
      <c r="B97" s="61"/>
      <c r="C97" s="56"/>
      <c r="D97" s="57"/>
      <c r="E97" s="57"/>
      <c r="F97" s="56"/>
      <c r="G97" s="59"/>
      <c r="I97" s="47">
        <f>I85+13</f>
        <v>92</v>
      </c>
      <c r="J97" s="60">
        <f t="shared" si="42"/>
        <v>1900</v>
      </c>
      <c r="K97" s="61" t="str">
        <f t="shared" si="44"/>
        <v/>
      </c>
    </row>
    <row r="98" spans="2:11" outlineLevel="1" x14ac:dyDescent="0.2">
      <c r="B98" s="64"/>
      <c r="D98" s="58"/>
      <c r="E98" s="58"/>
      <c r="G98" s="62"/>
      <c r="I98" s="63">
        <f t="shared" ref="I98:I120" si="45">I86+13</f>
        <v>93</v>
      </c>
      <c r="J98" s="60">
        <f t="shared" si="42"/>
        <v>1900</v>
      </c>
      <c r="K98" s="64" t="str">
        <f t="shared" si="44"/>
        <v/>
      </c>
    </row>
    <row r="99" spans="2:11" outlineLevel="1" x14ac:dyDescent="0.2">
      <c r="B99" s="64"/>
      <c r="D99" s="58"/>
      <c r="E99" s="58"/>
      <c r="G99" s="62"/>
      <c r="I99" s="63">
        <f t="shared" si="45"/>
        <v>94</v>
      </c>
      <c r="J99" s="60">
        <f t="shared" si="42"/>
        <v>1900</v>
      </c>
      <c r="K99" s="64" t="str">
        <f t="shared" si="44"/>
        <v/>
      </c>
    </row>
    <row r="100" spans="2:11" outlineLevel="1" x14ac:dyDescent="0.2">
      <c r="B100" s="64"/>
      <c r="D100" s="58"/>
      <c r="E100" s="58"/>
      <c r="G100" s="62"/>
      <c r="I100" s="63">
        <f t="shared" si="45"/>
        <v>95</v>
      </c>
      <c r="J100" s="60">
        <f t="shared" si="42"/>
        <v>1900</v>
      </c>
      <c r="K100" s="64" t="str">
        <f t="shared" si="44"/>
        <v/>
      </c>
    </row>
    <row r="101" spans="2:11" outlineLevel="1" x14ac:dyDescent="0.2">
      <c r="B101" s="64"/>
      <c r="D101" s="58"/>
      <c r="E101" s="58"/>
      <c r="G101" s="62"/>
      <c r="I101" s="63">
        <f t="shared" si="45"/>
        <v>96</v>
      </c>
      <c r="J101" s="60">
        <f t="shared" si="42"/>
        <v>1900</v>
      </c>
      <c r="K101" s="64" t="str">
        <f t="shared" si="44"/>
        <v/>
      </c>
    </row>
    <row r="102" spans="2:11" outlineLevel="1" x14ac:dyDescent="0.2">
      <c r="B102" s="64"/>
      <c r="D102" s="58"/>
      <c r="E102" s="58"/>
      <c r="G102" s="62"/>
      <c r="I102" s="63">
        <f t="shared" si="45"/>
        <v>97</v>
      </c>
      <c r="J102" s="60">
        <f t="shared" si="42"/>
        <v>1900</v>
      </c>
      <c r="K102" s="64" t="str">
        <f t="shared" si="44"/>
        <v/>
      </c>
    </row>
    <row r="103" spans="2:11" outlineLevel="1" x14ac:dyDescent="0.2">
      <c r="B103" s="64"/>
      <c r="D103" s="58"/>
      <c r="E103" s="58"/>
      <c r="G103" s="62"/>
      <c r="I103" s="63">
        <f t="shared" si="45"/>
        <v>98</v>
      </c>
      <c r="J103" s="60">
        <f t="shared" si="42"/>
        <v>1900</v>
      </c>
      <c r="K103" s="64" t="str">
        <f t="shared" si="44"/>
        <v/>
      </c>
    </row>
    <row r="104" spans="2:11" outlineLevel="1" x14ac:dyDescent="0.2">
      <c r="B104" s="64"/>
      <c r="D104" s="58"/>
      <c r="E104" s="58"/>
      <c r="G104" s="62"/>
      <c r="I104" s="63">
        <f t="shared" si="45"/>
        <v>99</v>
      </c>
      <c r="J104" s="60">
        <f t="shared" si="42"/>
        <v>1900</v>
      </c>
      <c r="K104" s="64" t="str">
        <f t="shared" si="44"/>
        <v/>
      </c>
    </row>
    <row r="105" spans="2:11" outlineLevel="1" x14ac:dyDescent="0.2">
      <c r="B105" s="64"/>
      <c r="D105" s="58"/>
      <c r="E105" s="58"/>
      <c r="G105" s="62"/>
      <c r="I105" s="63">
        <f t="shared" si="45"/>
        <v>100</v>
      </c>
      <c r="J105" s="60">
        <f t="shared" si="42"/>
        <v>1900</v>
      </c>
      <c r="K105" s="64" t="str">
        <f t="shared" si="44"/>
        <v/>
      </c>
    </row>
    <row r="106" spans="2:11" outlineLevel="1" x14ac:dyDescent="0.2">
      <c r="B106" s="64"/>
      <c r="D106" s="58"/>
      <c r="E106" s="58"/>
      <c r="G106" s="62"/>
      <c r="I106" s="63">
        <f t="shared" si="45"/>
        <v>101</v>
      </c>
      <c r="J106" s="60">
        <f t="shared" si="42"/>
        <v>1900</v>
      </c>
      <c r="K106" s="64" t="str">
        <f t="shared" si="44"/>
        <v/>
      </c>
    </row>
    <row r="107" spans="2:11" outlineLevel="1" x14ac:dyDescent="0.2">
      <c r="B107" s="64"/>
      <c r="D107" s="58"/>
      <c r="E107" s="58"/>
      <c r="G107" s="62"/>
      <c r="I107" s="63">
        <f t="shared" si="45"/>
        <v>102</v>
      </c>
      <c r="J107" s="60">
        <f t="shared" si="42"/>
        <v>1900</v>
      </c>
      <c r="K107" s="64" t="str">
        <f t="shared" si="44"/>
        <v/>
      </c>
    </row>
    <row r="108" spans="2:11" outlineLevel="1" x14ac:dyDescent="0.2">
      <c r="B108" s="68"/>
      <c r="C108" s="65"/>
      <c r="D108" s="66"/>
      <c r="E108" s="66"/>
      <c r="F108" s="65"/>
      <c r="G108" s="67"/>
      <c r="I108" s="51">
        <f t="shared" si="45"/>
        <v>103</v>
      </c>
      <c r="J108" s="60">
        <f t="shared" si="42"/>
        <v>1900</v>
      </c>
      <c r="K108" s="68" t="str">
        <f t="shared" si="44"/>
        <v/>
      </c>
    </row>
    <row r="109" spans="2:11" outlineLevel="1" x14ac:dyDescent="0.2">
      <c r="B109" s="61"/>
      <c r="C109" s="56"/>
      <c r="D109" s="57"/>
      <c r="E109" s="57"/>
      <c r="F109" s="56"/>
      <c r="G109" s="59"/>
      <c r="I109" s="47">
        <f>I97+13</f>
        <v>105</v>
      </c>
      <c r="J109" s="60">
        <f t="shared" si="42"/>
        <v>1900</v>
      </c>
      <c r="K109" s="61" t="str">
        <f t="shared" si="44"/>
        <v/>
      </c>
    </row>
    <row r="110" spans="2:11" outlineLevel="1" x14ac:dyDescent="0.2">
      <c r="B110" s="64"/>
      <c r="D110" s="58"/>
      <c r="E110" s="58"/>
      <c r="G110" s="62"/>
      <c r="I110" s="63">
        <f t="shared" si="45"/>
        <v>106</v>
      </c>
      <c r="J110" s="60">
        <f t="shared" si="42"/>
        <v>1900</v>
      </c>
      <c r="K110" s="64" t="str">
        <f t="shared" si="44"/>
        <v/>
      </c>
    </row>
    <row r="111" spans="2:11" outlineLevel="1" x14ac:dyDescent="0.2">
      <c r="B111" s="64"/>
      <c r="D111" s="58"/>
      <c r="E111" s="58"/>
      <c r="G111" s="62"/>
      <c r="I111" s="63">
        <f t="shared" si="45"/>
        <v>107</v>
      </c>
      <c r="J111" s="60">
        <f t="shared" si="42"/>
        <v>1900</v>
      </c>
      <c r="K111" s="64" t="str">
        <f t="shared" si="44"/>
        <v/>
      </c>
    </row>
    <row r="112" spans="2:11" outlineLevel="1" x14ac:dyDescent="0.2">
      <c r="B112" s="64"/>
      <c r="D112" s="58"/>
      <c r="E112" s="58"/>
      <c r="G112" s="62"/>
      <c r="I112" s="63">
        <f t="shared" si="45"/>
        <v>108</v>
      </c>
      <c r="J112" s="60">
        <f t="shared" si="42"/>
        <v>1900</v>
      </c>
      <c r="K112" s="64" t="str">
        <f t="shared" si="44"/>
        <v/>
      </c>
    </row>
    <row r="113" spans="2:11" outlineLevel="1" x14ac:dyDescent="0.2">
      <c r="B113" s="64"/>
      <c r="D113" s="58"/>
      <c r="E113" s="58"/>
      <c r="G113" s="62"/>
      <c r="I113" s="63">
        <f t="shared" si="45"/>
        <v>109</v>
      </c>
      <c r="J113" s="60">
        <f t="shared" si="42"/>
        <v>1900</v>
      </c>
      <c r="K113" s="64" t="str">
        <f t="shared" si="44"/>
        <v/>
      </c>
    </row>
    <row r="114" spans="2:11" outlineLevel="1" x14ac:dyDescent="0.2">
      <c r="B114" s="64"/>
      <c r="D114" s="58"/>
      <c r="E114" s="58"/>
      <c r="G114" s="62"/>
      <c r="I114" s="63">
        <f t="shared" si="45"/>
        <v>110</v>
      </c>
      <c r="J114" s="60">
        <f t="shared" si="42"/>
        <v>1900</v>
      </c>
      <c r="K114" s="64" t="str">
        <f t="shared" si="44"/>
        <v/>
      </c>
    </row>
    <row r="115" spans="2:11" outlineLevel="1" x14ac:dyDescent="0.2">
      <c r="B115" s="64"/>
      <c r="D115" s="58"/>
      <c r="E115" s="58"/>
      <c r="G115" s="62"/>
      <c r="I115" s="63">
        <f t="shared" si="45"/>
        <v>111</v>
      </c>
      <c r="J115" s="60">
        <f t="shared" si="42"/>
        <v>1900</v>
      </c>
      <c r="K115" s="64" t="str">
        <f t="shared" si="44"/>
        <v/>
      </c>
    </row>
    <row r="116" spans="2:11" outlineLevel="1" x14ac:dyDescent="0.2">
      <c r="B116" s="64"/>
      <c r="D116" s="58"/>
      <c r="E116" s="58"/>
      <c r="G116" s="62"/>
      <c r="I116" s="63">
        <f t="shared" si="45"/>
        <v>112</v>
      </c>
      <c r="J116" s="60">
        <f t="shared" si="42"/>
        <v>1900</v>
      </c>
      <c r="K116" s="64" t="str">
        <f t="shared" si="44"/>
        <v/>
      </c>
    </row>
    <row r="117" spans="2:11" outlineLevel="1" x14ac:dyDescent="0.2">
      <c r="B117" s="64"/>
      <c r="D117" s="58"/>
      <c r="E117" s="58"/>
      <c r="G117" s="62"/>
      <c r="I117" s="63">
        <f t="shared" si="45"/>
        <v>113</v>
      </c>
      <c r="J117" s="60">
        <f t="shared" si="42"/>
        <v>1900</v>
      </c>
      <c r="K117" s="64" t="str">
        <f t="shared" si="44"/>
        <v/>
      </c>
    </row>
    <row r="118" spans="2:11" outlineLevel="1" x14ac:dyDescent="0.2">
      <c r="B118" s="64"/>
      <c r="D118" s="58"/>
      <c r="E118" s="58"/>
      <c r="G118" s="62"/>
      <c r="I118" s="63">
        <f t="shared" si="45"/>
        <v>114</v>
      </c>
      <c r="J118" s="60">
        <f t="shared" si="42"/>
        <v>1900</v>
      </c>
      <c r="K118" s="64" t="str">
        <f t="shared" si="44"/>
        <v/>
      </c>
    </row>
    <row r="119" spans="2:11" outlineLevel="1" x14ac:dyDescent="0.2">
      <c r="B119" s="64"/>
      <c r="D119" s="58"/>
      <c r="E119" s="58"/>
      <c r="G119" s="62"/>
      <c r="I119" s="63">
        <f t="shared" si="45"/>
        <v>115</v>
      </c>
      <c r="J119" s="60">
        <f t="shared" si="42"/>
        <v>1900</v>
      </c>
      <c r="K119" s="64" t="str">
        <f t="shared" si="44"/>
        <v/>
      </c>
    </row>
    <row r="120" spans="2:11" outlineLevel="1" x14ac:dyDescent="0.2">
      <c r="B120" s="68"/>
      <c r="C120" s="65"/>
      <c r="D120" s="66"/>
      <c r="E120" s="66"/>
      <c r="F120" s="65"/>
      <c r="G120" s="67"/>
      <c r="I120" s="51">
        <f t="shared" si="45"/>
        <v>116</v>
      </c>
      <c r="J120" s="60">
        <f t="shared" si="42"/>
        <v>1900</v>
      </c>
      <c r="K120" s="68" t="str">
        <f t="shared" si="44"/>
        <v/>
      </c>
    </row>
    <row r="121" spans="2:11" outlineLevel="1" x14ac:dyDescent="0.2">
      <c r="B121" s="61"/>
      <c r="C121" s="56"/>
      <c r="D121" s="57"/>
      <c r="E121" s="57"/>
      <c r="F121" s="56"/>
      <c r="G121" s="59"/>
      <c r="I121" s="47">
        <f>I109+13</f>
        <v>118</v>
      </c>
      <c r="J121" s="60">
        <f t="shared" si="42"/>
        <v>1900</v>
      </c>
      <c r="K121" s="61" t="str">
        <f t="shared" si="44"/>
        <v/>
      </c>
    </row>
    <row r="122" spans="2:11" outlineLevel="1" x14ac:dyDescent="0.2">
      <c r="B122" s="64"/>
      <c r="D122" s="58"/>
      <c r="E122" s="58"/>
      <c r="G122" s="62"/>
      <c r="I122" s="63">
        <f t="shared" ref="I122:I132" si="46">I110+13</f>
        <v>119</v>
      </c>
      <c r="J122" s="60">
        <f t="shared" si="42"/>
        <v>1900</v>
      </c>
      <c r="K122" s="64" t="str">
        <f t="shared" si="44"/>
        <v/>
      </c>
    </row>
    <row r="123" spans="2:11" outlineLevel="1" x14ac:dyDescent="0.2">
      <c r="B123" s="64"/>
      <c r="D123" s="58"/>
      <c r="E123" s="58"/>
      <c r="G123" s="62"/>
      <c r="I123" s="63">
        <f t="shared" si="46"/>
        <v>120</v>
      </c>
      <c r="J123" s="60">
        <f t="shared" si="42"/>
        <v>1900</v>
      </c>
      <c r="K123" s="64" t="str">
        <f t="shared" si="44"/>
        <v/>
      </c>
    </row>
    <row r="124" spans="2:11" outlineLevel="1" x14ac:dyDescent="0.2">
      <c r="B124" s="64"/>
      <c r="D124" s="58"/>
      <c r="E124" s="58"/>
      <c r="G124" s="62"/>
      <c r="I124" s="63">
        <f t="shared" si="46"/>
        <v>121</v>
      </c>
      <c r="J124" s="60">
        <f t="shared" si="42"/>
        <v>1900</v>
      </c>
      <c r="K124" s="64" t="str">
        <f t="shared" si="44"/>
        <v/>
      </c>
    </row>
    <row r="125" spans="2:11" outlineLevel="1" x14ac:dyDescent="0.2">
      <c r="B125" s="64"/>
      <c r="D125" s="58"/>
      <c r="E125" s="58"/>
      <c r="G125" s="62"/>
      <c r="I125" s="63">
        <f t="shared" si="46"/>
        <v>122</v>
      </c>
      <c r="J125" s="60">
        <f t="shared" si="42"/>
        <v>1900</v>
      </c>
      <c r="K125" s="64" t="str">
        <f t="shared" si="44"/>
        <v/>
      </c>
    </row>
    <row r="126" spans="2:11" outlineLevel="1" x14ac:dyDescent="0.2">
      <c r="B126" s="64"/>
      <c r="D126" s="58"/>
      <c r="E126" s="58"/>
      <c r="G126" s="62"/>
      <c r="I126" s="63">
        <f t="shared" si="46"/>
        <v>123</v>
      </c>
      <c r="J126" s="60">
        <f t="shared" si="42"/>
        <v>1900</v>
      </c>
      <c r="K126" s="64" t="str">
        <f t="shared" si="44"/>
        <v/>
      </c>
    </row>
    <row r="127" spans="2:11" outlineLevel="1" x14ac:dyDescent="0.2">
      <c r="B127" s="64"/>
      <c r="D127" s="58"/>
      <c r="E127" s="58"/>
      <c r="G127" s="62"/>
      <c r="I127" s="63">
        <f t="shared" si="46"/>
        <v>124</v>
      </c>
      <c r="J127" s="60">
        <f t="shared" si="42"/>
        <v>1900</v>
      </c>
      <c r="K127" s="64" t="str">
        <f t="shared" si="44"/>
        <v/>
      </c>
    </row>
    <row r="128" spans="2:11" outlineLevel="1" x14ac:dyDescent="0.2">
      <c r="B128" s="64"/>
      <c r="D128" s="58"/>
      <c r="E128" s="58"/>
      <c r="G128" s="62"/>
      <c r="I128" s="63">
        <f t="shared" si="46"/>
        <v>125</v>
      </c>
      <c r="J128" s="60">
        <f t="shared" si="42"/>
        <v>1900</v>
      </c>
      <c r="K128" s="64" t="str">
        <f t="shared" si="44"/>
        <v/>
      </c>
    </row>
    <row r="129" spans="2:11" outlineLevel="1" x14ac:dyDescent="0.2">
      <c r="B129" s="64"/>
      <c r="D129" s="58"/>
      <c r="E129" s="58"/>
      <c r="G129" s="62"/>
      <c r="I129" s="63">
        <f t="shared" si="46"/>
        <v>126</v>
      </c>
      <c r="J129" s="60">
        <f t="shared" si="42"/>
        <v>1900</v>
      </c>
      <c r="K129" s="64" t="str">
        <f t="shared" si="44"/>
        <v/>
      </c>
    </row>
    <row r="130" spans="2:11" outlineLevel="1" x14ac:dyDescent="0.2">
      <c r="B130" s="64"/>
      <c r="D130" s="58"/>
      <c r="E130" s="58"/>
      <c r="G130" s="62"/>
      <c r="I130" s="63">
        <f t="shared" si="46"/>
        <v>127</v>
      </c>
      <c r="J130" s="60">
        <f t="shared" si="42"/>
        <v>1900</v>
      </c>
      <c r="K130" s="64" t="str">
        <f t="shared" si="44"/>
        <v/>
      </c>
    </row>
    <row r="131" spans="2:11" outlineLevel="1" x14ac:dyDescent="0.2">
      <c r="B131" s="64"/>
      <c r="D131" s="58"/>
      <c r="E131" s="58"/>
      <c r="G131" s="62"/>
      <c r="I131" s="63">
        <f t="shared" si="46"/>
        <v>128</v>
      </c>
      <c r="J131" s="60">
        <f t="shared" si="42"/>
        <v>1900</v>
      </c>
      <c r="K131" s="64" t="str">
        <f t="shared" si="44"/>
        <v/>
      </c>
    </row>
    <row r="132" spans="2:11" outlineLevel="1" x14ac:dyDescent="0.2">
      <c r="B132" s="68"/>
      <c r="C132" s="65"/>
      <c r="D132" s="66"/>
      <c r="E132" s="66"/>
      <c r="F132" s="65"/>
      <c r="G132" s="67"/>
      <c r="I132" s="51">
        <f t="shared" si="46"/>
        <v>129</v>
      </c>
      <c r="J132" s="60">
        <f t="shared" si="42"/>
        <v>1900</v>
      </c>
      <c r="K132" s="68" t="str">
        <f t="shared" si="44"/>
        <v/>
      </c>
    </row>
    <row r="133" spans="2:11" outlineLevel="1" x14ac:dyDescent="0.2">
      <c r="B133" s="61"/>
      <c r="C133" s="56"/>
      <c r="D133" s="57"/>
      <c r="E133" s="57"/>
      <c r="F133" s="56"/>
      <c r="G133" s="59"/>
      <c r="I133" s="47">
        <f>I13</f>
        <v>1</v>
      </c>
      <c r="J133" s="60">
        <f t="shared" si="42"/>
        <v>1900</v>
      </c>
      <c r="K133" s="61" t="str">
        <f t="shared" si="44"/>
        <v/>
      </c>
    </row>
    <row r="134" spans="2:11" outlineLevel="1" x14ac:dyDescent="0.2">
      <c r="B134" s="64"/>
      <c r="D134" s="58"/>
      <c r="E134" s="58"/>
      <c r="G134" s="62"/>
      <c r="I134" s="63">
        <f t="shared" ref="I134:I197" si="47">I14</f>
        <v>2</v>
      </c>
      <c r="J134" s="60">
        <f t="shared" si="42"/>
        <v>1900</v>
      </c>
      <c r="K134" s="64" t="str">
        <f t="shared" si="44"/>
        <v/>
      </c>
    </row>
    <row r="135" spans="2:11" outlineLevel="1" x14ac:dyDescent="0.2">
      <c r="B135" s="64"/>
      <c r="D135" s="58"/>
      <c r="E135" s="58"/>
      <c r="G135" s="62"/>
      <c r="I135" s="63">
        <f t="shared" si="47"/>
        <v>3</v>
      </c>
      <c r="J135" s="60">
        <f t="shared" si="42"/>
        <v>1900</v>
      </c>
      <c r="K135" s="64" t="str">
        <f t="shared" si="44"/>
        <v/>
      </c>
    </row>
    <row r="136" spans="2:11" outlineLevel="1" x14ac:dyDescent="0.2">
      <c r="B136" s="64"/>
      <c r="D136" s="58"/>
      <c r="E136" s="58"/>
      <c r="G136" s="62"/>
      <c r="I136" s="63">
        <f t="shared" si="47"/>
        <v>4</v>
      </c>
      <c r="J136" s="60">
        <f t="shared" si="42"/>
        <v>1900</v>
      </c>
      <c r="K136" s="64" t="str">
        <f t="shared" si="44"/>
        <v/>
      </c>
    </row>
    <row r="137" spans="2:11" outlineLevel="1" x14ac:dyDescent="0.2">
      <c r="B137" s="64"/>
      <c r="D137" s="58"/>
      <c r="E137" s="58"/>
      <c r="G137" s="62"/>
      <c r="I137" s="63">
        <f t="shared" si="47"/>
        <v>5</v>
      </c>
      <c r="J137" s="60">
        <f t="shared" si="42"/>
        <v>1900</v>
      </c>
      <c r="K137" s="64" t="str">
        <f t="shared" si="44"/>
        <v/>
      </c>
    </row>
    <row r="138" spans="2:11" outlineLevel="1" x14ac:dyDescent="0.2">
      <c r="B138" s="64"/>
      <c r="D138" s="58"/>
      <c r="E138" s="58"/>
      <c r="G138" s="62"/>
      <c r="I138" s="63">
        <f t="shared" si="47"/>
        <v>6</v>
      </c>
      <c r="J138" s="60">
        <f t="shared" si="42"/>
        <v>1900</v>
      </c>
      <c r="K138" s="64" t="str">
        <f t="shared" si="44"/>
        <v/>
      </c>
    </row>
    <row r="139" spans="2:11" outlineLevel="1" x14ac:dyDescent="0.2">
      <c r="B139" s="64"/>
      <c r="D139" s="58"/>
      <c r="E139" s="58"/>
      <c r="G139" s="62"/>
      <c r="I139" s="63">
        <f t="shared" si="47"/>
        <v>7</v>
      </c>
      <c r="J139" s="60">
        <f t="shared" si="42"/>
        <v>1900</v>
      </c>
      <c r="K139" s="64" t="str">
        <f t="shared" si="44"/>
        <v/>
      </c>
    </row>
    <row r="140" spans="2:11" outlineLevel="1" x14ac:dyDescent="0.2">
      <c r="B140" s="64"/>
      <c r="D140" s="58"/>
      <c r="E140" s="58"/>
      <c r="G140" s="62"/>
      <c r="I140" s="63">
        <f t="shared" si="47"/>
        <v>8</v>
      </c>
      <c r="J140" s="60">
        <f t="shared" si="42"/>
        <v>1900</v>
      </c>
      <c r="K140" s="64" t="str">
        <f t="shared" si="44"/>
        <v/>
      </c>
    </row>
    <row r="141" spans="2:11" outlineLevel="1" x14ac:dyDescent="0.2">
      <c r="B141" s="64"/>
      <c r="D141" s="58"/>
      <c r="E141" s="58"/>
      <c r="G141" s="62"/>
      <c r="I141" s="63">
        <f t="shared" si="47"/>
        <v>9</v>
      </c>
      <c r="J141" s="60">
        <f t="shared" si="42"/>
        <v>1900</v>
      </c>
      <c r="K141" s="64" t="str">
        <f t="shared" si="44"/>
        <v/>
      </c>
    </row>
    <row r="142" spans="2:11" outlineLevel="1" x14ac:dyDescent="0.2">
      <c r="B142" s="64"/>
      <c r="D142" s="58"/>
      <c r="E142" s="58"/>
      <c r="G142" s="62"/>
      <c r="I142" s="63">
        <f t="shared" si="47"/>
        <v>10</v>
      </c>
      <c r="J142" s="60">
        <f t="shared" ref="J142:J192" si="48">YEAR(B142)</f>
        <v>1900</v>
      </c>
      <c r="K142" s="64" t="str">
        <f t="shared" si="44"/>
        <v/>
      </c>
    </row>
    <row r="143" spans="2:11" outlineLevel="1" x14ac:dyDescent="0.2">
      <c r="B143" s="64"/>
      <c r="D143" s="58"/>
      <c r="E143" s="58"/>
      <c r="G143" s="62"/>
      <c r="I143" s="63">
        <f t="shared" si="47"/>
        <v>11</v>
      </c>
      <c r="J143" s="60">
        <f t="shared" si="48"/>
        <v>1900</v>
      </c>
      <c r="K143" s="64" t="str">
        <f t="shared" si="44"/>
        <v/>
      </c>
    </row>
    <row r="144" spans="2:11" outlineLevel="1" x14ac:dyDescent="0.2">
      <c r="B144" s="68"/>
      <c r="C144" s="65"/>
      <c r="D144" s="66"/>
      <c r="E144" s="66"/>
      <c r="F144" s="65"/>
      <c r="G144" s="67"/>
      <c r="I144" s="51">
        <f t="shared" si="47"/>
        <v>12</v>
      </c>
      <c r="J144" s="60">
        <f t="shared" si="48"/>
        <v>1900</v>
      </c>
      <c r="K144" s="68" t="str">
        <f t="shared" si="44"/>
        <v/>
      </c>
    </row>
    <row r="145" spans="2:11" outlineLevel="1" x14ac:dyDescent="0.2">
      <c r="B145" s="61"/>
      <c r="C145" s="56"/>
      <c r="D145" s="57"/>
      <c r="E145" s="57"/>
      <c r="F145" s="56"/>
      <c r="G145" s="59"/>
      <c r="I145" s="47">
        <f>I25</f>
        <v>14</v>
      </c>
      <c r="J145" s="60">
        <f t="shared" si="48"/>
        <v>1900</v>
      </c>
      <c r="K145" s="61" t="str">
        <f t="shared" si="44"/>
        <v/>
      </c>
    </row>
    <row r="146" spans="2:11" outlineLevel="1" x14ac:dyDescent="0.2">
      <c r="B146" s="64"/>
      <c r="D146" s="58"/>
      <c r="E146" s="58"/>
      <c r="G146" s="62"/>
      <c r="I146" s="63">
        <f t="shared" si="47"/>
        <v>15</v>
      </c>
      <c r="J146" s="60">
        <f t="shared" si="48"/>
        <v>1900</v>
      </c>
      <c r="K146" s="64" t="str">
        <f t="shared" si="44"/>
        <v/>
      </c>
    </row>
    <row r="147" spans="2:11" outlineLevel="1" x14ac:dyDescent="0.2">
      <c r="B147" s="64"/>
      <c r="D147" s="58"/>
      <c r="E147" s="58"/>
      <c r="G147" s="62"/>
      <c r="I147" s="63">
        <f t="shared" si="47"/>
        <v>16</v>
      </c>
      <c r="J147" s="60">
        <f t="shared" si="48"/>
        <v>1900</v>
      </c>
      <c r="K147" s="64" t="str">
        <f t="shared" si="44"/>
        <v/>
      </c>
    </row>
    <row r="148" spans="2:11" outlineLevel="1" x14ac:dyDescent="0.2">
      <c r="B148" s="64"/>
      <c r="D148" s="58"/>
      <c r="E148" s="58"/>
      <c r="G148" s="62"/>
      <c r="I148" s="63">
        <f t="shared" si="47"/>
        <v>17</v>
      </c>
      <c r="J148" s="60">
        <f t="shared" si="48"/>
        <v>1900</v>
      </c>
      <c r="K148" s="64" t="str">
        <f t="shared" si="44"/>
        <v/>
      </c>
    </row>
    <row r="149" spans="2:11" outlineLevel="1" x14ac:dyDescent="0.2">
      <c r="B149" s="64"/>
      <c r="D149" s="58"/>
      <c r="E149" s="58"/>
      <c r="G149" s="62"/>
      <c r="I149" s="63">
        <f t="shared" si="47"/>
        <v>18</v>
      </c>
      <c r="J149" s="60">
        <f t="shared" si="48"/>
        <v>1900</v>
      </c>
      <c r="K149" s="64" t="str">
        <f t="shared" si="44"/>
        <v/>
      </c>
    </row>
    <row r="150" spans="2:11" outlineLevel="1" x14ac:dyDescent="0.2">
      <c r="B150" s="64"/>
      <c r="D150" s="58"/>
      <c r="E150" s="58"/>
      <c r="G150" s="62"/>
      <c r="I150" s="63">
        <f t="shared" si="47"/>
        <v>19</v>
      </c>
      <c r="J150" s="60">
        <f t="shared" si="48"/>
        <v>1900</v>
      </c>
      <c r="K150" s="64" t="str">
        <f t="shared" si="44"/>
        <v/>
      </c>
    </row>
    <row r="151" spans="2:11" outlineLevel="1" x14ac:dyDescent="0.2">
      <c r="B151" s="64"/>
      <c r="D151" s="58"/>
      <c r="E151" s="58"/>
      <c r="G151" s="62"/>
      <c r="I151" s="63">
        <f t="shared" si="47"/>
        <v>20</v>
      </c>
      <c r="J151" s="60">
        <f t="shared" si="48"/>
        <v>1900</v>
      </c>
      <c r="K151" s="64" t="str">
        <f t="shared" si="44"/>
        <v/>
      </c>
    </row>
    <row r="152" spans="2:11" outlineLevel="1" x14ac:dyDescent="0.2">
      <c r="B152" s="64"/>
      <c r="D152" s="58"/>
      <c r="E152" s="58"/>
      <c r="G152" s="62"/>
      <c r="I152" s="63">
        <f t="shared" si="47"/>
        <v>21</v>
      </c>
      <c r="J152" s="60">
        <f t="shared" si="48"/>
        <v>1900</v>
      </c>
      <c r="K152" s="64" t="str">
        <f t="shared" si="44"/>
        <v/>
      </c>
    </row>
    <row r="153" spans="2:11" outlineLevel="1" x14ac:dyDescent="0.2">
      <c r="B153" s="64"/>
      <c r="D153" s="58"/>
      <c r="E153" s="58"/>
      <c r="G153" s="62"/>
      <c r="I153" s="63">
        <f t="shared" si="47"/>
        <v>22</v>
      </c>
      <c r="J153" s="60">
        <f t="shared" si="48"/>
        <v>1900</v>
      </c>
      <c r="K153" s="64" t="str">
        <f t="shared" si="44"/>
        <v/>
      </c>
    </row>
    <row r="154" spans="2:11" outlineLevel="1" x14ac:dyDescent="0.2">
      <c r="B154" s="64"/>
      <c r="D154" s="58"/>
      <c r="E154" s="58"/>
      <c r="G154" s="62"/>
      <c r="I154" s="63">
        <f t="shared" si="47"/>
        <v>23</v>
      </c>
      <c r="J154" s="60">
        <f t="shared" si="48"/>
        <v>1900</v>
      </c>
      <c r="K154" s="64" t="str">
        <f t="shared" ref="K154:K192" si="49">IF(ISNUMBER(F154),IF(F154&lt;&gt;0,B154,""),"")</f>
        <v/>
      </c>
    </row>
    <row r="155" spans="2:11" outlineLevel="1" x14ac:dyDescent="0.2">
      <c r="B155" s="64"/>
      <c r="D155" s="58"/>
      <c r="E155" s="58"/>
      <c r="G155" s="62"/>
      <c r="I155" s="63">
        <f t="shared" si="47"/>
        <v>24</v>
      </c>
      <c r="J155" s="60">
        <f t="shared" si="48"/>
        <v>1900</v>
      </c>
      <c r="K155" s="64" t="str">
        <f t="shared" si="49"/>
        <v/>
      </c>
    </row>
    <row r="156" spans="2:11" outlineLevel="1" x14ac:dyDescent="0.2">
      <c r="B156" s="68"/>
      <c r="C156" s="65"/>
      <c r="D156" s="66"/>
      <c r="E156" s="66"/>
      <c r="F156" s="65"/>
      <c r="G156" s="67"/>
      <c r="I156" s="51">
        <f t="shared" si="47"/>
        <v>25</v>
      </c>
      <c r="J156" s="60">
        <f t="shared" si="48"/>
        <v>1900</v>
      </c>
      <c r="K156" s="68" t="str">
        <f t="shared" si="49"/>
        <v/>
      </c>
    </row>
    <row r="157" spans="2:11" outlineLevel="1" x14ac:dyDescent="0.2">
      <c r="B157" s="61"/>
      <c r="C157" s="56"/>
      <c r="D157" s="57"/>
      <c r="E157" s="57"/>
      <c r="F157" s="56"/>
      <c r="G157" s="59"/>
      <c r="I157" s="47">
        <f>I37</f>
        <v>27</v>
      </c>
      <c r="J157" s="60">
        <f t="shared" si="48"/>
        <v>1900</v>
      </c>
      <c r="K157" s="61" t="str">
        <f t="shared" si="49"/>
        <v/>
      </c>
    </row>
    <row r="158" spans="2:11" outlineLevel="1" x14ac:dyDescent="0.2">
      <c r="B158" s="64"/>
      <c r="D158" s="58"/>
      <c r="E158" s="58"/>
      <c r="G158" s="62"/>
      <c r="I158" s="63">
        <f t="shared" si="47"/>
        <v>28</v>
      </c>
      <c r="J158" s="60">
        <f t="shared" si="48"/>
        <v>1900</v>
      </c>
      <c r="K158" s="64" t="str">
        <f t="shared" si="49"/>
        <v/>
      </c>
    </row>
    <row r="159" spans="2:11" outlineLevel="1" x14ac:dyDescent="0.2">
      <c r="B159" s="64"/>
      <c r="D159" s="58"/>
      <c r="E159" s="58"/>
      <c r="G159" s="62"/>
      <c r="I159" s="63">
        <f t="shared" si="47"/>
        <v>29</v>
      </c>
      <c r="J159" s="60">
        <f t="shared" si="48"/>
        <v>1900</v>
      </c>
      <c r="K159" s="64" t="str">
        <f t="shared" si="49"/>
        <v/>
      </c>
    </row>
    <row r="160" spans="2:11" outlineLevel="1" x14ac:dyDescent="0.2">
      <c r="B160" s="64"/>
      <c r="D160" s="58"/>
      <c r="E160" s="58"/>
      <c r="G160" s="62"/>
      <c r="I160" s="63">
        <f t="shared" si="47"/>
        <v>30</v>
      </c>
      <c r="J160" s="60">
        <f t="shared" si="48"/>
        <v>1900</v>
      </c>
      <c r="K160" s="64" t="str">
        <f t="shared" si="49"/>
        <v/>
      </c>
    </row>
    <row r="161" spans="2:11" outlineLevel="1" x14ac:dyDescent="0.2">
      <c r="B161" s="64"/>
      <c r="D161" s="58"/>
      <c r="E161" s="58"/>
      <c r="G161" s="62"/>
      <c r="I161" s="63">
        <f t="shared" si="47"/>
        <v>31</v>
      </c>
      <c r="J161" s="60">
        <f t="shared" si="48"/>
        <v>1900</v>
      </c>
      <c r="K161" s="64" t="str">
        <f t="shared" si="49"/>
        <v/>
      </c>
    </row>
    <row r="162" spans="2:11" outlineLevel="1" x14ac:dyDescent="0.2">
      <c r="B162" s="64"/>
      <c r="D162" s="58"/>
      <c r="E162" s="58"/>
      <c r="G162" s="62"/>
      <c r="I162" s="63">
        <f t="shared" si="47"/>
        <v>32</v>
      </c>
      <c r="J162" s="60">
        <f t="shared" si="48"/>
        <v>1900</v>
      </c>
      <c r="K162" s="64" t="str">
        <f t="shared" si="49"/>
        <v/>
      </c>
    </row>
    <row r="163" spans="2:11" outlineLevel="1" x14ac:dyDescent="0.2">
      <c r="B163" s="64"/>
      <c r="D163" s="58"/>
      <c r="E163" s="58"/>
      <c r="G163" s="62"/>
      <c r="I163" s="63">
        <f t="shared" si="47"/>
        <v>33</v>
      </c>
      <c r="J163" s="60">
        <f t="shared" si="48"/>
        <v>1900</v>
      </c>
      <c r="K163" s="64" t="str">
        <f t="shared" si="49"/>
        <v/>
      </c>
    </row>
    <row r="164" spans="2:11" outlineLevel="1" x14ac:dyDescent="0.2">
      <c r="B164" s="64"/>
      <c r="D164" s="58"/>
      <c r="E164" s="58"/>
      <c r="G164" s="62"/>
      <c r="I164" s="63">
        <f t="shared" si="47"/>
        <v>34</v>
      </c>
      <c r="J164" s="60">
        <f t="shared" si="48"/>
        <v>1900</v>
      </c>
      <c r="K164" s="64" t="str">
        <f t="shared" si="49"/>
        <v/>
      </c>
    </row>
    <row r="165" spans="2:11" outlineLevel="1" x14ac:dyDescent="0.2">
      <c r="B165" s="64"/>
      <c r="D165" s="58"/>
      <c r="E165" s="58"/>
      <c r="G165" s="62"/>
      <c r="I165" s="63">
        <f t="shared" si="47"/>
        <v>35</v>
      </c>
      <c r="J165" s="60">
        <f t="shared" si="48"/>
        <v>1900</v>
      </c>
      <c r="K165" s="64" t="str">
        <f t="shared" si="49"/>
        <v/>
      </c>
    </row>
    <row r="166" spans="2:11" outlineLevel="1" x14ac:dyDescent="0.2">
      <c r="B166" s="64"/>
      <c r="D166" s="58"/>
      <c r="E166" s="58"/>
      <c r="G166" s="62"/>
      <c r="I166" s="63">
        <f t="shared" si="47"/>
        <v>36</v>
      </c>
      <c r="J166" s="60">
        <f t="shared" si="48"/>
        <v>1900</v>
      </c>
      <c r="K166" s="64" t="str">
        <f t="shared" si="49"/>
        <v/>
      </c>
    </row>
    <row r="167" spans="2:11" outlineLevel="1" x14ac:dyDescent="0.2">
      <c r="B167" s="64"/>
      <c r="D167" s="58"/>
      <c r="E167" s="58"/>
      <c r="G167" s="62"/>
      <c r="I167" s="63">
        <f t="shared" si="47"/>
        <v>37</v>
      </c>
      <c r="J167" s="60">
        <f t="shared" si="48"/>
        <v>1900</v>
      </c>
      <c r="K167" s="64" t="str">
        <f t="shared" si="49"/>
        <v/>
      </c>
    </row>
    <row r="168" spans="2:11" outlineLevel="1" x14ac:dyDescent="0.2">
      <c r="B168" s="68"/>
      <c r="C168" s="65"/>
      <c r="D168" s="66"/>
      <c r="E168" s="66"/>
      <c r="F168" s="65"/>
      <c r="G168" s="67"/>
      <c r="I168" s="51">
        <f t="shared" si="47"/>
        <v>38</v>
      </c>
      <c r="J168" s="60">
        <f t="shared" si="48"/>
        <v>1900</v>
      </c>
      <c r="K168" s="68" t="str">
        <f t="shared" si="49"/>
        <v/>
      </c>
    </row>
    <row r="169" spans="2:11" outlineLevel="1" x14ac:dyDescent="0.2">
      <c r="B169" s="61"/>
      <c r="C169" s="56"/>
      <c r="D169" s="57"/>
      <c r="E169" s="57"/>
      <c r="F169" s="56"/>
      <c r="G169" s="59"/>
      <c r="I169" s="47">
        <f>I49</f>
        <v>40</v>
      </c>
      <c r="J169" s="60">
        <f t="shared" si="48"/>
        <v>1900</v>
      </c>
      <c r="K169" s="61" t="str">
        <f t="shared" si="49"/>
        <v/>
      </c>
    </row>
    <row r="170" spans="2:11" outlineLevel="1" x14ac:dyDescent="0.2">
      <c r="B170" s="64"/>
      <c r="D170" s="58"/>
      <c r="E170" s="58"/>
      <c r="G170" s="62"/>
      <c r="I170" s="63">
        <f t="shared" si="47"/>
        <v>41</v>
      </c>
      <c r="J170" s="60">
        <f t="shared" si="48"/>
        <v>1900</v>
      </c>
      <c r="K170" s="64" t="str">
        <f t="shared" si="49"/>
        <v/>
      </c>
    </row>
    <row r="171" spans="2:11" outlineLevel="1" x14ac:dyDescent="0.2">
      <c r="B171" s="64"/>
      <c r="D171" s="58"/>
      <c r="E171" s="58"/>
      <c r="G171" s="62"/>
      <c r="I171" s="63">
        <f t="shared" si="47"/>
        <v>42</v>
      </c>
      <c r="J171" s="60">
        <f t="shared" si="48"/>
        <v>1900</v>
      </c>
      <c r="K171" s="64" t="str">
        <f t="shared" si="49"/>
        <v/>
      </c>
    </row>
    <row r="172" spans="2:11" outlineLevel="1" x14ac:dyDescent="0.2">
      <c r="B172" s="64"/>
      <c r="D172" s="58"/>
      <c r="E172" s="58"/>
      <c r="G172" s="62"/>
      <c r="I172" s="63">
        <f t="shared" si="47"/>
        <v>43</v>
      </c>
      <c r="J172" s="60">
        <f t="shared" si="48"/>
        <v>1900</v>
      </c>
      <c r="K172" s="64" t="str">
        <f t="shared" si="49"/>
        <v/>
      </c>
    </row>
    <row r="173" spans="2:11" outlineLevel="1" x14ac:dyDescent="0.2">
      <c r="B173" s="64"/>
      <c r="D173" s="58"/>
      <c r="E173" s="58"/>
      <c r="G173" s="62"/>
      <c r="I173" s="63">
        <f t="shared" si="47"/>
        <v>44</v>
      </c>
      <c r="J173" s="60">
        <f t="shared" si="48"/>
        <v>1900</v>
      </c>
      <c r="K173" s="64" t="str">
        <f t="shared" si="49"/>
        <v/>
      </c>
    </row>
    <row r="174" spans="2:11" outlineLevel="1" x14ac:dyDescent="0.2">
      <c r="B174" s="64"/>
      <c r="D174" s="58"/>
      <c r="E174" s="58"/>
      <c r="G174" s="62"/>
      <c r="I174" s="63">
        <f t="shared" si="47"/>
        <v>45</v>
      </c>
      <c r="J174" s="60">
        <f t="shared" si="48"/>
        <v>1900</v>
      </c>
      <c r="K174" s="64" t="str">
        <f t="shared" si="49"/>
        <v/>
      </c>
    </row>
    <row r="175" spans="2:11" outlineLevel="1" x14ac:dyDescent="0.2">
      <c r="B175" s="64"/>
      <c r="D175" s="58"/>
      <c r="E175" s="58"/>
      <c r="G175" s="62"/>
      <c r="I175" s="63">
        <f t="shared" si="47"/>
        <v>46</v>
      </c>
      <c r="J175" s="60">
        <f t="shared" si="48"/>
        <v>1900</v>
      </c>
      <c r="K175" s="64" t="str">
        <f t="shared" si="49"/>
        <v/>
      </c>
    </row>
    <row r="176" spans="2:11" outlineLevel="1" x14ac:dyDescent="0.2">
      <c r="B176" s="64"/>
      <c r="D176" s="58"/>
      <c r="E176" s="58"/>
      <c r="G176" s="62"/>
      <c r="I176" s="63">
        <f t="shared" si="47"/>
        <v>47</v>
      </c>
      <c r="J176" s="60">
        <f t="shared" si="48"/>
        <v>1900</v>
      </c>
      <c r="K176" s="64" t="str">
        <f t="shared" si="49"/>
        <v/>
      </c>
    </row>
    <row r="177" spans="2:11" outlineLevel="1" x14ac:dyDescent="0.2">
      <c r="B177" s="64"/>
      <c r="D177" s="58"/>
      <c r="E177" s="58"/>
      <c r="G177" s="62"/>
      <c r="I177" s="63">
        <f t="shared" si="47"/>
        <v>48</v>
      </c>
      <c r="J177" s="60">
        <f t="shared" si="48"/>
        <v>1900</v>
      </c>
      <c r="K177" s="64" t="str">
        <f t="shared" si="49"/>
        <v/>
      </c>
    </row>
    <row r="178" spans="2:11" outlineLevel="1" x14ac:dyDescent="0.2">
      <c r="B178" s="64"/>
      <c r="D178" s="58"/>
      <c r="E178" s="58"/>
      <c r="G178" s="62"/>
      <c r="I178" s="63">
        <f t="shared" si="47"/>
        <v>49</v>
      </c>
      <c r="J178" s="60">
        <f t="shared" si="48"/>
        <v>1900</v>
      </c>
      <c r="K178" s="64" t="str">
        <f t="shared" si="49"/>
        <v/>
      </c>
    </row>
    <row r="179" spans="2:11" outlineLevel="1" x14ac:dyDescent="0.2">
      <c r="B179" s="64"/>
      <c r="D179" s="58"/>
      <c r="E179" s="58"/>
      <c r="G179" s="62"/>
      <c r="I179" s="63">
        <f t="shared" si="47"/>
        <v>50</v>
      </c>
      <c r="J179" s="60">
        <f t="shared" si="48"/>
        <v>1900</v>
      </c>
      <c r="K179" s="64" t="str">
        <f t="shared" si="49"/>
        <v/>
      </c>
    </row>
    <row r="180" spans="2:11" outlineLevel="1" x14ac:dyDescent="0.2">
      <c r="B180" s="68"/>
      <c r="C180" s="65"/>
      <c r="D180" s="66"/>
      <c r="E180" s="66"/>
      <c r="F180" s="65"/>
      <c r="G180" s="67"/>
      <c r="I180" s="51">
        <f t="shared" si="47"/>
        <v>51</v>
      </c>
      <c r="J180" s="60">
        <f t="shared" si="48"/>
        <v>1900</v>
      </c>
      <c r="K180" s="68" t="str">
        <f t="shared" si="49"/>
        <v/>
      </c>
    </row>
    <row r="181" spans="2:11" x14ac:dyDescent="0.2">
      <c r="B181" s="61"/>
      <c r="C181" s="56"/>
      <c r="D181" s="57"/>
      <c r="E181" s="57"/>
      <c r="F181" s="56"/>
      <c r="G181" s="59"/>
      <c r="I181" s="47">
        <f>I61</f>
        <v>53</v>
      </c>
      <c r="J181" s="60">
        <f t="shared" si="48"/>
        <v>1900</v>
      </c>
      <c r="K181" s="61" t="str">
        <f t="shared" si="49"/>
        <v/>
      </c>
    </row>
    <row r="182" spans="2:11" x14ac:dyDescent="0.2">
      <c r="B182" s="64"/>
      <c r="D182" s="58"/>
      <c r="E182" s="58"/>
      <c r="G182" s="62"/>
      <c r="I182" s="63">
        <f t="shared" si="47"/>
        <v>54</v>
      </c>
      <c r="J182" s="60">
        <f t="shared" si="48"/>
        <v>1900</v>
      </c>
      <c r="K182" s="64" t="str">
        <f t="shared" si="49"/>
        <v/>
      </c>
    </row>
    <row r="183" spans="2:11" x14ac:dyDescent="0.2">
      <c r="B183" s="64"/>
      <c r="D183" s="58"/>
      <c r="E183" s="58"/>
      <c r="G183" s="62"/>
      <c r="I183" s="63">
        <f t="shared" si="47"/>
        <v>55</v>
      </c>
      <c r="J183" s="60">
        <f t="shared" si="48"/>
        <v>1900</v>
      </c>
      <c r="K183" s="64" t="str">
        <f t="shared" si="49"/>
        <v/>
      </c>
    </row>
    <row r="184" spans="2:11" x14ac:dyDescent="0.2">
      <c r="B184" s="64"/>
      <c r="D184" s="58"/>
      <c r="E184" s="58"/>
      <c r="G184" s="62"/>
      <c r="I184" s="63">
        <f t="shared" si="47"/>
        <v>56</v>
      </c>
      <c r="J184" s="60">
        <f t="shared" si="48"/>
        <v>1900</v>
      </c>
      <c r="K184" s="64" t="str">
        <f t="shared" si="49"/>
        <v/>
      </c>
    </row>
    <row r="185" spans="2:11" x14ac:dyDescent="0.2">
      <c r="B185" s="64"/>
      <c r="D185" s="58"/>
      <c r="E185" s="58"/>
      <c r="G185" s="62"/>
      <c r="I185" s="63">
        <f t="shared" si="47"/>
        <v>57</v>
      </c>
      <c r="J185" s="60">
        <f t="shared" si="48"/>
        <v>1900</v>
      </c>
      <c r="K185" s="64" t="str">
        <f t="shared" si="49"/>
        <v/>
      </c>
    </row>
    <row r="186" spans="2:11" x14ac:dyDescent="0.2">
      <c r="B186" s="64"/>
      <c r="D186" s="58"/>
      <c r="E186" s="58"/>
      <c r="G186" s="62"/>
      <c r="I186" s="63">
        <f t="shared" si="47"/>
        <v>58</v>
      </c>
      <c r="J186" s="60">
        <f t="shared" si="48"/>
        <v>1900</v>
      </c>
      <c r="K186" s="64" t="str">
        <f t="shared" si="49"/>
        <v/>
      </c>
    </row>
    <row r="187" spans="2:11" x14ac:dyDescent="0.2">
      <c r="B187" s="64"/>
      <c r="D187" s="58"/>
      <c r="E187" s="58"/>
      <c r="G187" s="62"/>
      <c r="I187" s="63">
        <f t="shared" si="47"/>
        <v>59</v>
      </c>
      <c r="J187" s="60">
        <f t="shared" si="48"/>
        <v>1900</v>
      </c>
      <c r="K187" s="64" t="str">
        <f t="shared" si="49"/>
        <v/>
      </c>
    </row>
    <row r="188" spans="2:11" x14ac:dyDescent="0.2">
      <c r="B188" s="64"/>
      <c r="D188" s="58"/>
      <c r="E188" s="58"/>
      <c r="G188" s="62"/>
      <c r="I188" s="63">
        <f t="shared" si="47"/>
        <v>60</v>
      </c>
      <c r="J188" s="60">
        <f t="shared" si="48"/>
        <v>1900</v>
      </c>
      <c r="K188" s="64" t="str">
        <f t="shared" si="49"/>
        <v/>
      </c>
    </row>
    <row r="189" spans="2:11" x14ac:dyDescent="0.2">
      <c r="B189" s="64"/>
      <c r="D189" s="58"/>
      <c r="E189" s="58"/>
      <c r="G189" s="62"/>
      <c r="I189" s="63">
        <f t="shared" si="47"/>
        <v>61</v>
      </c>
      <c r="J189" s="60">
        <f t="shared" si="48"/>
        <v>1900</v>
      </c>
      <c r="K189" s="64" t="str">
        <f t="shared" si="49"/>
        <v/>
      </c>
    </row>
    <row r="190" spans="2:11" x14ac:dyDescent="0.2">
      <c r="B190" s="64"/>
      <c r="D190" s="58"/>
      <c r="E190" s="58"/>
      <c r="G190" s="62"/>
      <c r="I190" s="63">
        <f t="shared" si="47"/>
        <v>62</v>
      </c>
      <c r="J190" s="60">
        <f t="shared" si="48"/>
        <v>1900</v>
      </c>
      <c r="K190" s="64" t="str">
        <f t="shared" si="49"/>
        <v/>
      </c>
    </row>
    <row r="191" spans="2:11" x14ac:dyDescent="0.2">
      <c r="B191" s="64"/>
      <c r="D191" s="58"/>
      <c r="E191" s="58"/>
      <c r="G191" s="62"/>
      <c r="I191" s="63">
        <f t="shared" si="47"/>
        <v>63</v>
      </c>
      <c r="J191" s="60">
        <f t="shared" si="48"/>
        <v>1900</v>
      </c>
      <c r="K191" s="64" t="str">
        <f t="shared" si="49"/>
        <v/>
      </c>
    </row>
    <row r="192" spans="2:11" x14ac:dyDescent="0.2">
      <c r="B192" s="68"/>
      <c r="C192" s="65"/>
      <c r="D192" s="66"/>
      <c r="E192" s="66"/>
      <c r="F192" s="65"/>
      <c r="G192" s="67"/>
      <c r="I192" s="51">
        <f t="shared" si="47"/>
        <v>64</v>
      </c>
      <c r="J192" s="60">
        <f t="shared" si="48"/>
        <v>1900</v>
      </c>
      <c r="K192" s="68" t="str">
        <f t="shared" si="49"/>
        <v/>
      </c>
    </row>
    <row r="193" spans="2:13" outlineLevel="1" x14ac:dyDescent="0.2">
      <c r="B193" s="61"/>
      <c r="C193" s="56"/>
      <c r="D193" s="57"/>
      <c r="E193" s="57"/>
      <c r="F193" s="56"/>
      <c r="G193" s="59"/>
      <c r="I193" s="47">
        <f>I73</f>
        <v>66</v>
      </c>
      <c r="J193" s="60">
        <f t="shared" ref="J193:J240" si="50">YEAR(B193)</f>
        <v>1900</v>
      </c>
      <c r="K193" s="61" t="str">
        <f t="shared" ref="K193:K240" si="51">IF(ISNUMBER(F193),IF(F193&lt;&gt;0,B193,""),"")</f>
        <v/>
      </c>
      <c r="M193" s="34">
        <f t="shared" ref="M193:M224" si="52">IRP23_Infl_Rate</f>
        <v>2.2700000004508992E-2</v>
      </c>
    </row>
    <row r="194" spans="2:13" outlineLevel="1" x14ac:dyDescent="0.2">
      <c r="B194" s="64"/>
      <c r="D194" s="58"/>
      <c r="E194" s="58"/>
      <c r="G194" s="62"/>
      <c r="I194" s="63">
        <f t="shared" si="47"/>
        <v>67</v>
      </c>
      <c r="J194" s="60">
        <f t="shared" si="50"/>
        <v>1900</v>
      </c>
      <c r="K194" s="64" t="str">
        <f t="shared" si="51"/>
        <v/>
      </c>
      <c r="M194" s="34">
        <f t="shared" si="52"/>
        <v>2.2700000004508992E-2</v>
      </c>
    </row>
    <row r="195" spans="2:13" outlineLevel="1" x14ac:dyDescent="0.2">
      <c r="B195" s="64"/>
      <c r="D195" s="58"/>
      <c r="E195" s="58"/>
      <c r="G195" s="62"/>
      <c r="I195" s="63">
        <f t="shared" si="47"/>
        <v>68</v>
      </c>
      <c r="J195" s="60">
        <f t="shared" si="50"/>
        <v>1900</v>
      </c>
      <c r="K195" s="64" t="str">
        <f t="shared" si="51"/>
        <v/>
      </c>
      <c r="M195" s="34">
        <f t="shared" si="52"/>
        <v>2.2700000004508992E-2</v>
      </c>
    </row>
    <row r="196" spans="2:13" outlineLevel="1" x14ac:dyDescent="0.2">
      <c r="B196" s="64"/>
      <c r="D196" s="58"/>
      <c r="E196" s="58"/>
      <c r="G196" s="62"/>
      <c r="I196" s="63">
        <f t="shared" si="47"/>
        <v>69</v>
      </c>
      <c r="J196" s="60">
        <f t="shared" si="50"/>
        <v>1900</v>
      </c>
      <c r="K196" s="64" t="str">
        <f t="shared" si="51"/>
        <v/>
      </c>
      <c r="M196" s="34">
        <f t="shared" si="52"/>
        <v>2.2700000004508992E-2</v>
      </c>
    </row>
    <row r="197" spans="2:13" outlineLevel="1" x14ac:dyDescent="0.2">
      <c r="B197" s="64"/>
      <c r="D197" s="58"/>
      <c r="E197" s="58"/>
      <c r="G197" s="62"/>
      <c r="I197" s="63">
        <f t="shared" si="47"/>
        <v>70</v>
      </c>
      <c r="J197" s="60">
        <f t="shared" si="50"/>
        <v>1900</v>
      </c>
      <c r="K197" s="64" t="str">
        <f t="shared" si="51"/>
        <v/>
      </c>
      <c r="M197" s="34">
        <f t="shared" si="52"/>
        <v>2.2700000004508992E-2</v>
      </c>
    </row>
    <row r="198" spans="2:13" outlineLevel="1" x14ac:dyDescent="0.2">
      <c r="B198" s="64"/>
      <c r="D198" s="58"/>
      <c r="E198" s="58"/>
      <c r="G198" s="62"/>
      <c r="I198" s="63">
        <f t="shared" ref="I198:I204" si="53">I78</f>
        <v>71</v>
      </c>
      <c r="J198" s="60">
        <f t="shared" si="50"/>
        <v>1900</v>
      </c>
      <c r="K198" s="64" t="str">
        <f t="shared" si="51"/>
        <v/>
      </c>
      <c r="M198" s="34">
        <f t="shared" si="52"/>
        <v>2.2700000004508992E-2</v>
      </c>
    </row>
    <row r="199" spans="2:13" outlineLevel="1" x14ac:dyDescent="0.2">
      <c r="B199" s="64"/>
      <c r="D199" s="58"/>
      <c r="E199" s="58"/>
      <c r="G199" s="62"/>
      <c r="I199" s="63">
        <f t="shared" si="53"/>
        <v>72</v>
      </c>
      <c r="J199" s="60">
        <f t="shared" si="50"/>
        <v>1900</v>
      </c>
      <c r="K199" s="64" t="str">
        <f t="shared" si="51"/>
        <v/>
      </c>
      <c r="M199" s="34">
        <f t="shared" si="52"/>
        <v>2.2700000004508992E-2</v>
      </c>
    </row>
    <row r="200" spans="2:13" outlineLevel="1" x14ac:dyDescent="0.2">
      <c r="B200" s="64"/>
      <c r="D200" s="58"/>
      <c r="E200" s="58"/>
      <c r="G200" s="62"/>
      <c r="I200" s="63">
        <f t="shared" si="53"/>
        <v>73</v>
      </c>
      <c r="J200" s="60">
        <f t="shared" si="50"/>
        <v>1900</v>
      </c>
      <c r="K200" s="64" t="str">
        <f t="shared" si="51"/>
        <v/>
      </c>
      <c r="M200" s="34">
        <f t="shared" si="52"/>
        <v>2.2700000004508992E-2</v>
      </c>
    </row>
    <row r="201" spans="2:13" outlineLevel="1" x14ac:dyDescent="0.2">
      <c r="B201" s="64"/>
      <c r="D201" s="58"/>
      <c r="E201" s="58"/>
      <c r="G201" s="62"/>
      <c r="I201" s="63">
        <f t="shared" si="53"/>
        <v>74</v>
      </c>
      <c r="J201" s="60">
        <f t="shared" si="50"/>
        <v>1900</v>
      </c>
      <c r="K201" s="64" t="str">
        <f t="shared" si="51"/>
        <v/>
      </c>
      <c r="M201" s="34">
        <f t="shared" si="52"/>
        <v>2.2700000004508992E-2</v>
      </c>
    </row>
    <row r="202" spans="2:13" outlineLevel="1" x14ac:dyDescent="0.2">
      <c r="B202" s="64"/>
      <c r="D202" s="58"/>
      <c r="E202" s="58"/>
      <c r="G202" s="62"/>
      <c r="I202" s="63">
        <f t="shared" si="53"/>
        <v>75</v>
      </c>
      <c r="J202" s="60">
        <f t="shared" si="50"/>
        <v>1900</v>
      </c>
      <c r="K202" s="64" t="str">
        <f t="shared" si="51"/>
        <v/>
      </c>
      <c r="M202" s="34">
        <f t="shared" si="52"/>
        <v>2.2700000004508992E-2</v>
      </c>
    </row>
    <row r="203" spans="2:13" outlineLevel="1" x14ac:dyDescent="0.2">
      <c r="B203" s="64"/>
      <c r="D203" s="58"/>
      <c r="E203" s="58"/>
      <c r="G203" s="62"/>
      <c r="I203" s="63">
        <f t="shared" si="53"/>
        <v>76</v>
      </c>
      <c r="J203" s="60">
        <f t="shared" si="50"/>
        <v>1900</v>
      </c>
      <c r="K203" s="64" t="str">
        <f t="shared" si="51"/>
        <v/>
      </c>
      <c r="M203" s="34">
        <f t="shared" si="52"/>
        <v>2.2700000004508992E-2</v>
      </c>
    </row>
    <row r="204" spans="2:13" outlineLevel="1" x14ac:dyDescent="0.2">
      <c r="B204" s="68"/>
      <c r="C204" s="65"/>
      <c r="D204" s="66"/>
      <c r="E204" s="66"/>
      <c r="F204" s="65"/>
      <c r="G204" s="67"/>
      <c r="I204" s="51">
        <f t="shared" si="53"/>
        <v>77</v>
      </c>
      <c r="J204" s="60">
        <f t="shared" si="50"/>
        <v>1900</v>
      </c>
      <c r="K204" s="68" t="str">
        <f t="shared" si="51"/>
        <v/>
      </c>
      <c r="M204" s="34">
        <f t="shared" si="52"/>
        <v>2.2700000004508992E-2</v>
      </c>
    </row>
    <row r="205" spans="2:13" outlineLevel="1" x14ac:dyDescent="0.2">
      <c r="B205" s="61"/>
      <c r="C205" s="56"/>
      <c r="D205" s="57"/>
      <c r="E205" s="57"/>
      <c r="F205" s="56"/>
      <c r="G205" s="59"/>
      <c r="I205" s="47">
        <f>I85</f>
        <v>79</v>
      </c>
      <c r="J205" s="60">
        <f t="shared" si="50"/>
        <v>1900</v>
      </c>
      <c r="K205" s="61" t="str">
        <f t="shared" si="51"/>
        <v/>
      </c>
      <c r="M205" s="34">
        <f t="shared" si="52"/>
        <v>2.2700000004508992E-2</v>
      </c>
    </row>
    <row r="206" spans="2:13" outlineLevel="1" x14ac:dyDescent="0.2">
      <c r="B206" s="64"/>
      <c r="D206" s="58"/>
      <c r="E206" s="58"/>
      <c r="G206" s="62"/>
      <c r="I206" s="63">
        <f t="shared" ref="I206:I216" si="54">I86</f>
        <v>80</v>
      </c>
      <c r="J206" s="60">
        <f t="shared" si="50"/>
        <v>1900</v>
      </c>
      <c r="K206" s="64" t="str">
        <f t="shared" si="51"/>
        <v/>
      </c>
      <c r="M206" s="34">
        <f t="shared" si="52"/>
        <v>2.2700000004508992E-2</v>
      </c>
    </row>
    <row r="207" spans="2:13" outlineLevel="1" x14ac:dyDescent="0.2">
      <c r="B207" s="64"/>
      <c r="D207" s="58"/>
      <c r="E207" s="58"/>
      <c r="G207" s="62"/>
      <c r="I207" s="63">
        <f t="shared" si="54"/>
        <v>81</v>
      </c>
      <c r="J207" s="60">
        <f t="shared" si="50"/>
        <v>1900</v>
      </c>
      <c r="K207" s="64" t="str">
        <f t="shared" si="51"/>
        <v/>
      </c>
      <c r="M207" s="34">
        <f t="shared" si="52"/>
        <v>2.2700000004508992E-2</v>
      </c>
    </row>
    <row r="208" spans="2:13" outlineLevel="1" x14ac:dyDescent="0.2">
      <c r="B208" s="64"/>
      <c r="D208" s="58"/>
      <c r="E208" s="58"/>
      <c r="G208" s="62"/>
      <c r="I208" s="63">
        <f t="shared" si="54"/>
        <v>82</v>
      </c>
      <c r="J208" s="60">
        <f t="shared" si="50"/>
        <v>1900</v>
      </c>
      <c r="K208" s="64" t="str">
        <f t="shared" si="51"/>
        <v/>
      </c>
      <c r="M208" s="34">
        <f t="shared" si="52"/>
        <v>2.2700000004508992E-2</v>
      </c>
    </row>
    <row r="209" spans="2:13" outlineLevel="1" x14ac:dyDescent="0.2">
      <c r="B209" s="64"/>
      <c r="D209" s="58"/>
      <c r="E209" s="58"/>
      <c r="G209" s="62"/>
      <c r="I209" s="63">
        <f t="shared" si="54"/>
        <v>83</v>
      </c>
      <c r="J209" s="60">
        <f t="shared" si="50"/>
        <v>1900</v>
      </c>
      <c r="K209" s="64" t="str">
        <f t="shared" si="51"/>
        <v/>
      </c>
      <c r="M209" s="34">
        <f t="shared" si="52"/>
        <v>2.2700000004508992E-2</v>
      </c>
    </row>
    <row r="210" spans="2:13" outlineLevel="1" x14ac:dyDescent="0.2">
      <c r="B210" s="64"/>
      <c r="D210" s="58"/>
      <c r="E210" s="58"/>
      <c r="G210" s="62"/>
      <c r="I210" s="63">
        <f t="shared" si="54"/>
        <v>84</v>
      </c>
      <c r="J210" s="60">
        <f t="shared" si="50"/>
        <v>1900</v>
      </c>
      <c r="K210" s="64" t="str">
        <f t="shared" si="51"/>
        <v/>
      </c>
      <c r="M210" s="34">
        <f t="shared" si="52"/>
        <v>2.2700000004508992E-2</v>
      </c>
    </row>
    <row r="211" spans="2:13" outlineLevel="1" x14ac:dyDescent="0.2">
      <c r="B211" s="64"/>
      <c r="D211" s="58"/>
      <c r="E211" s="58"/>
      <c r="G211" s="62"/>
      <c r="I211" s="63">
        <f t="shared" si="54"/>
        <v>85</v>
      </c>
      <c r="J211" s="60">
        <f t="shared" si="50"/>
        <v>1900</v>
      </c>
      <c r="K211" s="64" t="str">
        <f t="shared" si="51"/>
        <v/>
      </c>
      <c r="M211" s="34">
        <f t="shared" si="52"/>
        <v>2.2700000004508992E-2</v>
      </c>
    </row>
    <row r="212" spans="2:13" outlineLevel="1" x14ac:dyDescent="0.2">
      <c r="B212" s="64"/>
      <c r="D212" s="58"/>
      <c r="E212" s="58"/>
      <c r="G212" s="62"/>
      <c r="I212" s="63">
        <f t="shared" si="54"/>
        <v>86</v>
      </c>
      <c r="J212" s="60">
        <f t="shared" si="50"/>
        <v>1900</v>
      </c>
      <c r="K212" s="64" t="str">
        <f t="shared" si="51"/>
        <v/>
      </c>
      <c r="M212" s="34">
        <f t="shared" si="52"/>
        <v>2.2700000004508992E-2</v>
      </c>
    </row>
    <row r="213" spans="2:13" outlineLevel="1" x14ac:dyDescent="0.2">
      <c r="B213" s="64"/>
      <c r="D213" s="58"/>
      <c r="E213" s="58"/>
      <c r="G213" s="62"/>
      <c r="I213" s="63">
        <f t="shared" si="54"/>
        <v>87</v>
      </c>
      <c r="J213" s="60">
        <f t="shared" si="50"/>
        <v>1900</v>
      </c>
      <c r="K213" s="64" t="str">
        <f t="shared" si="51"/>
        <v/>
      </c>
      <c r="M213" s="34">
        <f t="shared" si="52"/>
        <v>2.2700000004508992E-2</v>
      </c>
    </row>
    <row r="214" spans="2:13" outlineLevel="1" x14ac:dyDescent="0.2">
      <c r="B214" s="64"/>
      <c r="D214" s="58"/>
      <c r="E214" s="58"/>
      <c r="G214" s="62"/>
      <c r="I214" s="63">
        <f t="shared" si="54"/>
        <v>88</v>
      </c>
      <c r="J214" s="60">
        <f t="shared" si="50"/>
        <v>1900</v>
      </c>
      <c r="K214" s="64" t="str">
        <f t="shared" si="51"/>
        <v/>
      </c>
      <c r="M214" s="34">
        <f t="shared" si="52"/>
        <v>2.2700000004508992E-2</v>
      </c>
    </row>
    <row r="215" spans="2:13" outlineLevel="1" x14ac:dyDescent="0.2">
      <c r="B215" s="64"/>
      <c r="D215" s="58"/>
      <c r="E215" s="58"/>
      <c r="G215" s="62"/>
      <c r="I215" s="63">
        <f t="shared" si="54"/>
        <v>89</v>
      </c>
      <c r="J215" s="60">
        <f t="shared" si="50"/>
        <v>1900</v>
      </c>
      <c r="K215" s="64" t="str">
        <f t="shared" si="51"/>
        <v/>
      </c>
      <c r="M215" s="34">
        <f t="shared" si="52"/>
        <v>2.2700000004508992E-2</v>
      </c>
    </row>
    <row r="216" spans="2:13" outlineLevel="1" x14ac:dyDescent="0.2">
      <c r="B216" s="68"/>
      <c r="C216" s="65"/>
      <c r="D216" s="66"/>
      <c r="E216" s="66"/>
      <c r="F216" s="65"/>
      <c r="G216" s="67"/>
      <c r="I216" s="51">
        <f t="shared" si="54"/>
        <v>90</v>
      </c>
      <c r="J216" s="60">
        <f t="shared" si="50"/>
        <v>1900</v>
      </c>
      <c r="K216" s="68" t="str">
        <f t="shared" si="51"/>
        <v/>
      </c>
      <c r="M216" s="34">
        <f t="shared" si="52"/>
        <v>2.2700000004508992E-2</v>
      </c>
    </row>
    <row r="217" spans="2:13" outlineLevel="1" x14ac:dyDescent="0.2">
      <c r="B217" s="61"/>
      <c r="C217" s="56"/>
      <c r="D217" s="57"/>
      <c r="E217" s="57"/>
      <c r="F217" s="56"/>
      <c r="G217" s="59"/>
      <c r="I217" s="47">
        <f>I97</f>
        <v>92</v>
      </c>
      <c r="J217" s="60">
        <f t="shared" si="50"/>
        <v>1900</v>
      </c>
      <c r="K217" s="61" t="str">
        <f t="shared" si="51"/>
        <v/>
      </c>
      <c r="M217" s="34">
        <f t="shared" si="52"/>
        <v>2.2700000004508992E-2</v>
      </c>
    </row>
    <row r="218" spans="2:13" outlineLevel="1" x14ac:dyDescent="0.2">
      <c r="B218" s="64"/>
      <c r="D218" s="58"/>
      <c r="E218" s="58"/>
      <c r="G218" s="62"/>
      <c r="I218" s="63">
        <f t="shared" ref="I218:I228" si="55">I98</f>
        <v>93</v>
      </c>
      <c r="J218" s="60">
        <f t="shared" si="50"/>
        <v>1900</v>
      </c>
      <c r="K218" s="64" t="str">
        <f t="shared" si="51"/>
        <v/>
      </c>
      <c r="M218" s="34">
        <f t="shared" si="52"/>
        <v>2.2700000004508992E-2</v>
      </c>
    </row>
    <row r="219" spans="2:13" outlineLevel="1" x14ac:dyDescent="0.2">
      <c r="B219" s="64"/>
      <c r="D219" s="58"/>
      <c r="E219" s="58"/>
      <c r="G219" s="62"/>
      <c r="I219" s="63">
        <f t="shared" si="55"/>
        <v>94</v>
      </c>
      <c r="J219" s="60">
        <f t="shared" si="50"/>
        <v>1900</v>
      </c>
      <c r="K219" s="64" t="str">
        <f t="shared" si="51"/>
        <v/>
      </c>
      <c r="M219" s="34">
        <f t="shared" si="52"/>
        <v>2.2700000004508992E-2</v>
      </c>
    </row>
    <row r="220" spans="2:13" outlineLevel="1" x14ac:dyDescent="0.2">
      <c r="B220" s="64"/>
      <c r="D220" s="58"/>
      <c r="E220" s="58"/>
      <c r="G220" s="62"/>
      <c r="I220" s="63">
        <f t="shared" si="55"/>
        <v>95</v>
      </c>
      <c r="J220" s="60">
        <f t="shared" si="50"/>
        <v>1900</v>
      </c>
      <c r="K220" s="64" t="str">
        <f t="shared" si="51"/>
        <v/>
      </c>
      <c r="M220" s="34">
        <f t="shared" si="52"/>
        <v>2.2700000004508992E-2</v>
      </c>
    </row>
    <row r="221" spans="2:13" outlineLevel="1" x14ac:dyDescent="0.2">
      <c r="B221" s="64"/>
      <c r="D221" s="58"/>
      <c r="E221" s="58"/>
      <c r="G221" s="62"/>
      <c r="I221" s="63">
        <f t="shared" si="55"/>
        <v>96</v>
      </c>
      <c r="J221" s="60">
        <f t="shared" si="50"/>
        <v>1900</v>
      </c>
      <c r="K221" s="64" t="str">
        <f t="shared" si="51"/>
        <v/>
      </c>
      <c r="M221" s="34">
        <f t="shared" si="52"/>
        <v>2.2700000004508992E-2</v>
      </c>
    </row>
    <row r="222" spans="2:13" outlineLevel="1" x14ac:dyDescent="0.2">
      <c r="B222" s="64"/>
      <c r="D222" s="58"/>
      <c r="E222" s="58"/>
      <c r="G222" s="62"/>
      <c r="I222" s="63">
        <f t="shared" si="55"/>
        <v>97</v>
      </c>
      <c r="J222" s="60">
        <f t="shared" si="50"/>
        <v>1900</v>
      </c>
      <c r="K222" s="64" t="str">
        <f t="shared" si="51"/>
        <v/>
      </c>
      <c r="M222" s="34">
        <f t="shared" si="52"/>
        <v>2.2700000004508992E-2</v>
      </c>
    </row>
    <row r="223" spans="2:13" outlineLevel="1" x14ac:dyDescent="0.2">
      <c r="B223" s="64"/>
      <c r="D223" s="58"/>
      <c r="E223" s="58"/>
      <c r="G223" s="62"/>
      <c r="I223" s="63">
        <f t="shared" si="55"/>
        <v>98</v>
      </c>
      <c r="J223" s="60">
        <f t="shared" si="50"/>
        <v>1900</v>
      </c>
      <c r="K223" s="64" t="str">
        <f t="shared" si="51"/>
        <v/>
      </c>
      <c r="M223" s="34">
        <f t="shared" si="52"/>
        <v>2.2700000004508992E-2</v>
      </c>
    </row>
    <row r="224" spans="2:13" outlineLevel="1" x14ac:dyDescent="0.2">
      <c r="B224" s="64"/>
      <c r="D224" s="58"/>
      <c r="E224" s="58"/>
      <c r="G224" s="62"/>
      <c r="I224" s="63">
        <f t="shared" si="55"/>
        <v>99</v>
      </c>
      <c r="J224" s="60">
        <f t="shared" si="50"/>
        <v>1900</v>
      </c>
      <c r="K224" s="64" t="str">
        <f t="shared" si="51"/>
        <v/>
      </c>
      <c r="M224" s="34">
        <f t="shared" si="52"/>
        <v>2.2700000004508992E-2</v>
      </c>
    </row>
    <row r="225" spans="2:13" outlineLevel="1" x14ac:dyDescent="0.2">
      <c r="B225" s="64"/>
      <c r="D225" s="58"/>
      <c r="E225" s="58"/>
      <c r="G225" s="62"/>
      <c r="I225" s="63">
        <f t="shared" si="55"/>
        <v>100</v>
      </c>
      <c r="J225" s="60">
        <f t="shared" si="50"/>
        <v>1900</v>
      </c>
      <c r="K225" s="64" t="str">
        <f t="shared" si="51"/>
        <v/>
      </c>
      <c r="M225" s="34">
        <f t="shared" ref="M225:M256" si="56">IRP23_Infl_Rate</f>
        <v>2.2700000004508992E-2</v>
      </c>
    </row>
    <row r="226" spans="2:13" outlineLevel="1" x14ac:dyDescent="0.2">
      <c r="B226" s="64"/>
      <c r="D226" s="58"/>
      <c r="E226" s="58"/>
      <c r="G226" s="62"/>
      <c r="I226" s="63">
        <f t="shared" si="55"/>
        <v>101</v>
      </c>
      <c r="J226" s="60">
        <f t="shared" si="50"/>
        <v>1900</v>
      </c>
      <c r="K226" s="64" t="str">
        <f t="shared" si="51"/>
        <v/>
      </c>
      <c r="M226" s="34">
        <f t="shared" si="56"/>
        <v>2.2700000004508992E-2</v>
      </c>
    </row>
    <row r="227" spans="2:13" outlineLevel="1" x14ac:dyDescent="0.2">
      <c r="B227" s="64"/>
      <c r="D227" s="58"/>
      <c r="E227" s="58"/>
      <c r="G227" s="62"/>
      <c r="I227" s="63">
        <f t="shared" si="55"/>
        <v>102</v>
      </c>
      <c r="J227" s="60">
        <f t="shared" si="50"/>
        <v>1900</v>
      </c>
      <c r="K227" s="64" t="str">
        <f t="shared" si="51"/>
        <v/>
      </c>
      <c r="M227" s="34">
        <f t="shared" si="56"/>
        <v>2.2700000004508992E-2</v>
      </c>
    </row>
    <row r="228" spans="2:13" outlineLevel="1" x14ac:dyDescent="0.2">
      <c r="B228" s="68"/>
      <c r="C228" s="65"/>
      <c r="D228" s="66"/>
      <c r="E228" s="66"/>
      <c r="F228" s="65"/>
      <c r="G228" s="67"/>
      <c r="I228" s="51">
        <f t="shared" si="55"/>
        <v>103</v>
      </c>
      <c r="J228" s="60">
        <f t="shared" si="50"/>
        <v>1900</v>
      </c>
      <c r="K228" s="68" t="str">
        <f t="shared" si="51"/>
        <v/>
      </c>
      <c r="M228" s="34">
        <f t="shared" si="56"/>
        <v>2.2700000004508992E-2</v>
      </c>
    </row>
    <row r="229" spans="2:13" outlineLevel="1" x14ac:dyDescent="0.2">
      <c r="B229" s="61"/>
      <c r="C229" s="56"/>
      <c r="D229" s="57"/>
      <c r="E229" s="57"/>
      <c r="F229" s="56"/>
      <c r="G229" s="59"/>
      <c r="I229" s="47">
        <f>I109</f>
        <v>105</v>
      </c>
      <c r="J229" s="60">
        <f t="shared" si="50"/>
        <v>1900</v>
      </c>
      <c r="K229" s="61" t="str">
        <f t="shared" si="51"/>
        <v/>
      </c>
      <c r="M229" s="34">
        <f t="shared" si="56"/>
        <v>2.2700000004508992E-2</v>
      </c>
    </row>
    <row r="230" spans="2:13" outlineLevel="1" x14ac:dyDescent="0.2">
      <c r="B230" s="64"/>
      <c r="D230" s="58"/>
      <c r="E230" s="58"/>
      <c r="G230" s="62"/>
      <c r="I230" s="63">
        <f t="shared" ref="I230:I240" si="57">I110</f>
        <v>106</v>
      </c>
      <c r="J230" s="60">
        <f t="shared" si="50"/>
        <v>1900</v>
      </c>
      <c r="K230" s="64" t="str">
        <f t="shared" si="51"/>
        <v/>
      </c>
      <c r="M230" s="34">
        <f t="shared" si="56"/>
        <v>2.2700000004508992E-2</v>
      </c>
    </row>
    <row r="231" spans="2:13" outlineLevel="1" x14ac:dyDescent="0.2">
      <c r="B231" s="64"/>
      <c r="D231" s="58"/>
      <c r="E231" s="58"/>
      <c r="G231" s="62"/>
      <c r="I231" s="63">
        <f t="shared" si="57"/>
        <v>107</v>
      </c>
      <c r="J231" s="60">
        <f t="shared" si="50"/>
        <v>1900</v>
      </c>
      <c r="K231" s="64" t="str">
        <f t="shared" si="51"/>
        <v/>
      </c>
      <c r="M231" s="34">
        <f t="shared" si="56"/>
        <v>2.2700000004508992E-2</v>
      </c>
    </row>
    <row r="232" spans="2:13" outlineLevel="1" x14ac:dyDescent="0.2">
      <c r="B232" s="64"/>
      <c r="D232" s="58"/>
      <c r="E232" s="58"/>
      <c r="G232" s="62"/>
      <c r="I232" s="63">
        <f t="shared" si="57"/>
        <v>108</v>
      </c>
      <c r="J232" s="60">
        <f t="shared" si="50"/>
        <v>1900</v>
      </c>
      <c r="K232" s="64" t="str">
        <f t="shared" si="51"/>
        <v/>
      </c>
      <c r="M232" s="34">
        <f t="shared" si="56"/>
        <v>2.2700000004508992E-2</v>
      </c>
    </row>
    <row r="233" spans="2:13" outlineLevel="1" x14ac:dyDescent="0.2">
      <c r="B233" s="64"/>
      <c r="D233" s="58"/>
      <c r="E233" s="58"/>
      <c r="G233" s="62"/>
      <c r="I233" s="63">
        <f t="shared" si="57"/>
        <v>109</v>
      </c>
      <c r="J233" s="60">
        <f t="shared" si="50"/>
        <v>1900</v>
      </c>
      <c r="K233" s="64" t="str">
        <f t="shared" si="51"/>
        <v/>
      </c>
      <c r="M233" s="34">
        <f t="shared" si="56"/>
        <v>2.2700000004508992E-2</v>
      </c>
    </row>
    <row r="234" spans="2:13" outlineLevel="1" x14ac:dyDescent="0.2">
      <c r="B234" s="64"/>
      <c r="D234" s="58"/>
      <c r="E234" s="58"/>
      <c r="G234" s="62"/>
      <c r="I234" s="63">
        <f t="shared" si="57"/>
        <v>110</v>
      </c>
      <c r="J234" s="60">
        <f t="shared" si="50"/>
        <v>1900</v>
      </c>
      <c r="K234" s="64" t="str">
        <f t="shared" si="51"/>
        <v/>
      </c>
      <c r="M234" s="34">
        <f t="shared" si="56"/>
        <v>2.2700000004508992E-2</v>
      </c>
    </row>
    <row r="235" spans="2:13" outlineLevel="1" x14ac:dyDescent="0.2">
      <c r="B235" s="64"/>
      <c r="D235" s="58"/>
      <c r="E235" s="58"/>
      <c r="G235" s="62"/>
      <c r="I235" s="63">
        <f t="shared" si="57"/>
        <v>111</v>
      </c>
      <c r="J235" s="60">
        <f t="shared" si="50"/>
        <v>1900</v>
      </c>
      <c r="K235" s="64" t="str">
        <f t="shared" si="51"/>
        <v/>
      </c>
      <c r="M235" s="34">
        <f t="shared" si="56"/>
        <v>2.2700000004508992E-2</v>
      </c>
    </row>
    <row r="236" spans="2:13" outlineLevel="1" x14ac:dyDescent="0.2">
      <c r="B236" s="64"/>
      <c r="D236" s="58"/>
      <c r="E236" s="58"/>
      <c r="G236" s="62"/>
      <c r="I236" s="63">
        <f t="shared" si="57"/>
        <v>112</v>
      </c>
      <c r="J236" s="60">
        <f t="shared" si="50"/>
        <v>1900</v>
      </c>
      <c r="K236" s="64" t="str">
        <f t="shared" si="51"/>
        <v/>
      </c>
      <c r="M236" s="34">
        <f t="shared" si="56"/>
        <v>2.2700000004508992E-2</v>
      </c>
    </row>
    <row r="237" spans="2:13" outlineLevel="1" x14ac:dyDescent="0.2">
      <c r="B237" s="64"/>
      <c r="D237" s="58"/>
      <c r="E237" s="58"/>
      <c r="G237" s="62"/>
      <c r="I237" s="63">
        <f t="shared" si="57"/>
        <v>113</v>
      </c>
      <c r="J237" s="60">
        <f t="shared" si="50"/>
        <v>1900</v>
      </c>
      <c r="K237" s="64" t="str">
        <f t="shared" si="51"/>
        <v/>
      </c>
      <c r="M237" s="34">
        <f t="shared" si="56"/>
        <v>2.2700000004508992E-2</v>
      </c>
    </row>
    <row r="238" spans="2:13" outlineLevel="1" x14ac:dyDescent="0.2">
      <c r="B238" s="64"/>
      <c r="D238" s="58"/>
      <c r="E238" s="58"/>
      <c r="G238" s="62"/>
      <c r="I238" s="63">
        <f t="shared" si="57"/>
        <v>114</v>
      </c>
      <c r="J238" s="60">
        <f t="shared" si="50"/>
        <v>1900</v>
      </c>
      <c r="K238" s="64" t="str">
        <f t="shared" si="51"/>
        <v/>
      </c>
      <c r="M238" s="34">
        <f t="shared" si="56"/>
        <v>2.2700000004508992E-2</v>
      </c>
    </row>
    <row r="239" spans="2:13" outlineLevel="1" x14ac:dyDescent="0.2">
      <c r="B239" s="64"/>
      <c r="D239" s="58"/>
      <c r="E239" s="58"/>
      <c r="G239" s="62"/>
      <c r="I239" s="63">
        <f t="shared" si="57"/>
        <v>115</v>
      </c>
      <c r="J239" s="60">
        <f t="shared" si="50"/>
        <v>1900</v>
      </c>
      <c r="K239" s="64" t="str">
        <f t="shared" si="51"/>
        <v/>
      </c>
      <c r="M239" s="34">
        <f t="shared" si="56"/>
        <v>2.2700000004508992E-2</v>
      </c>
    </row>
    <row r="240" spans="2:13" outlineLevel="1" x14ac:dyDescent="0.2">
      <c r="B240" s="68"/>
      <c r="C240" s="65"/>
      <c r="D240" s="66"/>
      <c r="E240" s="66"/>
      <c r="F240" s="65"/>
      <c r="G240" s="67"/>
      <c r="I240" s="51">
        <f t="shared" si="57"/>
        <v>116</v>
      </c>
      <c r="J240" s="60">
        <f t="shared" si="50"/>
        <v>1900</v>
      </c>
      <c r="K240" s="68" t="str">
        <f t="shared" si="51"/>
        <v/>
      </c>
      <c r="M240" s="34">
        <f t="shared" si="56"/>
        <v>2.2700000004508992E-2</v>
      </c>
    </row>
    <row r="241" spans="2:13" outlineLevel="1" x14ac:dyDescent="0.2">
      <c r="B241" s="112"/>
      <c r="C241" s="108"/>
      <c r="D241" s="109"/>
      <c r="E241" s="109"/>
      <c r="F241" s="108"/>
      <c r="G241" s="110"/>
      <c r="I241" s="47">
        <f>I121</f>
        <v>118</v>
      </c>
      <c r="J241" s="60">
        <f t="shared" ref="J241:J252" si="58">YEAR(B241)</f>
        <v>1900</v>
      </c>
      <c r="K241" s="61" t="str">
        <f t="shared" ref="K241:K252" si="59">IF(ISNUMBER(F241),IF(F241&lt;&gt;0,B241,""),"")</f>
        <v/>
      </c>
      <c r="M241" s="34">
        <f t="shared" si="56"/>
        <v>2.2700000004508992E-2</v>
      </c>
    </row>
    <row r="242" spans="2:13" outlineLevel="1" x14ac:dyDescent="0.2">
      <c r="B242" s="113"/>
      <c r="C242" s="102"/>
      <c r="D242" s="103"/>
      <c r="E242" s="103"/>
      <c r="F242" s="102"/>
      <c r="G242" s="104"/>
      <c r="I242" s="63">
        <f t="shared" ref="I242:I276" si="60">I122</f>
        <v>119</v>
      </c>
      <c r="J242" s="60">
        <f t="shared" si="58"/>
        <v>1900</v>
      </c>
      <c r="K242" s="64" t="str">
        <f t="shared" si="59"/>
        <v/>
      </c>
      <c r="M242" s="34">
        <f t="shared" si="56"/>
        <v>2.2700000004508992E-2</v>
      </c>
    </row>
    <row r="243" spans="2:13" outlineLevel="1" x14ac:dyDescent="0.2">
      <c r="B243" s="113"/>
      <c r="C243" s="102"/>
      <c r="D243" s="103"/>
      <c r="E243" s="103"/>
      <c r="F243" s="102"/>
      <c r="G243" s="104"/>
      <c r="I243" s="63">
        <f t="shared" si="60"/>
        <v>120</v>
      </c>
      <c r="J243" s="60">
        <f t="shared" si="58"/>
        <v>1900</v>
      </c>
      <c r="K243" s="64" t="str">
        <f t="shared" si="59"/>
        <v/>
      </c>
      <c r="M243" s="34">
        <f t="shared" si="56"/>
        <v>2.2700000004508992E-2</v>
      </c>
    </row>
    <row r="244" spans="2:13" outlineLevel="1" x14ac:dyDescent="0.2">
      <c r="B244" s="113"/>
      <c r="C244" s="102"/>
      <c r="D244" s="103"/>
      <c r="E244" s="103"/>
      <c r="F244" s="102"/>
      <c r="G244" s="104"/>
      <c r="I244" s="63">
        <f t="shared" si="60"/>
        <v>121</v>
      </c>
      <c r="J244" s="60">
        <f t="shared" si="58"/>
        <v>1900</v>
      </c>
      <c r="K244" s="64" t="str">
        <f t="shared" si="59"/>
        <v/>
      </c>
      <c r="M244" s="34">
        <f t="shared" si="56"/>
        <v>2.2700000004508992E-2</v>
      </c>
    </row>
    <row r="245" spans="2:13" outlineLevel="1" x14ac:dyDescent="0.2">
      <c r="B245" s="113"/>
      <c r="C245" s="102"/>
      <c r="D245" s="103"/>
      <c r="E245" s="103"/>
      <c r="F245" s="102"/>
      <c r="G245" s="104"/>
      <c r="I245" s="63">
        <f t="shared" si="60"/>
        <v>122</v>
      </c>
      <c r="J245" s="60">
        <f t="shared" si="58"/>
        <v>1900</v>
      </c>
      <c r="K245" s="64" t="str">
        <f t="shared" si="59"/>
        <v/>
      </c>
      <c r="M245" s="34">
        <f t="shared" si="56"/>
        <v>2.2700000004508992E-2</v>
      </c>
    </row>
    <row r="246" spans="2:13" outlineLevel="1" x14ac:dyDescent="0.2">
      <c r="B246" s="113"/>
      <c r="C246" s="102"/>
      <c r="D246" s="103"/>
      <c r="E246" s="103"/>
      <c r="F246" s="102"/>
      <c r="G246" s="104"/>
      <c r="I246" s="63">
        <f t="shared" si="60"/>
        <v>123</v>
      </c>
      <c r="J246" s="60">
        <f t="shared" si="58"/>
        <v>1900</v>
      </c>
      <c r="K246" s="64" t="str">
        <f t="shared" si="59"/>
        <v/>
      </c>
      <c r="M246" s="34">
        <f t="shared" si="56"/>
        <v>2.2700000004508992E-2</v>
      </c>
    </row>
    <row r="247" spans="2:13" outlineLevel="1" x14ac:dyDescent="0.2">
      <c r="B247" s="113"/>
      <c r="C247" s="102"/>
      <c r="D247" s="103"/>
      <c r="E247" s="103"/>
      <c r="F247" s="102"/>
      <c r="G247" s="104"/>
      <c r="I247" s="63">
        <f t="shared" si="60"/>
        <v>124</v>
      </c>
      <c r="J247" s="60">
        <f t="shared" si="58"/>
        <v>1900</v>
      </c>
      <c r="K247" s="64" t="str">
        <f t="shared" si="59"/>
        <v/>
      </c>
      <c r="M247" s="34">
        <f t="shared" si="56"/>
        <v>2.2700000004508992E-2</v>
      </c>
    </row>
    <row r="248" spans="2:13" outlineLevel="1" x14ac:dyDescent="0.2">
      <c r="B248" s="113"/>
      <c r="C248" s="102"/>
      <c r="D248" s="103"/>
      <c r="E248" s="103"/>
      <c r="F248" s="102"/>
      <c r="G248" s="104"/>
      <c r="I248" s="63">
        <f t="shared" si="60"/>
        <v>125</v>
      </c>
      <c r="J248" s="60">
        <f t="shared" si="58"/>
        <v>1900</v>
      </c>
      <c r="K248" s="64" t="str">
        <f t="shared" si="59"/>
        <v/>
      </c>
      <c r="M248" s="34">
        <f t="shared" si="56"/>
        <v>2.2700000004508992E-2</v>
      </c>
    </row>
    <row r="249" spans="2:13" outlineLevel="1" x14ac:dyDescent="0.2">
      <c r="B249" s="113"/>
      <c r="C249" s="102"/>
      <c r="D249" s="103"/>
      <c r="E249" s="103"/>
      <c r="F249" s="102"/>
      <c r="G249" s="104"/>
      <c r="I249" s="63">
        <f t="shared" si="60"/>
        <v>126</v>
      </c>
      <c r="J249" s="60">
        <f t="shared" si="58"/>
        <v>1900</v>
      </c>
      <c r="K249" s="64" t="str">
        <f t="shared" si="59"/>
        <v/>
      </c>
      <c r="M249" s="34">
        <f t="shared" si="56"/>
        <v>2.2700000004508992E-2</v>
      </c>
    </row>
    <row r="250" spans="2:13" outlineLevel="1" x14ac:dyDescent="0.2">
      <c r="B250" s="113"/>
      <c r="C250" s="102"/>
      <c r="D250" s="103"/>
      <c r="E250" s="103"/>
      <c r="F250" s="102"/>
      <c r="G250" s="104"/>
      <c r="I250" s="63">
        <f t="shared" si="60"/>
        <v>127</v>
      </c>
      <c r="J250" s="60">
        <f t="shared" si="58"/>
        <v>1900</v>
      </c>
      <c r="K250" s="64" t="str">
        <f t="shared" si="59"/>
        <v/>
      </c>
      <c r="M250" s="34">
        <f t="shared" si="56"/>
        <v>2.2700000004508992E-2</v>
      </c>
    </row>
    <row r="251" spans="2:13" outlineLevel="1" x14ac:dyDescent="0.2">
      <c r="B251" s="113"/>
      <c r="C251" s="102"/>
      <c r="D251" s="103"/>
      <c r="E251" s="103"/>
      <c r="F251" s="102"/>
      <c r="G251" s="104"/>
      <c r="I251" s="63">
        <f t="shared" si="60"/>
        <v>128</v>
      </c>
      <c r="J251" s="60">
        <f t="shared" si="58"/>
        <v>1900</v>
      </c>
      <c r="K251" s="64" t="str">
        <f t="shared" si="59"/>
        <v/>
      </c>
      <c r="M251" s="34">
        <f t="shared" si="56"/>
        <v>2.2700000004508992E-2</v>
      </c>
    </row>
    <row r="252" spans="2:13" outlineLevel="1" collapsed="1" x14ac:dyDescent="0.2">
      <c r="B252" s="114"/>
      <c r="C252" s="105"/>
      <c r="D252" s="106"/>
      <c r="E252" s="106"/>
      <c r="F252" s="105"/>
      <c r="G252" s="107"/>
      <c r="I252" s="51">
        <f t="shared" si="60"/>
        <v>129</v>
      </c>
      <c r="J252" s="60">
        <f t="shared" si="58"/>
        <v>1900</v>
      </c>
      <c r="K252" s="68" t="str">
        <f t="shared" si="59"/>
        <v/>
      </c>
      <c r="M252" s="34">
        <f t="shared" si="56"/>
        <v>2.2700000004508992E-2</v>
      </c>
    </row>
    <row r="253" spans="2:13" outlineLevel="1" x14ac:dyDescent="0.2">
      <c r="B253" s="112"/>
      <c r="C253" s="108"/>
      <c r="D253" s="109"/>
      <c r="E253" s="109"/>
      <c r="F253" s="108"/>
      <c r="G253" s="110"/>
      <c r="I253" s="47">
        <f>I133</f>
        <v>1</v>
      </c>
      <c r="J253" s="60">
        <f t="shared" ref="J253:J276" si="61">YEAR(B253)</f>
        <v>1900</v>
      </c>
      <c r="K253" s="61" t="str">
        <f t="shared" ref="K253:K276" si="62">IF(ISNUMBER(F253),IF(F253&lt;&gt;0,B253,""),"")</f>
        <v/>
      </c>
      <c r="M253" s="34">
        <f t="shared" si="56"/>
        <v>2.2700000004508992E-2</v>
      </c>
    </row>
    <row r="254" spans="2:13" outlineLevel="1" x14ac:dyDescent="0.2">
      <c r="B254" s="113"/>
      <c r="C254" s="102"/>
      <c r="D254" s="103"/>
      <c r="E254" s="103"/>
      <c r="F254" s="102"/>
      <c r="G254" s="104"/>
      <c r="I254" s="63">
        <f t="shared" si="60"/>
        <v>2</v>
      </c>
      <c r="J254" s="60">
        <f t="shared" si="61"/>
        <v>1900</v>
      </c>
      <c r="K254" s="64" t="str">
        <f t="shared" si="62"/>
        <v/>
      </c>
      <c r="M254" s="34">
        <f t="shared" si="56"/>
        <v>2.2700000004508992E-2</v>
      </c>
    </row>
    <row r="255" spans="2:13" outlineLevel="1" x14ac:dyDescent="0.2">
      <c r="B255" s="113"/>
      <c r="C255" s="102"/>
      <c r="D255" s="103"/>
      <c r="E255" s="103"/>
      <c r="F255" s="102"/>
      <c r="G255" s="104"/>
      <c r="I255" s="63">
        <f t="shared" si="60"/>
        <v>3</v>
      </c>
      <c r="J255" s="60">
        <f t="shared" si="61"/>
        <v>1900</v>
      </c>
      <c r="K255" s="64" t="str">
        <f t="shared" si="62"/>
        <v/>
      </c>
      <c r="M255" s="34">
        <f t="shared" si="56"/>
        <v>2.2700000004508992E-2</v>
      </c>
    </row>
    <row r="256" spans="2:13" outlineLevel="1" x14ac:dyDescent="0.2">
      <c r="B256" s="113"/>
      <c r="C256" s="102"/>
      <c r="D256" s="103"/>
      <c r="E256" s="103"/>
      <c r="F256" s="102"/>
      <c r="G256" s="104"/>
      <c r="I256" s="63">
        <f t="shared" si="60"/>
        <v>4</v>
      </c>
      <c r="J256" s="60">
        <f t="shared" si="61"/>
        <v>1900</v>
      </c>
      <c r="K256" s="64" t="str">
        <f t="shared" si="62"/>
        <v/>
      </c>
      <c r="M256" s="34">
        <f t="shared" si="56"/>
        <v>2.2700000004508992E-2</v>
      </c>
    </row>
    <row r="257" spans="2:13" outlineLevel="1" x14ac:dyDescent="0.2">
      <c r="B257" s="113"/>
      <c r="C257" s="102"/>
      <c r="D257" s="103"/>
      <c r="E257" s="103"/>
      <c r="F257" s="102"/>
      <c r="G257" s="104"/>
      <c r="I257" s="63">
        <f t="shared" si="60"/>
        <v>5</v>
      </c>
      <c r="J257" s="60">
        <f t="shared" si="61"/>
        <v>1900</v>
      </c>
      <c r="K257" s="64" t="str">
        <f t="shared" si="62"/>
        <v/>
      </c>
      <c r="M257" s="34">
        <f t="shared" ref="M257:M276" si="63">IRP23_Infl_Rate</f>
        <v>2.2700000004508992E-2</v>
      </c>
    </row>
    <row r="258" spans="2:13" outlineLevel="1" x14ac:dyDescent="0.2">
      <c r="B258" s="113"/>
      <c r="C258" s="102"/>
      <c r="D258" s="103"/>
      <c r="E258" s="103"/>
      <c r="F258" s="102"/>
      <c r="G258" s="104"/>
      <c r="I258" s="63">
        <f t="shared" si="60"/>
        <v>6</v>
      </c>
      <c r="J258" s="60">
        <f t="shared" si="61"/>
        <v>1900</v>
      </c>
      <c r="K258" s="64" t="str">
        <f t="shared" si="62"/>
        <v/>
      </c>
      <c r="M258" s="34">
        <f t="shared" si="63"/>
        <v>2.2700000004508992E-2</v>
      </c>
    </row>
    <row r="259" spans="2:13" outlineLevel="1" x14ac:dyDescent="0.2">
      <c r="B259" s="113"/>
      <c r="C259" s="102"/>
      <c r="D259" s="103"/>
      <c r="E259" s="103"/>
      <c r="F259" s="102"/>
      <c r="G259" s="104"/>
      <c r="I259" s="63">
        <f t="shared" si="60"/>
        <v>7</v>
      </c>
      <c r="J259" s="60">
        <f t="shared" si="61"/>
        <v>1900</v>
      </c>
      <c r="K259" s="64" t="str">
        <f t="shared" si="62"/>
        <v/>
      </c>
      <c r="M259" s="34">
        <f t="shared" si="63"/>
        <v>2.2700000004508992E-2</v>
      </c>
    </row>
    <row r="260" spans="2:13" outlineLevel="1" x14ac:dyDescent="0.2">
      <c r="B260" s="113"/>
      <c r="C260" s="102"/>
      <c r="D260" s="103"/>
      <c r="E260" s="103"/>
      <c r="F260" s="102"/>
      <c r="G260" s="104"/>
      <c r="I260" s="63">
        <f t="shared" si="60"/>
        <v>8</v>
      </c>
      <c r="J260" s="60">
        <f t="shared" si="61"/>
        <v>1900</v>
      </c>
      <c r="K260" s="64" t="str">
        <f t="shared" si="62"/>
        <v/>
      </c>
      <c r="M260" s="34">
        <f t="shared" si="63"/>
        <v>2.2700000004508992E-2</v>
      </c>
    </row>
    <row r="261" spans="2:13" outlineLevel="1" x14ac:dyDescent="0.2">
      <c r="B261" s="113"/>
      <c r="C261" s="102"/>
      <c r="D261" s="103"/>
      <c r="E261" s="103"/>
      <c r="F261" s="102"/>
      <c r="G261" s="104"/>
      <c r="I261" s="63">
        <f t="shared" si="60"/>
        <v>9</v>
      </c>
      <c r="J261" s="60">
        <f t="shared" si="61"/>
        <v>1900</v>
      </c>
      <c r="K261" s="64" t="str">
        <f t="shared" si="62"/>
        <v/>
      </c>
      <c r="M261" s="34">
        <f t="shared" si="63"/>
        <v>2.2700000004508992E-2</v>
      </c>
    </row>
    <row r="262" spans="2:13" outlineLevel="1" x14ac:dyDescent="0.2">
      <c r="B262" s="113"/>
      <c r="C262" s="102"/>
      <c r="D262" s="103"/>
      <c r="E262" s="103"/>
      <c r="F262" s="102"/>
      <c r="G262" s="104"/>
      <c r="I262" s="63">
        <f t="shared" si="60"/>
        <v>10</v>
      </c>
      <c r="J262" s="60">
        <f t="shared" si="61"/>
        <v>1900</v>
      </c>
      <c r="K262" s="64" t="str">
        <f t="shared" si="62"/>
        <v/>
      </c>
      <c r="M262" s="34">
        <f t="shared" si="63"/>
        <v>2.2700000004508992E-2</v>
      </c>
    </row>
    <row r="263" spans="2:13" outlineLevel="1" x14ac:dyDescent="0.2">
      <c r="B263" s="113"/>
      <c r="C263" s="102"/>
      <c r="D263" s="103"/>
      <c r="E263" s="103"/>
      <c r="F263" s="102"/>
      <c r="G263" s="104"/>
      <c r="I263" s="63">
        <f t="shared" si="60"/>
        <v>11</v>
      </c>
      <c r="J263" s="60">
        <f t="shared" si="61"/>
        <v>1900</v>
      </c>
      <c r="K263" s="64" t="str">
        <f t="shared" si="62"/>
        <v/>
      </c>
      <c r="M263" s="34">
        <f t="shared" si="63"/>
        <v>2.2700000004508992E-2</v>
      </c>
    </row>
    <row r="264" spans="2:13" outlineLevel="1" x14ac:dyDescent="0.2">
      <c r="B264" s="114"/>
      <c r="C264" s="105"/>
      <c r="D264" s="106"/>
      <c r="E264" s="106"/>
      <c r="F264" s="105"/>
      <c r="G264" s="107"/>
      <c r="I264" s="51">
        <f t="shared" si="60"/>
        <v>12</v>
      </c>
      <c r="J264" s="60">
        <f t="shared" si="61"/>
        <v>1900</v>
      </c>
      <c r="K264" s="68" t="str">
        <f t="shared" si="62"/>
        <v/>
      </c>
      <c r="M264" s="34">
        <f t="shared" si="63"/>
        <v>2.2700000004508992E-2</v>
      </c>
    </row>
    <row r="265" spans="2:13" outlineLevel="1" x14ac:dyDescent="0.2">
      <c r="B265" s="112"/>
      <c r="C265" s="108"/>
      <c r="D265" s="109"/>
      <c r="E265" s="109"/>
      <c r="F265" s="108"/>
      <c r="G265" s="110"/>
      <c r="I265" s="47">
        <f>I145</f>
        <v>14</v>
      </c>
      <c r="J265" s="60">
        <f t="shared" si="61"/>
        <v>1900</v>
      </c>
      <c r="K265" s="61" t="str">
        <f t="shared" si="62"/>
        <v/>
      </c>
      <c r="M265" s="34">
        <f t="shared" si="63"/>
        <v>2.2700000004508992E-2</v>
      </c>
    </row>
    <row r="266" spans="2:13" outlineLevel="1" x14ac:dyDescent="0.2">
      <c r="B266" s="113"/>
      <c r="C266" s="102"/>
      <c r="D266" s="103"/>
      <c r="E266" s="103"/>
      <c r="F266" s="102"/>
      <c r="G266" s="104"/>
      <c r="I266" s="63">
        <f t="shared" si="60"/>
        <v>15</v>
      </c>
      <c r="J266" s="60">
        <f t="shared" si="61"/>
        <v>1900</v>
      </c>
      <c r="K266" s="64" t="str">
        <f t="shared" si="62"/>
        <v/>
      </c>
      <c r="M266" s="34">
        <f t="shared" si="63"/>
        <v>2.2700000004508992E-2</v>
      </c>
    </row>
    <row r="267" spans="2:13" outlineLevel="1" x14ac:dyDescent="0.2">
      <c r="B267" s="113"/>
      <c r="C267" s="102"/>
      <c r="D267" s="103"/>
      <c r="E267" s="103"/>
      <c r="F267" s="102"/>
      <c r="G267" s="104"/>
      <c r="I267" s="63">
        <f t="shared" si="60"/>
        <v>16</v>
      </c>
      <c r="J267" s="60">
        <f t="shared" si="61"/>
        <v>1900</v>
      </c>
      <c r="K267" s="64" t="str">
        <f t="shared" si="62"/>
        <v/>
      </c>
      <c r="M267" s="34">
        <f t="shared" si="63"/>
        <v>2.2700000004508992E-2</v>
      </c>
    </row>
    <row r="268" spans="2:13" outlineLevel="1" x14ac:dyDescent="0.2">
      <c r="B268" s="113"/>
      <c r="C268" s="102"/>
      <c r="D268" s="103"/>
      <c r="E268" s="103"/>
      <c r="F268" s="102"/>
      <c r="G268" s="104"/>
      <c r="I268" s="63">
        <f t="shared" si="60"/>
        <v>17</v>
      </c>
      <c r="J268" s="60">
        <f t="shared" si="61"/>
        <v>1900</v>
      </c>
      <c r="K268" s="64" t="str">
        <f t="shared" si="62"/>
        <v/>
      </c>
      <c r="M268" s="34">
        <f t="shared" si="63"/>
        <v>2.2700000004508992E-2</v>
      </c>
    </row>
    <row r="269" spans="2:13" outlineLevel="1" x14ac:dyDescent="0.2">
      <c r="B269" s="113"/>
      <c r="C269" s="102"/>
      <c r="D269" s="103"/>
      <c r="E269" s="103"/>
      <c r="F269" s="102"/>
      <c r="G269" s="104"/>
      <c r="I269" s="63">
        <f t="shared" si="60"/>
        <v>18</v>
      </c>
      <c r="J269" s="60">
        <f t="shared" si="61"/>
        <v>1900</v>
      </c>
      <c r="K269" s="64" t="str">
        <f t="shared" si="62"/>
        <v/>
      </c>
      <c r="M269" s="34">
        <f t="shared" si="63"/>
        <v>2.2700000004508992E-2</v>
      </c>
    </row>
    <row r="270" spans="2:13" outlineLevel="1" x14ac:dyDescent="0.2">
      <c r="B270" s="113"/>
      <c r="C270" s="102"/>
      <c r="D270" s="103"/>
      <c r="E270" s="103"/>
      <c r="F270" s="102"/>
      <c r="G270" s="104"/>
      <c r="I270" s="63">
        <f t="shared" si="60"/>
        <v>19</v>
      </c>
      <c r="J270" s="60">
        <f t="shared" si="61"/>
        <v>1900</v>
      </c>
      <c r="K270" s="64" t="str">
        <f t="shared" si="62"/>
        <v/>
      </c>
      <c r="M270" s="34">
        <f t="shared" si="63"/>
        <v>2.2700000004508992E-2</v>
      </c>
    </row>
    <row r="271" spans="2:13" outlineLevel="1" x14ac:dyDescent="0.2">
      <c r="B271" s="113"/>
      <c r="C271" s="102"/>
      <c r="D271" s="103"/>
      <c r="E271" s="103"/>
      <c r="F271" s="102"/>
      <c r="G271" s="104"/>
      <c r="I271" s="63">
        <f t="shared" si="60"/>
        <v>20</v>
      </c>
      <c r="J271" s="60">
        <f t="shared" si="61"/>
        <v>1900</v>
      </c>
      <c r="K271" s="64" t="str">
        <f t="shared" si="62"/>
        <v/>
      </c>
      <c r="M271" s="34">
        <f t="shared" si="63"/>
        <v>2.2700000004508992E-2</v>
      </c>
    </row>
    <row r="272" spans="2:13" outlineLevel="1" x14ac:dyDescent="0.2">
      <c r="B272" s="113"/>
      <c r="C272" s="102"/>
      <c r="D272" s="103"/>
      <c r="E272" s="103"/>
      <c r="F272" s="102"/>
      <c r="G272" s="104"/>
      <c r="I272" s="63">
        <f t="shared" si="60"/>
        <v>21</v>
      </c>
      <c r="J272" s="60">
        <f t="shared" si="61"/>
        <v>1900</v>
      </c>
      <c r="K272" s="64" t="str">
        <f t="shared" si="62"/>
        <v/>
      </c>
      <c r="M272" s="34">
        <f t="shared" si="63"/>
        <v>2.2700000004508992E-2</v>
      </c>
    </row>
    <row r="273" spans="2:13" outlineLevel="1" x14ac:dyDescent="0.2">
      <c r="B273" s="113"/>
      <c r="C273" s="102"/>
      <c r="D273" s="103"/>
      <c r="E273" s="103"/>
      <c r="F273" s="102"/>
      <c r="G273" s="104"/>
      <c r="I273" s="63">
        <f t="shared" si="60"/>
        <v>22</v>
      </c>
      <c r="J273" s="60">
        <f t="shared" si="61"/>
        <v>1900</v>
      </c>
      <c r="K273" s="64" t="str">
        <f t="shared" si="62"/>
        <v/>
      </c>
      <c r="M273" s="34">
        <f t="shared" si="63"/>
        <v>2.2700000004508992E-2</v>
      </c>
    </row>
    <row r="274" spans="2:13" outlineLevel="1" x14ac:dyDescent="0.2">
      <c r="B274" s="113"/>
      <c r="C274" s="102"/>
      <c r="D274" s="103"/>
      <c r="E274" s="103"/>
      <c r="F274" s="102"/>
      <c r="G274" s="104"/>
      <c r="I274" s="63">
        <f t="shared" si="60"/>
        <v>23</v>
      </c>
      <c r="J274" s="60">
        <f t="shared" si="61"/>
        <v>1900</v>
      </c>
      <c r="K274" s="64" t="str">
        <f t="shared" si="62"/>
        <v/>
      </c>
      <c r="M274" s="34">
        <f t="shared" si="63"/>
        <v>2.2700000004508992E-2</v>
      </c>
    </row>
    <row r="275" spans="2:13" outlineLevel="1" x14ac:dyDescent="0.2">
      <c r="B275" s="113"/>
      <c r="C275" s="102"/>
      <c r="D275" s="103"/>
      <c r="E275" s="103"/>
      <c r="F275" s="102"/>
      <c r="G275" s="104"/>
      <c r="I275" s="63">
        <f t="shared" si="60"/>
        <v>24</v>
      </c>
      <c r="J275" s="60">
        <f t="shared" si="61"/>
        <v>1900</v>
      </c>
      <c r="K275" s="64" t="str">
        <f t="shared" si="62"/>
        <v/>
      </c>
      <c r="M275" s="34">
        <f t="shared" si="63"/>
        <v>2.2700000004508992E-2</v>
      </c>
    </row>
    <row r="276" spans="2:13" outlineLevel="1" x14ac:dyDescent="0.2">
      <c r="B276" s="114"/>
      <c r="C276" s="105"/>
      <c r="D276" s="106"/>
      <c r="E276" s="106"/>
      <c r="F276" s="105"/>
      <c r="G276" s="107"/>
      <c r="I276" s="51">
        <f t="shared" si="60"/>
        <v>25</v>
      </c>
      <c r="J276" s="60">
        <f t="shared" si="61"/>
        <v>1900</v>
      </c>
      <c r="K276" s="68" t="str">
        <f t="shared" si="62"/>
        <v/>
      </c>
      <c r="M276" s="34">
        <f t="shared" si="63"/>
        <v>2.2700000004508992E-2</v>
      </c>
    </row>
  </sheetData>
  <printOptions horizontalCentered="1"/>
  <pageMargins left="0.25" right="0.25" top="0.75" bottom="0.75" header="0.3" footer="0.3"/>
  <pageSetup scale="19" orientation="portrait" r:id="rId1"/>
  <headerFooter alignWithMargins="0">
    <oddFooter>&amp;L&amp;8NPC Group - &amp;F   ( &amp;A )&amp;C &amp;R &amp;8&amp;D 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0CCAF-2C1E-4776-8DF2-757284239947}">
  <dimension ref="A1:R25"/>
  <sheetViews>
    <sheetView workbookViewId="0"/>
  </sheetViews>
  <sheetFormatPr defaultRowHeight="12.75" x14ac:dyDescent="0.2"/>
  <cols>
    <col min="3" max="3" width="13.83203125" customWidth="1"/>
    <col min="5" max="5" width="9.33203125" style="170"/>
    <col min="9" max="9" width="19.1640625" customWidth="1"/>
  </cols>
  <sheetData>
    <row r="1" spans="1:18" x14ac:dyDescent="0.2">
      <c r="A1" t="s">
        <v>72</v>
      </c>
      <c r="B1" t="s">
        <v>73</v>
      </c>
      <c r="C1" t="s">
        <v>74</v>
      </c>
      <c r="D1" t="s">
        <v>75</v>
      </c>
      <c r="E1" s="170" t="s">
        <v>76</v>
      </c>
      <c r="F1" t="s">
        <v>77</v>
      </c>
      <c r="G1" t="s">
        <v>78</v>
      </c>
      <c r="H1" t="s">
        <v>79</v>
      </c>
      <c r="I1" t="s">
        <v>80</v>
      </c>
      <c r="J1" t="s">
        <v>81</v>
      </c>
      <c r="K1" t="s">
        <v>82</v>
      </c>
      <c r="L1" t="s">
        <v>83</v>
      </c>
      <c r="M1" t="s">
        <v>84</v>
      </c>
      <c r="N1" t="s">
        <v>85</v>
      </c>
      <c r="O1" t="s">
        <v>86</v>
      </c>
      <c r="P1" t="s">
        <v>87</v>
      </c>
      <c r="R1" s="160">
        <f>AVERAGE(Q3:Q25)</f>
        <v>2.2700000004508992E-2</v>
      </c>
    </row>
    <row r="2" spans="1:18" x14ac:dyDescent="0.2">
      <c r="A2" t="s">
        <v>88</v>
      </c>
      <c r="B2" t="s">
        <v>89</v>
      </c>
      <c r="C2" t="s">
        <v>90</v>
      </c>
      <c r="D2" t="s">
        <v>91</v>
      </c>
      <c r="E2" s="170">
        <v>1</v>
      </c>
      <c r="G2" t="s">
        <v>92</v>
      </c>
      <c r="H2">
        <v>1</v>
      </c>
      <c r="I2" s="169">
        <v>44562</v>
      </c>
      <c r="J2" s="169"/>
      <c r="L2" t="s">
        <v>93</v>
      </c>
      <c r="O2" t="s">
        <v>94</v>
      </c>
      <c r="P2" t="s">
        <v>92</v>
      </c>
    </row>
    <row r="3" spans="1:18" x14ac:dyDescent="0.2">
      <c r="A3" t="s">
        <v>88</v>
      </c>
      <c r="B3" t="s">
        <v>89</v>
      </c>
      <c r="C3" t="s">
        <v>90</v>
      </c>
      <c r="D3" t="s">
        <v>91</v>
      </c>
      <c r="E3" s="170">
        <v>1.0226999999999999</v>
      </c>
      <c r="G3" t="s">
        <v>92</v>
      </c>
      <c r="H3">
        <v>1</v>
      </c>
      <c r="I3" s="169">
        <v>44927</v>
      </c>
      <c r="J3" s="169"/>
      <c r="L3" t="s">
        <v>93</v>
      </c>
      <c r="O3" t="s">
        <v>94</v>
      </c>
      <c r="P3" t="s">
        <v>92</v>
      </c>
      <c r="Q3" s="160">
        <f>E3/E2-1</f>
        <v>2.2699999999999942E-2</v>
      </c>
    </row>
    <row r="4" spans="1:18" x14ac:dyDescent="0.2">
      <c r="A4" t="s">
        <v>88</v>
      </c>
      <c r="B4" t="s">
        <v>89</v>
      </c>
      <c r="C4" t="s">
        <v>90</v>
      </c>
      <c r="D4" t="s">
        <v>91</v>
      </c>
      <c r="E4" s="170">
        <v>1.0459152899999999</v>
      </c>
      <c r="G4" t="s">
        <v>92</v>
      </c>
      <c r="H4">
        <v>1</v>
      </c>
      <c r="I4" s="169">
        <v>45292</v>
      </c>
      <c r="J4" s="169"/>
      <c r="L4" t="s">
        <v>93</v>
      </c>
      <c r="O4" t="s">
        <v>94</v>
      </c>
      <c r="P4" t="s">
        <v>92</v>
      </c>
      <c r="Q4" s="160">
        <f t="shared" ref="Q4:Q25" si="0">E4/E3-1</f>
        <v>2.2699999999999942E-2</v>
      </c>
    </row>
    <row r="5" spans="1:18" x14ac:dyDescent="0.2">
      <c r="A5" t="s">
        <v>88</v>
      </c>
      <c r="B5" t="s">
        <v>89</v>
      </c>
      <c r="C5" t="s">
        <v>90</v>
      </c>
      <c r="D5" t="s">
        <v>91</v>
      </c>
      <c r="E5" s="170">
        <v>1.0696575669999999</v>
      </c>
      <c r="G5" t="s">
        <v>92</v>
      </c>
      <c r="H5">
        <v>1</v>
      </c>
      <c r="I5" s="169">
        <v>45658</v>
      </c>
      <c r="J5" s="169"/>
      <c r="L5" t="s">
        <v>93</v>
      </c>
      <c r="O5" t="s">
        <v>94</v>
      </c>
      <c r="P5" t="s">
        <v>92</v>
      </c>
      <c r="Q5" s="160">
        <f t="shared" si="0"/>
        <v>2.2699999920643643E-2</v>
      </c>
    </row>
    <row r="6" spans="1:18" x14ac:dyDescent="0.2">
      <c r="A6" t="s">
        <v>88</v>
      </c>
      <c r="B6" t="s">
        <v>89</v>
      </c>
      <c r="C6" t="s">
        <v>90</v>
      </c>
      <c r="D6" t="s">
        <v>91</v>
      </c>
      <c r="E6" s="170">
        <v>1.093938794</v>
      </c>
      <c r="G6" t="s">
        <v>92</v>
      </c>
      <c r="H6">
        <v>1</v>
      </c>
      <c r="I6" s="169">
        <v>46023</v>
      </c>
      <c r="J6" s="169"/>
      <c r="L6" t="s">
        <v>93</v>
      </c>
      <c r="O6" t="s">
        <v>94</v>
      </c>
      <c r="P6" t="s">
        <v>92</v>
      </c>
      <c r="Q6" s="160">
        <f t="shared" si="0"/>
        <v>2.2700000214180838E-2</v>
      </c>
    </row>
    <row r="7" spans="1:18" x14ac:dyDescent="0.2">
      <c r="A7" t="s">
        <v>88</v>
      </c>
      <c r="B7" t="s">
        <v>89</v>
      </c>
      <c r="C7" t="s">
        <v>90</v>
      </c>
      <c r="D7" t="s">
        <v>91</v>
      </c>
      <c r="E7" s="170">
        <v>1.118771204</v>
      </c>
      <c r="G7" t="s">
        <v>92</v>
      </c>
      <c r="H7">
        <v>1</v>
      </c>
      <c r="I7" s="169">
        <v>46388</v>
      </c>
      <c r="J7" s="169"/>
      <c r="L7" t="s">
        <v>93</v>
      </c>
      <c r="O7" t="s">
        <v>94</v>
      </c>
      <c r="P7" t="s">
        <v>92</v>
      </c>
      <c r="Q7" s="160">
        <f t="shared" si="0"/>
        <v>2.269999942976697E-2</v>
      </c>
    </row>
    <row r="8" spans="1:18" x14ac:dyDescent="0.2">
      <c r="A8" t="s">
        <v>88</v>
      </c>
      <c r="B8" t="s">
        <v>89</v>
      </c>
      <c r="C8" t="s">
        <v>90</v>
      </c>
      <c r="D8" t="s">
        <v>91</v>
      </c>
      <c r="E8" s="170">
        <v>1.1441673109999999</v>
      </c>
      <c r="G8" t="s">
        <v>92</v>
      </c>
      <c r="H8">
        <v>1</v>
      </c>
      <c r="I8" s="169">
        <v>46753</v>
      </c>
      <c r="J8" s="169"/>
      <c r="L8" t="s">
        <v>93</v>
      </c>
      <c r="O8" t="s">
        <v>94</v>
      </c>
      <c r="P8" t="s">
        <v>92</v>
      </c>
      <c r="Q8" s="160">
        <f t="shared" si="0"/>
        <v>2.2700000598156134E-2</v>
      </c>
    </row>
    <row r="9" spans="1:18" x14ac:dyDescent="0.2">
      <c r="A9" t="s">
        <v>88</v>
      </c>
      <c r="B9" t="s">
        <v>89</v>
      </c>
      <c r="C9" t="s">
        <v>90</v>
      </c>
      <c r="D9" t="s">
        <v>91</v>
      </c>
      <c r="E9" s="170">
        <v>1.170139909</v>
      </c>
      <c r="G9" t="s">
        <v>92</v>
      </c>
      <c r="H9">
        <v>1</v>
      </c>
      <c r="I9" s="169">
        <v>47119</v>
      </c>
      <c r="J9" s="169"/>
      <c r="L9" t="s">
        <v>93</v>
      </c>
      <c r="O9" t="s">
        <v>94</v>
      </c>
      <c r="P9" t="s">
        <v>92</v>
      </c>
      <c r="Q9" s="160">
        <f t="shared" si="0"/>
        <v>2.2700000035222212E-2</v>
      </c>
    </row>
    <row r="10" spans="1:18" x14ac:dyDescent="0.2">
      <c r="A10" t="s">
        <v>88</v>
      </c>
      <c r="B10" t="s">
        <v>89</v>
      </c>
      <c r="C10" t="s">
        <v>90</v>
      </c>
      <c r="D10" t="s">
        <v>91</v>
      </c>
      <c r="E10" s="170">
        <v>1.1967020850000001</v>
      </c>
      <c r="G10" t="s">
        <v>92</v>
      </c>
      <c r="H10">
        <v>1</v>
      </c>
      <c r="I10" s="169">
        <v>47484</v>
      </c>
      <c r="J10" s="169"/>
      <c r="L10" t="s">
        <v>93</v>
      </c>
      <c r="O10" t="s">
        <v>94</v>
      </c>
      <c r="P10" t="s">
        <v>92</v>
      </c>
      <c r="Q10" s="160">
        <f t="shared" si="0"/>
        <v>2.2700000056147251E-2</v>
      </c>
    </row>
    <row r="11" spans="1:18" x14ac:dyDescent="0.2">
      <c r="A11" t="s">
        <v>88</v>
      </c>
      <c r="B11" t="s">
        <v>89</v>
      </c>
      <c r="C11" t="s">
        <v>90</v>
      </c>
      <c r="D11" t="s">
        <v>91</v>
      </c>
      <c r="E11" s="170">
        <v>1.223867222</v>
      </c>
      <c r="G11" t="s">
        <v>92</v>
      </c>
      <c r="H11">
        <v>1</v>
      </c>
      <c r="I11" s="169">
        <v>47849</v>
      </c>
      <c r="J11" s="169"/>
      <c r="L11" t="s">
        <v>93</v>
      </c>
      <c r="O11" t="s">
        <v>94</v>
      </c>
      <c r="P11" t="s">
        <v>92</v>
      </c>
      <c r="Q11" s="160">
        <f t="shared" si="0"/>
        <v>2.2699999724659969E-2</v>
      </c>
    </row>
    <row r="12" spans="1:18" x14ac:dyDescent="0.2">
      <c r="A12" t="s">
        <v>88</v>
      </c>
      <c r="B12" t="s">
        <v>89</v>
      </c>
      <c r="C12" t="s">
        <v>90</v>
      </c>
      <c r="D12" t="s">
        <v>91</v>
      </c>
      <c r="E12" s="170">
        <v>1.251649008</v>
      </c>
      <c r="G12" t="s">
        <v>92</v>
      </c>
      <c r="H12">
        <v>1</v>
      </c>
      <c r="I12" s="169">
        <v>48214</v>
      </c>
      <c r="J12" s="169"/>
      <c r="L12" t="s">
        <v>93</v>
      </c>
      <c r="O12" t="s">
        <v>94</v>
      </c>
      <c r="P12" t="s">
        <v>92</v>
      </c>
      <c r="Q12" s="160">
        <f t="shared" si="0"/>
        <v>2.2700000049515223E-2</v>
      </c>
    </row>
    <row r="13" spans="1:18" x14ac:dyDescent="0.2">
      <c r="A13" t="s">
        <v>88</v>
      </c>
      <c r="B13" t="s">
        <v>89</v>
      </c>
      <c r="C13" t="s">
        <v>90</v>
      </c>
      <c r="D13" t="s">
        <v>91</v>
      </c>
      <c r="E13" s="170">
        <v>1.2800614400000001</v>
      </c>
      <c r="G13" t="s">
        <v>92</v>
      </c>
      <c r="H13">
        <v>1</v>
      </c>
      <c r="I13" s="169">
        <v>48580</v>
      </c>
      <c r="J13" s="169"/>
      <c r="L13" t="s">
        <v>93</v>
      </c>
      <c r="O13" t="s">
        <v>94</v>
      </c>
      <c r="P13" t="s">
        <v>92</v>
      </c>
      <c r="Q13" s="160">
        <f t="shared" si="0"/>
        <v>2.2699999615227728E-2</v>
      </c>
    </row>
    <row r="14" spans="1:18" x14ac:dyDescent="0.2">
      <c r="A14" t="s">
        <v>88</v>
      </c>
      <c r="B14" t="s">
        <v>89</v>
      </c>
      <c r="C14" t="s">
        <v>90</v>
      </c>
      <c r="D14" t="s">
        <v>91</v>
      </c>
      <c r="E14" s="170">
        <v>1.309118835</v>
      </c>
      <c r="G14" t="s">
        <v>92</v>
      </c>
      <c r="H14">
        <v>1</v>
      </c>
      <c r="I14" s="169">
        <v>48945</v>
      </c>
      <c r="J14" s="169"/>
      <c r="L14" t="s">
        <v>93</v>
      </c>
      <c r="O14" t="s">
        <v>94</v>
      </c>
      <c r="P14" t="s">
        <v>92</v>
      </c>
      <c r="Q14" s="160">
        <f t="shared" si="0"/>
        <v>2.2700000243738305E-2</v>
      </c>
    </row>
    <row r="15" spans="1:18" x14ac:dyDescent="0.2">
      <c r="A15" t="s">
        <v>88</v>
      </c>
      <c r="B15" t="s">
        <v>89</v>
      </c>
      <c r="C15" t="s">
        <v>90</v>
      </c>
      <c r="D15" t="s">
        <v>91</v>
      </c>
      <c r="E15" s="170">
        <v>1.3388358330000001</v>
      </c>
      <c r="G15" t="s">
        <v>92</v>
      </c>
      <c r="H15">
        <v>1</v>
      </c>
      <c r="I15" s="169">
        <v>49310</v>
      </c>
      <c r="J15" s="169"/>
      <c r="L15" t="s">
        <v>93</v>
      </c>
      <c r="O15" t="s">
        <v>94</v>
      </c>
      <c r="P15" t="s">
        <v>92</v>
      </c>
      <c r="Q15" s="160">
        <f t="shared" si="0"/>
        <v>2.2700000340305282E-2</v>
      </c>
    </row>
    <row r="16" spans="1:18" x14ac:dyDescent="0.2">
      <c r="A16" t="s">
        <v>88</v>
      </c>
      <c r="B16" t="s">
        <v>89</v>
      </c>
      <c r="C16" t="s">
        <v>90</v>
      </c>
      <c r="D16" t="s">
        <v>91</v>
      </c>
      <c r="E16" s="170">
        <v>1.369227406</v>
      </c>
      <c r="G16" t="s">
        <v>92</v>
      </c>
      <c r="H16">
        <v>1</v>
      </c>
      <c r="I16" s="169">
        <v>49675</v>
      </c>
      <c r="J16" s="169"/>
      <c r="L16" t="s">
        <v>93</v>
      </c>
      <c r="O16" t="s">
        <v>94</v>
      </c>
      <c r="P16" t="s">
        <v>92</v>
      </c>
      <c r="Q16" s="160">
        <f t="shared" si="0"/>
        <v>2.2699999694435924E-2</v>
      </c>
    </row>
    <row r="17" spans="1:17" x14ac:dyDescent="0.2">
      <c r="A17" t="s">
        <v>88</v>
      </c>
      <c r="B17" t="s">
        <v>89</v>
      </c>
      <c r="C17" t="s">
        <v>90</v>
      </c>
      <c r="D17" t="s">
        <v>91</v>
      </c>
      <c r="E17" s="170">
        <v>1.400308868</v>
      </c>
      <c r="G17" t="s">
        <v>92</v>
      </c>
      <c r="H17">
        <v>1</v>
      </c>
      <c r="I17" s="169">
        <v>50041</v>
      </c>
      <c r="J17" s="169"/>
      <c r="L17" t="s">
        <v>93</v>
      </c>
      <c r="O17" t="s">
        <v>94</v>
      </c>
      <c r="P17" t="s">
        <v>92</v>
      </c>
      <c r="Q17" s="160">
        <f t="shared" si="0"/>
        <v>2.2699999915134494E-2</v>
      </c>
    </row>
    <row r="18" spans="1:17" x14ac:dyDescent="0.2">
      <c r="A18" t="s">
        <v>88</v>
      </c>
      <c r="B18" t="s">
        <v>89</v>
      </c>
      <c r="C18" t="s">
        <v>90</v>
      </c>
      <c r="D18" t="s">
        <v>91</v>
      </c>
      <c r="E18" s="170">
        <v>1.4320958800000001</v>
      </c>
      <c r="G18" t="s">
        <v>92</v>
      </c>
      <c r="H18">
        <v>1</v>
      </c>
      <c r="I18" s="169">
        <v>50406</v>
      </c>
      <c r="J18" s="169"/>
      <c r="L18" t="s">
        <v>93</v>
      </c>
      <c r="O18" t="s">
        <v>94</v>
      </c>
      <c r="P18" t="s">
        <v>92</v>
      </c>
      <c r="Q18" s="160">
        <f t="shared" si="0"/>
        <v>2.2700000497319017E-2</v>
      </c>
    </row>
    <row r="19" spans="1:17" x14ac:dyDescent="0.2">
      <c r="A19" t="s">
        <v>88</v>
      </c>
      <c r="B19" t="s">
        <v>89</v>
      </c>
      <c r="C19" t="s">
        <v>90</v>
      </c>
      <c r="D19" t="s">
        <v>91</v>
      </c>
      <c r="E19" s="170">
        <v>1.464604456</v>
      </c>
      <c r="G19" t="s">
        <v>92</v>
      </c>
      <c r="H19">
        <v>1</v>
      </c>
      <c r="I19" s="169">
        <v>50771</v>
      </c>
      <c r="J19" s="169"/>
      <c r="L19" t="s">
        <v>93</v>
      </c>
      <c r="O19" t="s">
        <v>94</v>
      </c>
      <c r="P19" t="s">
        <v>92</v>
      </c>
      <c r="Q19" s="160">
        <f t="shared" si="0"/>
        <v>2.2699999667620041E-2</v>
      </c>
    </row>
    <row r="20" spans="1:17" x14ac:dyDescent="0.2">
      <c r="A20" t="s">
        <v>88</v>
      </c>
      <c r="B20" t="s">
        <v>89</v>
      </c>
      <c r="C20" t="s">
        <v>90</v>
      </c>
      <c r="D20" t="s">
        <v>91</v>
      </c>
      <c r="E20" s="170">
        <v>1.4978509769999999</v>
      </c>
      <c r="G20" t="s">
        <v>92</v>
      </c>
      <c r="H20">
        <v>1</v>
      </c>
      <c r="I20" s="169">
        <v>51136</v>
      </c>
      <c r="J20" s="169"/>
      <c r="L20" t="s">
        <v>93</v>
      </c>
      <c r="O20" t="s">
        <v>94</v>
      </c>
      <c r="P20" t="s">
        <v>92</v>
      </c>
      <c r="Q20" s="160">
        <f t="shared" si="0"/>
        <v>2.2699999896763856E-2</v>
      </c>
    </row>
    <row r="21" spans="1:17" x14ac:dyDescent="0.2">
      <c r="A21" t="s">
        <v>88</v>
      </c>
      <c r="B21" t="s">
        <v>89</v>
      </c>
      <c r="C21" t="s">
        <v>90</v>
      </c>
      <c r="D21" t="s">
        <v>91</v>
      </c>
      <c r="E21" s="170">
        <v>1.5318521940000001</v>
      </c>
      <c r="G21" t="s">
        <v>92</v>
      </c>
      <c r="H21">
        <v>1</v>
      </c>
      <c r="I21" s="169">
        <v>51502</v>
      </c>
      <c r="J21" s="169"/>
      <c r="L21" t="s">
        <v>93</v>
      </c>
      <c r="O21" t="s">
        <v>94</v>
      </c>
      <c r="P21" t="s">
        <v>92</v>
      </c>
      <c r="Q21" s="160">
        <f t="shared" si="0"/>
        <v>2.2699999881229838E-2</v>
      </c>
    </row>
    <row r="22" spans="1:17" x14ac:dyDescent="0.2">
      <c r="A22" t="s">
        <v>88</v>
      </c>
      <c r="B22" t="s">
        <v>89</v>
      </c>
      <c r="C22" t="s">
        <v>90</v>
      </c>
      <c r="D22" t="s">
        <v>91</v>
      </c>
      <c r="E22" s="170">
        <v>1.5666252389999999</v>
      </c>
      <c r="G22" t="s">
        <v>92</v>
      </c>
      <c r="H22">
        <v>1</v>
      </c>
      <c r="I22" s="169">
        <v>51867</v>
      </c>
      <c r="J22" s="169"/>
      <c r="L22" t="s">
        <v>93</v>
      </c>
      <c r="O22" t="s">
        <v>94</v>
      </c>
      <c r="P22" t="s">
        <v>92</v>
      </c>
      <c r="Q22" s="160">
        <f t="shared" si="0"/>
        <v>2.2700000128080156E-2</v>
      </c>
    </row>
    <row r="23" spans="1:17" x14ac:dyDescent="0.2">
      <c r="A23" t="s">
        <v>88</v>
      </c>
      <c r="B23" t="s">
        <v>89</v>
      </c>
      <c r="C23" t="s">
        <v>90</v>
      </c>
      <c r="D23" t="s">
        <v>91</v>
      </c>
      <c r="E23" s="170">
        <v>1.6021876319999999</v>
      </c>
      <c r="G23" t="s">
        <v>92</v>
      </c>
      <c r="H23">
        <v>1</v>
      </c>
      <c r="I23" s="169">
        <v>52232</v>
      </c>
      <c r="J23" s="169"/>
      <c r="L23" t="s">
        <v>93</v>
      </c>
      <c r="O23" t="s">
        <v>94</v>
      </c>
      <c r="P23" t="s">
        <v>92</v>
      </c>
      <c r="Q23" s="160">
        <f t="shared" si="0"/>
        <v>2.2700000047682023E-2</v>
      </c>
    </row>
    <row r="24" spans="1:17" x14ac:dyDescent="0.2">
      <c r="A24" t="s">
        <v>88</v>
      </c>
      <c r="B24" t="s">
        <v>89</v>
      </c>
      <c r="C24" t="s">
        <v>90</v>
      </c>
      <c r="D24" t="s">
        <v>91</v>
      </c>
      <c r="E24" s="170">
        <v>1.6385572909999999</v>
      </c>
      <c r="G24" t="s">
        <v>92</v>
      </c>
      <c r="H24">
        <v>1</v>
      </c>
      <c r="I24" s="169">
        <v>52597</v>
      </c>
      <c r="J24" s="169"/>
      <c r="L24" t="s">
        <v>93</v>
      </c>
      <c r="O24" t="s">
        <v>94</v>
      </c>
      <c r="P24" t="s">
        <v>92</v>
      </c>
      <c r="Q24" s="160">
        <f t="shared" si="0"/>
        <v>2.2699999846210295E-2</v>
      </c>
    </row>
    <row r="25" spans="1:17" x14ac:dyDescent="0.2">
      <c r="A25" t="s">
        <v>88</v>
      </c>
      <c r="B25" t="s">
        <v>89</v>
      </c>
      <c r="C25" t="s">
        <v>90</v>
      </c>
      <c r="D25" t="s">
        <v>91</v>
      </c>
      <c r="E25" s="170">
        <v>1.6757525419999999</v>
      </c>
      <c r="G25" t="s">
        <v>92</v>
      </c>
      <c r="H25">
        <v>1</v>
      </c>
      <c r="I25" s="169">
        <v>52963</v>
      </c>
      <c r="J25" s="169"/>
      <c r="L25" t="s">
        <v>93</v>
      </c>
      <c r="O25" t="s">
        <v>94</v>
      </c>
      <c r="P25" t="s">
        <v>92</v>
      </c>
      <c r="Q25" s="160">
        <f t="shared" si="0"/>
        <v>2.2700000301667744E-2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11</vt:i4>
      </vt:variant>
    </vt:vector>
  </HeadingPairs>
  <TitlesOfParts>
    <vt:vector size="17" baseType="lpstr">
      <vt:lpstr>Table 1</vt:lpstr>
      <vt:lpstr>Table 2</vt:lpstr>
      <vt:lpstr>Table 4</vt:lpstr>
      <vt:lpstr>Table3ACsummary</vt:lpstr>
      <vt:lpstr>Table 5</vt:lpstr>
      <vt:lpstr>Inflation</vt:lpstr>
      <vt:lpstr>Discount_Rate</vt:lpstr>
      <vt:lpstr>IRP23_Infl_Rate</vt:lpstr>
      <vt:lpstr>'Table 1'!Print_Area</vt:lpstr>
      <vt:lpstr>'Table 2'!Print_Area</vt:lpstr>
      <vt:lpstr>'Table 4'!Print_Area</vt:lpstr>
      <vt:lpstr>Table3ACsummary!Print_Area</vt:lpstr>
      <vt:lpstr>'Table 2'!Print_Titles</vt:lpstr>
      <vt:lpstr>'Table 2'!Study_Cap_Adj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Fred Nass</cp:lastModifiedBy>
  <cp:lastPrinted>2023-04-04T23:59:54Z</cp:lastPrinted>
  <dcterms:created xsi:type="dcterms:W3CDTF">2001-03-19T15:45:46Z</dcterms:created>
  <dcterms:modified xsi:type="dcterms:W3CDTF">2023-09-27T22:02:11Z</dcterms:modified>
</cp:coreProperties>
</file>