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4docs\2403521\"/>
    </mc:Choice>
  </mc:AlternateContent>
  <xr:revisionPtr revIDLastSave="0" documentId="8_{A342BA2E-1832-4334-8946-E4DE82D2B920}" xr6:coauthVersionLast="47" xr6:coauthVersionMax="47" xr10:uidLastSave="{00000000-0000-0000-0000-000000000000}"/>
  <bookViews>
    <workbookView xWindow="1815" yWindow="855" windowWidth="22710" windowHeight="20505" tabRatio="710" xr2:uid="{00000000-000D-0000-FFFF-FFFF00000000}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Analysis'!$B$2:$S$39</definedName>
    <definedName name="_xlnm.Print_Area" localSheetId="2">'SSC by State'!$B$2:$U$36</definedName>
    <definedName name="_xlnm.Print_Titles" localSheetId="0">Legend!#REF!</definedName>
    <definedName name="_xlnm.Print_Titles" localSheetId="2">'SSC by State'!$2:$4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3" l="1"/>
  <c r="C34" i="32"/>
  <c r="T2" i="32"/>
  <c r="R2" i="32"/>
  <c r="N2" i="32"/>
  <c r="L2" i="32"/>
  <c r="H2" i="32"/>
  <c r="F2" i="32"/>
  <c r="G3" i="3"/>
  <c r="E3" i="3"/>
  <c r="C2" i="32"/>
  <c r="G33" i="3"/>
  <c r="E33" i="3"/>
  <c r="C2" i="3"/>
  <c r="Q2" i="32" l="1"/>
</calcChain>
</file>

<file path=xl/sharedStrings.xml><?xml version="1.0" encoding="utf-8"?>
<sst xmlns="http://schemas.openxmlformats.org/spreadsheetml/2006/main" count="177" uniqueCount="75">
  <si>
    <t>Major Events Included</t>
  </si>
  <si>
    <t>SAIDI</t>
  </si>
  <si>
    <t>SAIFI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</si>
  <si>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</si>
  <si>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</si>
  <si>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</si>
  <si>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</si>
  <si>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</si>
  <si>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</si>
  <si>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</si>
  <si>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</si>
  <si>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</si>
  <si>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</si>
  <si>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</si>
  <si>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</si>
  <si>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</si>
  <si>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</si>
  <si>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</si>
  <si>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</si>
  <si>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</si>
  <si>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</si>
  <si>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</si>
  <si>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</si>
  <si>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</si>
  <si>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</si>
  <si>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</si>
  <si>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</si>
  <si>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</si>
  <si>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</si>
  <si>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</si>
  <si>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</si>
  <si>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</si>
  <si>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</si>
  <si>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</si>
  <si>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</si>
  <si>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</si>
  <si>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</si>
  <si>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</si>
  <si>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</si>
  <si>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</si>
  <si>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</si>
  <si>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</si>
  <si>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</si>
  <si>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</si>
  <si>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</si>
  <si>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</si>
  <si>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</si>
  <si>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</si>
  <si>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</si>
  <si>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</si>
  <si>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Utah</t>
  </si>
  <si>
    <t>UT</t>
  </si>
  <si>
    <t>AMERICAN FORK</t>
  </si>
  <si>
    <t>CEDAR CITY</t>
  </si>
  <si>
    <t>CEDAR CITY (MILFORD)</t>
  </si>
  <si>
    <t>JORDAN VALLEY</t>
  </si>
  <si>
    <t>LAYTON</t>
  </si>
  <si>
    <t>MOAB</t>
  </si>
  <si>
    <t>OGDEN</t>
  </si>
  <si>
    <t>PARK CITY</t>
  </si>
  <si>
    <t>PRICE</t>
  </si>
  <si>
    <t>RICHFIELD</t>
  </si>
  <si>
    <t>RICHFIELD (DELTA)</t>
  </si>
  <si>
    <t>SLC METRO</t>
  </si>
  <si>
    <t>SMITHFIELD</t>
  </si>
  <si>
    <t>TOOELE</t>
  </si>
  <si>
    <t>TREMONTON</t>
  </si>
  <si>
    <t>VERNAL</t>
  </si>
  <si>
    <t>PACIFICORP</t>
  </si>
  <si>
    <t>RMP</t>
  </si>
  <si>
    <t>Rocky Mountain Power</t>
  </si>
  <si>
    <t>EVANSTON</t>
  </si>
  <si>
    <t>MONTPELIER</t>
  </si>
  <si>
    <r>
      <t xml:space="preserve">PacifiCorp
Major Events Report 
</t>
    </r>
    <r>
      <rPr>
        <b/>
        <sz val="12"/>
        <rFont val="Arial"/>
        <family val="2"/>
      </rPr>
      <t>Customer Analysis</t>
    </r>
    <r>
      <rPr>
        <b/>
        <sz val="14"/>
        <rFont val="Arial"/>
        <family val="2"/>
      </rPr>
      <t>*</t>
    </r>
  </si>
  <si>
    <t>FY2025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</si>
</sst>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22">
    <xf numFmtId="0" fontId="0" fillId="0" borderId="0" xfId="0"/>
    <xf numFmtId="0" fontId="4" fillId="2" borderId="0" xfId="0" applyFont="1" applyFill="1"/>
    <xf numFmtId="0" fontId="28" fillId="0" borderId="0" xfId="0" applyFont="1"/>
    <xf numFmtId="3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49" fontId="31" fillId="35" borderId="8" xfId="4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/>
    <xf numFmtId="0" fontId="29" fillId="0" borderId="30" xfId="0" applyFont="1" applyBorder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4" xfId="1" applyFont="1" applyFill="1" applyBorder="1"/>
    <xf numFmtId="9" fontId="28" fillId="2" borderId="42" xfId="1" applyFont="1" applyFill="1" applyBorder="1"/>
    <xf numFmtId="49" fontId="29" fillId="35" borderId="46" xfId="0" applyNumberFormat="1" applyFont="1" applyFill="1" applyBorder="1" applyAlignment="1">
      <alignment horizontal="center" wrapText="1"/>
    </xf>
    <xf numFmtId="49" fontId="29" fillId="35" borderId="47" xfId="0" applyNumberFormat="1" applyFont="1" applyFill="1" applyBorder="1" applyAlignment="1">
      <alignment horizontal="center" wrapText="1"/>
    </xf>
    <xf numFmtId="49" fontId="29" fillId="35" borderId="48" xfId="0" applyNumberFormat="1" applyFont="1" applyFill="1" applyBorder="1" applyAlignment="1">
      <alignment horizontal="center" wrapText="1"/>
    </xf>
    <xf numFmtId="9" fontId="28" fillId="2" borderId="51" xfId="1" applyFont="1" applyFill="1" applyBorder="1"/>
    <xf numFmtId="0" fontId="29" fillId="35" borderId="43" xfId="0" applyFont="1" applyFill="1" applyBorder="1" applyAlignment="1">
      <alignment wrapText="1"/>
    </xf>
    <xf numFmtId="9" fontId="28" fillId="2" borderId="55" xfId="1" applyFont="1" applyFill="1" applyBorder="1"/>
    <xf numFmtId="49" fontId="29" fillId="35" borderId="58" xfId="0" applyNumberFormat="1" applyFont="1" applyFill="1" applyBorder="1" applyAlignment="1">
      <alignment horizontal="center" wrapText="1"/>
    </xf>
    <xf numFmtId="9" fontId="28" fillId="2" borderId="59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3" fontId="28" fillId="2" borderId="29" xfId="54" applyNumberFormat="1" applyFont="1" applyFill="1" applyBorder="1"/>
    <xf numFmtId="173" fontId="28" fillId="2" borderId="49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50" xfId="54" applyNumberFormat="1" applyFont="1" applyFill="1" applyBorder="1"/>
    <xf numFmtId="173" fontId="28" fillId="2" borderId="42" xfId="54" applyNumberFormat="1" applyFont="1" applyFill="1" applyBorder="1"/>
    <xf numFmtId="173" fontId="28" fillId="2" borderId="45" xfId="54" applyNumberFormat="1" applyFont="1" applyFill="1" applyBorder="1"/>
    <xf numFmtId="173" fontId="28" fillId="2" borderId="39" xfId="54" applyNumberFormat="1" applyFont="1" applyFill="1" applyBorder="1"/>
    <xf numFmtId="173" fontId="28" fillId="2" borderId="51" xfId="54" applyNumberFormat="1" applyFont="1" applyFill="1" applyBorder="1"/>
    <xf numFmtId="173" fontId="28" fillId="2" borderId="53" xfId="54" applyNumberFormat="1" applyFont="1" applyFill="1" applyBorder="1"/>
    <xf numFmtId="43" fontId="28" fillId="2" borderId="54" xfId="54" applyFont="1" applyFill="1" applyBorder="1"/>
    <xf numFmtId="43" fontId="28" fillId="2" borderId="56" xfId="54" applyFont="1" applyFill="1" applyBorder="1"/>
    <xf numFmtId="173" fontId="28" fillId="2" borderId="54" xfId="54" applyNumberFormat="1" applyFont="1" applyFill="1" applyBorder="1"/>
    <xf numFmtId="173" fontId="28" fillId="2" borderId="56" xfId="54" applyNumberFormat="1" applyFont="1" applyFill="1" applyBorder="1"/>
    <xf numFmtId="173" fontId="28" fillId="2" borderId="60" xfId="54" applyNumberFormat="1" applyFont="1" applyFill="1" applyBorder="1"/>
    <xf numFmtId="43" fontId="28" fillId="2" borderId="57" xfId="54" applyFont="1" applyFill="1" applyBorder="1"/>
    <xf numFmtId="171" fontId="28" fillId="2" borderId="42" xfId="54" applyNumberFormat="1" applyFont="1" applyFill="1" applyBorder="1"/>
    <xf numFmtId="171" fontId="28" fillId="2" borderId="39" xfId="54" applyNumberFormat="1" applyFont="1" applyFill="1" applyBorder="1"/>
    <xf numFmtId="171" fontId="28" fillId="2" borderId="44" xfId="54" applyNumberFormat="1" applyFont="1" applyFill="1" applyBorder="1"/>
    <xf numFmtId="14" fontId="35" fillId="0" borderId="0" xfId="0" applyNumberFormat="1" applyFont="1" applyAlignment="1">
      <alignment horizontal="left"/>
    </xf>
    <xf numFmtId="0" fontId="35" fillId="0" borderId="0" xfId="0" applyFont="1" applyAlignment="1">
      <alignment horizontal="center"/>
    </xf>
    <xf numFmtId="167" fontId="35" fillId="0" borderId="0" xfId="0" applyNumberFormat="1" applyFont="1" applyAlignment="1">
      <alignment horizontal="left"/>
    </xf>
    <xf numFmtId="14" fontId="35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1" xfId="0" applyFont="1" applyFill="1" applyBorder="1" applyAlignment="1">
      <alignment horizontal="center"/>
    </xf>
    <xf numFmtId="0" fontId="29" fillId="35" borderId="62" xfId="0" applyFont="1" applyFill="1" applyBorder="1" applyAlignment="1">
      <alignment horizontal="center"/>
    </xf>
    <xf numFmtId="0" fontId="29" fillId="35" borderId="63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66" xfId="54" applyNumberFormat="1" applyFont="1" applyFill="1" applyBorder="1"/>
    <xf numFmtId="173" fontId="28" fillId="2" borderId="67" xfId="54" applyNumberFormat="1" applyFont="1" applyFill="1" applyBorder="1"/>
    <xf numFmtId="173" fontId="28" fillId="2" borderId="69" xfId="54" applyNumberFormat="1" applyFont="1" applyFill="1" applyBorder="1"/>
    <xf numFmtId="9" fontId="28" fillId="2" borderId="70" xfId="1" applyFont="1" applyFill="1" applyBorder="1"/>
    <xf numFmtId="43" fontId="28" fillId="2" borderId="69" xfId="54" applyFont="1" applyFill="1" applyBorder="1"/>
    <xf numFmtId="171" fontId="28" fillId="2" borderId="51" xfId="54" applyNumberFormat="1" applyFont="1" applyFill="1" applyBorder="1"/>
    <xf numFmtId="173" fontId="28" fillId="2" borderId="71" xfId="54" applyNumberFormat="1" applyFont="1" applyFill="1" applyBorder="1"/>
    <xf numFmtId="173" fontId="28" fillId="2" borderId="73" xfId="54" applyNumberFormat="1" applyFont="1" applyFill="1" applyBorder="1"/>
    <xf numFmtId="9" fontId="28" fillId="2" borderId="74" xfId="1" applyFont="1" applyFill="1" applyBorder="1"/>
    <xf numFmtId="173" fontId="28" fillId="2" borderId="74" xfId="54" applyNumberFormat="1" applyFont="1" applyFill="1" applyBorder="1"/>
    <xf numFmtId="173" fontId="28" fillId="2" borderId="75" xfId="54" applyNumberFormat="1" applyFont="1" applyFill="1" applyBorder="1"/>
    <xf numFmtId="173" fontId="28" fillId="2" borderId="76" xfId="54" applyNumberFormat="1" applyFont="1" applyFill="1" applyBorder="1"/>
    <xf numFmtId="9" fontId="28" fillId="2" borderId="77" xfId="1" applyFont="1" applyFill="1" applyBorder="1"/>
    <xf numFmtId="43" fontId="28" fillId="2" borderId="76" xfId="54" applyFont="1" applyFill="1" applyBorder="1"/>
    <xf numFmtId="171" fontId="28" fillId="2" borderId="74" xfId="54" applyNumberFormat="1" applyFont="1" applyFill="1" applyBorder="1"/>
    <xf numFmtId="173" fontId="28" fillId="2" borderId="78" xfId="54" applyNumberFormat="1" applyFont="1" applyFill="1" applyBorder="1"/>
    <xf numFmtId="168" fontId="28" fillId="0" borderId="64" xfId="0" applyNumberFormat="1" applyFont="1" applyBorder="1" applyAlignment="1">
      <alignment horizontal="right" vertical="top"/>
    </xf>
    <xf numFmtId="169" fontId="28" fillId="0" borderId="65" xfId="0" applyNumberFormat="1" applyFont="1" applyBorder="1" applyAlignment="1">
      <alignment horizontal="center" vertical="top"/>
    </xf>
    <xf numFmtId="166" fontId="28" fillId="0" borderId="64" xfId="0" applyNumberFormat="1" applyFont="1" applyBorder="1" applyAlignment="1">
      <alignment horizontal="right" vertical="top"/>
    </xf>
    <xf numFmtId="168" fontId="28" fillId="0" borderId="10" xfId="0" applyNumberFormat="1" applyFont="1" applyBorder="1" applyAlignment="1">
      <alignment horizontal="right" vertical="top"/>
    </xf>
    <xf numFmtId="49" fontId="29" fillId="35" borderId="43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168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0" fontId="36" fillId="34" borderId="0" xfId="0" applyFont="1" applyFill="1" applyAlignment="1">
      <alignment horizontal="left"/>
    </xf>
    <xf numFmtId="43" fontId="28" fillId="0" borderId="34" xfId="0" applyNumberFormat="1" applyFont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0" fontId="29" fillId="35" borderId="3" xfId="0" applyFont="1" applyFill="1" applyBorder="1" applyAlignment="1">
      <alignment vertical="center"/>
    </xf>
    <xf numFmtId="172" fontId="29" fillId="35" borderId="1" xfId="0" applyNumberFormat="1" applyFont="1" applyFill="1" applyBorder="1" applyAlignment="1">
      <alignment horizontal="left"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79" xfId="0" applyNumberFormat="1" applyFont="1" applyFill="1" applyBorder="1" applyAlignment="1">
      <alignment horizontal="left"/>
    </xf>
    <xf numFmtId="0" fontId="29" fillId="37" borderId="26" xfId="4" applyFont="1" applyFill="1" applyBorder="1" applyAlignment="1">
      <alignment vertical="top"/>
    </xf>
    <xf numFmtId="0" fontId="4" fillId="37" borderId="0" xfId="4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14" fontId="29" fillId="37" borderId="0" xfId="4" applyNumberFormat="1" applyFont="1" applyFill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29" fillId="37" borderId="12" xfId="4" applyFont="1" applyFill="1" applyBorder="1" applyAlignment="1">
      <alignment vertical="top"/>
    </xf>
    <xf numFmtId="20" fontId="29" fillId="37" borderId="25" xfId="4" applyNumberFormat="1" applyFont="1" applyFill="1" applyBorder="1" applyAlignment="1">
      <alignment horizontal="left" vertical="top"/>
    </xf>
    <xf numFmtId="0" fontId="28" fillId="2" borderId="0" xfId="4" applyFont="1" applyFill="1"/>
    <xf numFmtId="49" fontId="4" fillId="2" borderId="0" xfId="0" applyNumberFormat="1" applyFont="1" applyFill="1"/>
    <xf numFmtId="49" fontId="29" fillId="35" borderId="41" xfId="0" applyNumberFormat="1" applyFont="1" applyFill="1" applyBorder="1" applyAlignment="1">
      <alignment horizontal="left"/>
    </xf>
    <xf numFmtId="49" fontId="29" fillId="35" borderId="52" xfId="0" applyNumberFormat="1" applyFont="1" applyFill="1" applyBorder="1" applyAlignment="1">
      <alignment horizontal="center"/>
    </xf>
    <xf numFmtId="49" fontId="29" fillId="35" borderId="68" xfId="0" applyNumberFormat="1" applyFont="1" applyFill="1" applyBorder="1" applyAlignment="1">
      <alignment horizontal="left"/>
    </xf>
    <xf numFmtId="49" fontId="29" fillId="35" borderId="23" xfId="0" applyNumberFormat="1" applyFont="1" applyFill="1" applyBorder="1" applyAlignment="1">
      <alignment horizontal="left"/>
    </xf>
    <xf numFmtId="0" fontId="4" fillId="0" borderId="0" xfId="0" applyFont="1"/>
    <xf numFmtId="0" fontId="4" fillId="37" borderId="24" xfId="0" applyFont="1" applyFill="1" applyBorder="1" applyAlignment="1">
      <alignment vertical="top"/>
    </xf>
    <xf numFmtId="14" fontId="30" fillId="37" borderId="25" xfId="4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49" fontId="4" fillId="2" borderId="0" xfId="0" applyNumberFormat="1" applyFont="1" applyFill="1" applyAlignment="1">
      <alignment wrapText="1"/>
    </xf>
    <xf numFmtId="43" fontId="4" fillId="2" borderId="0" xfId="54" applyFont="1" applyFill="1" applyBorder="1"/>
    <xf numFmtId="49" fontId="4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left"/>
    </xf>
    <xf numFmtId="3" fontId="4" fillId="2" borderId="0" xfId="0" applyNumberFormat="1" applyFont="1" applyFill="1"/>
    <xf numFmtId="9" fontId="4" fillId="2" borderId="0" xfId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4" fontId="30" fillId="37" borderId="0" xfId="4" applyNumberFormat="1" applyFont="1" applyFill="1" applyAlignment="1">
      <alignment horizontal="right" vertical="top"/>
    </xf>
    <xf numFmtId="0" fontId="4" fillId="0" borderId="0" xfId="0" applyFont="1" applyAlignment="1">
      <alignment vertical="top"/>
    </xf>
    <xf numFmtId="14" fontId="29" fillId="35" borderId="72" xfId="0" applyNumberFormat="1" applyFont="1" applyFill="1" applyBorder="1" applyAlignment="1">
      <alignment horizontal="left"/>
    </xf>
    <xf numFmtId="14" fontId="29" fillId="35" borderId="68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/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168" fontId="28" fillId="35" borderId="34" xfId="0" applyNumberFormat="1" applyFont="1" applyFill="1" applyBorder="1" applyAlignment="1">
      <alignment horizontal="left"/>
    </xf>
    <xf numFmtId="168" fontId="28" fillId="35" borderId="80" xfId="0" applyNumberFormat="1" applyFont="1" applyFill="1" applyBorder="1" applyAlignment="1">
      <alignment horizontal="left"/>
    </xf>
    <xf numFmtId="43" fontId="4" fillId="2" borderId="0" xfId="54" applyFont="1" applyFill="1"/>
    <xf numFmtId="171" fontId="4" fillId="2" borderId="0" xfId="54" applyNumberFormat="1" applyFont="1" applyFill="1"/>
    <xf numFmtId="173" fontId="28" fillId="2" borderId="84" xfId="54" applyNumberFormat="1" applyFont="1" applyFill="1" applyBorder="1"/>
    <xf numFmtId="9" fontId="28" fillId="2" borderId="85" xfId="1" applyFont="1" applyFill="1" applyBorder="1"/>
    <xf numFmtId="173" fontId="28" fillId="2" borderId="85" xfId="54" applyNumberFormat="1" applyFont="1" applyFill="1" applyBorder="1"/>
    <xf numFmtId="173" fontId="28" fillId="2" borderId="86" xfId="54" applyNumberFormat="1" applyFont="1" applyFill="1" applyBorder="1"/>
    <xf numFmtId="173" fontId="28" fillId="2" borderId="87" xfId="54" applyNumberFormat="1" applyFont="1" applyFill="1" applyBorder="1"/>
    <xf numFmtId="9" fontId="28" fillId="2" borderId="88" xfId="1" applyFont="1" applyFill="1" applyBorder="1"/>
    <xf numFmtId="43" fontId="28" fillId="2" borderId="87" xfId="54" applyFont="1" applyFill="1" applyBorder="1"/>
    <xf numFmtId="171" fontId="28" fillId="2" borderId="85" xfId="54" applyNumberFormat="1" applyFont="1" applyFill="1" applyBorder="1"/>
    <xf numFmtId="173" fontId="28" fillId="2" borderId="89" xfId="54" applyNumberFormat="1" applyFont="1" applyFill="1" applyBorder="1"/>
    <xf numFmtId="0" fontId="28" fillId="35" borderId="90" xfId="0" applyFont="1" applyFill="1" applyBorder="1"/>
    <xf numFmtId="43" fontId="28" fillId="2" borderId="91" xfId="0" applyNumberFormat="1" applyFont="1" applyFill="1" applyBorder="1"/>
    <xf numFmtId="173" fontId="28" fillId="2" borderId="92" xfId="54" applyNumberFormat="1" applyFont="1" applyFill="1" applyBorder="1"/>
    <xf numFmtId="173" fontId="4" fillId="2" borderId="0" xfId="0" applyNumberFormat="1" applyFont="1" applyFill="1"/>
    <xf numFmtId="0" fontId="33" fillId="35" borderId="93" xfId="0" applyFont="1" applyFill="1" applyBorder="1" applyAlignment="1">
      <alignment horizontal="center" vertical="center"/>
    </xf>
    <xf numFmtId="14" fontId="33" fillId="2" borderId="93" xfId="0" applyNumberFormat="1" applyFont="1" applyFill="1" applyBorder="1" applyAlignment="1">
      <alignment horizontal="center" vertical="center" wrapText="1"/>
    </xf>
    <xf numFmtId="168" fontId="28" fillId="35" borderId="93" xfId="0" applyNumberFormat="1" applyFont="1" applyFill="1" applyBorder="1" applyAlignment="1">
      <alignment horizontal="center"/>
    </xf>
    <xf numFmtId="49" fontId="33" fillId="37" borderId="22" xfId="0" applyNumberFormat="1" applyFont="1" applyFill="1" applyBorder="1" applyAlignment="1">
      <alignment horizontal="center" vertical="center"/>
    </xf>
    <xf numFmtId="49" fontId="33" fillId="37" borderId="24" xfId="0" applyNumberFormat="1" applyFont="1" applyFill="1" applyBorder="1" applyAlignment="1">
      <alignment horizontal="center" vertical="center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81" xfId="4" applyNumberFormat="1" applyFont="1" applyFill="1" applyBorder="1" applyAlignment="1">
      <alignment horizontal="center" vertical="center" wrapText="1"/>
    </xf>
    <xf numFmtId="49" fontId="29" fillId="37" borderId="82" xfId="4" applyNumberFormat="1" applyFont="1" applyFill="1" applyBorder="1" applyAlignment="1">
      <alignment horizontal="center" vertical="center" wrapText="1"/>
    </xf>
    <xf numFmtId="49" fontId="29" fillId="37" borderId="83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11" xfId="4" applyNumberFormat="1" applyFont="1" applyFill="1" applyBorder="1" applyAlignment="1">
      <alignment horizontal="center" vertical="center"/>
    </xf>
    <xf numFmtId="0" fontId="32" fillId="35" borderId="12" xfId="4" applyFont="1" applyFill="1" applyBorder="1" applyAlignment="1">
      <alignment horizontal="center" vertical="center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</cellXfs>
  <cellStyles count="110">
    <cellStyle name="20% - Accent1" xfId="22" builtinId="30" customBuiltin="1"/>
    <cellStyle name="20% - Accent1 2" xfId="55" xr:uid="{00000000-0005-0000-0000-000001000000}"/>
    <cellStyle name="20% - Accent1 2 2" xfId="94" xr:uid="{00000000-0005-0000-0000-000002000000}"/>
    <cellStyle name="20% - Accent1 3" xfId="80" xr:uid="{00000000-0005-0000-0000-000003000000}"/>
    <cellStyle name="20% - Accent2" xfId="26" builtinId="34" customBuiltin="1"/>
    <cellStyle name="20% - Accent2 2" xfId="57" xr:uid="{00000000-0005-0000-0000-000005000000}"/>
    <cellStyle name="20% - Accent2 2 2" xfId="96" xr:uid="{00000000-0005-0000-0000-000006000000}"/>
    <cellStyle name="20% - Accent2 3" xfId="82" xr:uid="{00000000-0005-0000-0000-000007000000}"/>
    <cellStyle name="20% - Accent3" xfId="30" builtinId="38" customBuiltin="1"/>
    <cellStyle name="20% - Accent3 2" xfId="59" xr:uid="{00000000-0005-0000-0000-000009000000}"/>
    <cellStyle name="20% - Accent3 2 2" xfId="98" xr:uid="{00000000-0005-0000-0000-00000A000000}"/>
    <cellStyle name="20% - Accent3 3" xfId="84" xr:uid="{00000000-0005-0000-0000-00000B000000}"/>
    <cellStyle name="20% - Accent4" xfId="34" builtinId="42" customBuiltin="1"/>
    <cellStyle name="20% - Accent4 2" xfId="61" xr:uid="{00000000-0005-0000-0000-00000D000000}"/>
    <cellStyle name="20% - Accent4 2 2" xfId="100" xr:uid="{00000000-0005-0000-0000-00000E000000}"/>
    <cellStyle name="20% - Accent4 3" xfId="86" xr:uid="{00000000-0005-0000-0000-00000F000000}"/>
    <cellStyle name="20% - Accent5" xfId="38" builtinId="46" customBuiltin="1"/>
    <cellStyle name="20% - Accent5 2" xfId="63" xr:uid="{00000000-0005-0000-0000-000011000000}"/>
    <cellStyle name="20% - Accent5 2 2" xfId="102" xr:uid="{00000000-0005-0000-0000-000012000000}"/>
    <cellStyle name="20% - Accent5 3" xfId="88" xr:uid="{00000000-0005-0000-0000-000013000000}"/>
    <cellStyle name="20% - Accent6" xfId="42" builtinId="50" customBuiltin="1"/>
    <cellStyle name="20% - Accent6 2" xfId="65" xr:uid="{00000000-0005-0000-0000-000015000000}"/>
    <cellStyle name="20% - Accent6 2 2" xfId="104" xr:uid="{00000000-0005-0000-0000-000016000000}"/>
    <cellStyle name="20% - Accent6 3" xfId="90" xr:uid="{00000000-0005-0000-0000-000017000000}"/>
    <cellStyle name="40% - Accent1" xfId="23" builtinId="31" customBuiltin="1"/>
    <cellStyle name="40% - Accent1 2" xfId="56" xr:uid="{00000000-0005-0000-0000-000019000000}"/>
    <cellStyle name="40% - Accent1 2 2" xfId="95" xr:uid="{00000000-0005-0000-0000-00001A000000}"/>
    <cellStyle name="40% - Accent1 3" xfId="81" xr:uid="{00000000-0005-0000-0000-00001B000000}"/>
    <cellStyle name="40% - Accent2" xfId="27" builtinId="35" customBuiltin="1"/>
    <cellStyle name="40% - Accent2 2" xfId="58" xr:uid="{00000000-0005-0000-0000-00001D000000}"/>
    <cellStyle name="40% - Accent2 2 2" xfId="97" xr:uid="{00000000-0005-0000-0000-00001E000000}"/>
    <cellStyle name="40% - Accent2 3" xfId="83" xr:uid="{00000000-0005-0000-0000-00001F000000}"/>
    <cellStyle name="40% - Accent3" xfId="31" builtinId="39" customBuiltin="1"/>
    <cellStyle name="40% - Accent3 2" xfId="60" xr:uid="{00000000-0005-0000-0000-000021000000}"/>
    <cellStyle name="40% - Accent3 2 2" xfId="99" xr:uid="{00000000-0005-0000-0000-000022000000}"/>
    <cellStyle name="40% - Accent3 3" xfId="85" xr:uid="{00000000-0005-0000-0000-000023000000}"/>
    <cellStyle name="40% - Accent4" xfId="35" builtinId="43" customBuiltin="1"/>
    <cellStyle name="40% - Accent4 2" xfId="62" xr:uid="{00000000-0005-0000-0000-000025000000}"/>
    <cellStyle name="40% - Accent4 2 2" xfId="101" xr:uid="{00000000-0005-0000-0000-000026000000}"/>
    <cellStyle name="40% - Accent4 3" xfId="87" xr:uid="{00000000-0005-0000-0000-000027000000}"/>
    <cellStyle name="40% - Accent5" xfId="39" builtinId="47" customBuiltin="1"/>
    <cellStyle name="40% - Accent5 2" xfId="64" xr:uid="{00000000-0005-0000-0000-000029000000}"/>
    <cellStyle name="40% - Accent5 2 2" xfId="103" xr:uid="{00000000-0005-0000-0000-00002A000000}"/>
    <cellStyle name="40% - Accent5 3" xfId="89" xr:uid="{00000000-0005-0000-0000-00002B000000}"/>
    <cellStyle name="40% - Accent6" xfId="43" builtinId="51" customBuiltin="1"/>
    <cellStyle name="40% - Accent6 2" xfId="66" xr:uid="{00000000-0005-0000-0000-00002D000000}"/>
    <cellStyle name="40% - Accent6 2 2" xfId="105" xr:uid="{00000000-0005-0000-0000-00002E000000}"/>
    <cellStyle name="40% - Accent6 3" xfId="91" xr:uid="{00000000-0005-0000-0000-00002F000000}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 xr:uid="{00000000-0005-0000-0000-000040000000}"/>
    <cellStyle name="Comma 3" xfId="78" xr:uid="{00000000-0005-0000-0000-000041000000}"/>
    <cellStyle name="Comma 3 2" xfId="109" xr:uid="{00000000-0005-0000-0000-000042000000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 xr:uid="{00000000-0005-0000-0000-00004D000000}"/>
    <cellStyle name="Normal 10 2" xfId="72" xr:uid="{00000000-0005-0000-0000-00004E000000}"/>
    <cellStyle name="Normal 11" xfId="47" xr:uid="{00000000-0005-0000-0000-00004F000000}"/>
    <cellStyle name="Normal 11 2" xfId="69" xr:uid="{00000000-0005-0000-0000-000050000000}"/>
    <cellStyle name="Normal 12" xfId="77" xr:uid="{00000000-0005-0000-0000-000051000000}"/>
    <cellStyle name="Normal 12 2" xfId="108" xr:uid="{00000000-0005-0000-0000-000052000000}"/>
    <cellStyle name="Normal 2" xfId="3" xr:uid="{00000000-0005-0000-0000-000053000000}"/>
    <cellStyle name="Normal 2 2" xfId="52" xr:uid="{00000000-0005-0000-0000-000054000000}"/>
    <cellStyle name="Normal 2 2 2" xfId="74" xr:uid="{00000000-0005-0000-0000-000055000000}"/>
    <cellStyle name="Normal 3" xfId="2" xr:uid="{00000000-0005-0000-0000-000056000000}"/>
    <cellStyle name="Normal 4" xfId="53" xr:uid="{00000000-0005-0000-0000-000057000000}"/>
    <cellStyle name="Normal 4 2" xfId="75" xr:uid="{00000000-0005-0000-0000-000058000000}"/>
    <cellStyle name="Normal 4 2 2" xfId="107" xr:uid="{00000000-0005-0000-0000-000059000000}"/>
    <cellStyle name="Normal 4 3" xfId="93" xr:uid="{00000000-0005-0000-0000-00005A000000}"/>
    <cellStyle name="Normal 5" xfId="4" xr:uid="{00000000-0005-0000-0000-00005B000000}"/>
    <cellStyle name="Normal 6" xfId="45" xr:uid="{00000000-0005-0000-0000-00005C000000}"/>
    <cellStyle name="Normal 6 2" xfId="67" xr:uid="{00000000-0005-0000-0000-00005D000000}"/>
    <cellStyle name="Normal 7" xfId="49" xr:uid="{00000000-0005-0000-0000-00005E000000}"/>
    <cellStyle name="Normal 7 2" xfId="71" xr:uid="{00000000-0005-0000-0000-00005F000000}"/>
    <cellStyle name="Normal 8" xfId="48" xr:uid="{00000000-0005-0000-0000-000060000000}"/>
    <cellStyle name="Normal 8 2" xfId="70" xr:uid="{00000000-0005-0000-0000-000061000000}"/>
    <cellStyle name="Normal 9" xfId="46" xr:uid="{00000000-0005-0000-0000-000062000000}"/>
    <cellStyle name="Normal 9 2" xfId="68" xr:uid="{00000000-0005-0000-0000-000063000000}"/>
    <cellStyle name="Note 2" xfId="51" xr:uid="{00000000-0005-0000-0000-000064000000}"/>
    <cellStyle name="Note 2 2" xfId="73" xr:uid="{00000000-0005-0000-0000-000065000000}"/>
    <cellStyle name="Note 2 2 2" xfId="106" xr:uid="{00000000-0005-0000-0000-000066000000}"/>
    <cellStyle name="Note 2 3" xfId="92" xr:uid="{00000000-0005-0000-0000-000067000000}"/>
    <cellStyle name="Output" xfId="14" builtinId="21" customBuiltin="1"/>
    <cellStyle name="Percent" xfId="1" builtinId="5"/>
    <cellStyle name="Percent 2" xfId="79" xr:uid="{00000000-0005-0000-0000-00006A000000}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pane ySplit="1" topLeftCell="A2" activePane="bottomLeft" state="frozen"/>
      <selection pane="bottomLeft" activeCell="B5" sqref="B5"/>
    </sheetView>
  </sheetViews>
  <sheetFormatPr defaultColWidth="9.140625" defaultRowHeight="12.75" x14ac:dyDescent="0.2"/>
  <cols>
    <col min="1" max="1" width="19.5703125" style="2" customWidth="1"/>
    <col min="2" max="2" width="26" style="4" customWidth="1"/>
    <col min="3" max="3" width="17.28515625" style="2" customWidth="1"/>
    <col min="4" max="4" width="9.140625" style="3"/>
    <col min="5" max="16384" width="9.140625" style="2"/>
  </cols>
  <sheetData>
    <row r="1" spans="1:3" x14ac:dyDescent="0.2">
      <c r="B1" s="22" t="s">
        <v>9</v>
      </c>
    </row>
    <row r="3" spans="1:3" x14ac:dyDescent="0.2">
      <c r="A3" s="23" t="s">
        <v>15</v>
      </c>
      <c r="B3" s="73">
        <v>45363</v>
      </c>
      <c r="C3"/>
    </row>
    <row r="4" spans="1:3" x14ac:dyDescent="0.2">
      <c r="B4" s="74"/>
      <c r="C4"/>
    </row>
    <row r="5" spans="1:3" x14ac:dyDescent="0.2">
      <c r="A5" s="23" t="s">
        <v>19</v>
      </c>
      <c r="B5" s="73" t="s">
        <v>74</v>
      </c>
    </row>
    <row r="6" spans="1:3" x14ac:dyDescent="0.2">
      <c r="B6" s="74"/>
    </row>
    <row r="7" spans="1:3" x14ac:dyDescent="0.2">
      <c r="B7" s="74"/>
    </row>
    <row r="8" spans="1:3" x14ac:dyDescent="0.2">
      <c r="A8" s="23" t="s">
        <v>24</v>
      </c>
      <c r="B8" s="75">
        <v>45352.888888888891</v>
      </c>
      <c r="C8" s="23" t="s">
        <v>25</v>
      </c>
    </row>
    <row r="9" spans="1:3" x14ac:dyDescent="0.2">
      <c r="A9" s="23" t="s">
        <v>26</v>
      </c>
      <c r="B9" s="75">
        <v>45354.728275462963</v>
      </c>
      <c r="C9" s="23" t="s">
        <v>27</v>
      </c>
    </row>
    <row r="10" spans="1:3" x14ac:dyDescent="0.2">
      <c r="B10" s="74"/>
    </row>
    <row r="11" spans="1:3" x14ac:dyDescent="0.2">
      <c r="A11" s="23" t="s">
        <v>16</v>
      </c>
      <c r="B11" s="76">
        <v>45352</v>
      </c>
    </row>
    <row r="12" spans="1:3" x14ac:dyDescent="0.2">
      <c r="A12" s="23" t="s">
        <v>17</v>
      </c>
      <c r="B12" s="76">
        <v>45382</v>
      </c>
    </row>
    <row r="13" spans="1:3" x14ac:dyDescent="0.2">
      <c r="B13" s="74"/>
    </row>
    <row r="14" spans="1:3" x14ac:dyDescent="0.2">
      <c r="A14" s="23" t="s">
        <v>18</v>
      </c>
      <c r="B14" s="76">
        <v>45292</v>
      </c>
    </row>
    <row r="15" spans="1:3" x14ac:dyDescent="0.2">
      <c r="A15" s="23" t="s">
        <v>28</v>
      </c>
      <c r="B15" s="76">
        <v>45382</v>
      </c>
    </row>
    <row r="16" spans="1:3" x14ac:dyDescent="0.2">
      <c r="B16" s="74"/>
    </row>
    <row r="17" spans="1:4" x14ac:dyDescent="0.2">
      <c r="A17" s="23" t="s">
        <v>21</v>
      </c>
      <c r="B17" s="77" t="s">
        <v>50</v>
      </c>
    </row>
    <row r="19" spans="1:4" x14ac:dyDescent="0.2">
      <c r="A19" s="24" t="s">
        <v>29</v>
      </c>
      <c r="B19" s="24" t="s">
        <v>30</v>
      </c>
      <c r="C19" s="24" t="s">
        <v>31</v>
      </c>
    </row>
    <row r="21" spans="1:4" x14ac:dyDescent="0.2">
      <c r="A21" s="3"/>
      <c r="B21" s="2"/>
      <c r="D21" s="2"/>
    </row>
    <row r="22" spans="1:4" x14ac:dyDescent="0.2">
      <c r="A22" s="3"/>
      <c r="B22" s="2"/>
      <c r="D22" s="2"/>
    </row>
    <row r="23" spans="1:4" x14ac:dyDescent="0.2">
      <c r="A23" s="3"/>
      <c r="B23" s="2"/>
      <c r="D23" s="2"/>
    </row>
    <row r="24" spans="1:4" x14ac:dyDescent="0.2">
      <c r="A24" s="3"/>
      <c r="B24" s="2"/>
      <c r="D24" s="2"/>
    </row>
    <row r="25" spans="1:4" x14ac:dyDescent="0.2">
      <c r="A25" s="3"/>
      <c r="B25" s="2"/>
      <c r="D25" s="2"/>
    </row>
    <row r="26" spans="1:4" x14ac:dyDescent="0.2">
      <c r="A26" s="3"/>
      <c r="B26" s="2"/>
      <c r="D26" s="2"/>
    </row>
    <row r="27" spans="1:4" x14ac:dyDescent="0.2">
      <c r="A27" s="3"/>
      <c r="B27" s="2"/>
      <c r="D27" s="2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R48"/>
  <sheetViews>
    <sheetView showGridLines="0" zoomScale="85" zoomScaleNormal="85" zoomScaleSheetLayoutView="85" workbookViewId="0">
      <pane ySplit="4" topLeftCell="A5" activePane="bottomLeft" state="frozen"/>
      <selection activeCell="E43" sqref="E43"/>
      <selection pane="bottomLeft" activeCell="A5" sqref="A5"/>
    </sheetView>
  </sheetViews>
  <sheetFormatPr defaultColWidth="9.140625" defaultRowHeight="15" customHeight="1" x14ac:dyDescent="0.2"/>
  <cols>
    <col min="1" max="1" width="9.140625" style="1"/>
    <col min="2" max="2" width="6.5703125" style="161" customWidth="1"/>
    <col min="3" max="3" width="26.5703125" style="1" customWidth="1"/>
    <col min="4" max="6" width="12.7109375" style="1" customWidth="1"/>
    <col min="7" max="7" width="12.7109375" style="161" customWidth="1"/>
    <col min="8" max="8" width="12.7109375" style="1" customWidth="1"/>
    <col min="9" max="9" width="7.85546875" style="1" customWidth="1"/>
    <col min="10" max="10" width="10" style="1" customWidth="1"/>
    <col min="11" max="11" width="8.7109375" style="1" customWidth="1"/>
    <col min="12" max="15" width="7.28515625" style="1" customWidth="1"/>
    <col min="16" max="16" width="13.42578125" style="1" customWidth="1"/>
    <col min="17" max="18" width="7.85546875" style="161" customWidth="1"/>
    <col min="19" max="19" width="7.85546875" style="162" customWidth="1"/>
    <col min="20" max="20" width="9.140625" style="1"/>
    <col min="21" max="21" width="13.42578125" style="143" customWidth="1"/>
    <col min="22" max="24" width="7.85546875" style="143" customWidth="1"/>
    <col min="25" max="26" width="8" style="1" customWidth="1"/>
    <col min="27" max="16384" width="9.140625" style="1"/>
  </cols>
  <sheetData>
    <row r="1" spans="2:24" ht="15" customHeight="1" thickBot="1" x14ac:dyDescent="0.25"/>
    <row r="2" spans="2:24" ht="19.5" customHeight="1" x14ac:dyDescent="0.2">
      <c r="B2" s="25"/>
      <c r="C2" s="188" t="str">
        <f>Legend!B17</f>
        <v>Utah</v>
      </c>
      <c r="D2" s="190" t="s">
        <v>8</v>
      </c>
      <c r="E2" s="191"/>
      <c r="F2" s="191"/>
      <c r="G2" s="191"/>
      <c r="H2" s="192"/>
      <c r="I2" s="203" t="s">
        <v>7</v>
      </c>
      <c r="J2" s="203"/>
      <c r="K2" s="203"/>
      <c r="L2" s="203"/>
      <c r="M2" s="203"/>
      <c r="N2" s="203"/>
      <c r="O2" s="203"/>
      <c r="P2" s="204"/>
      <c r="Q2" s="193" t="s">
        <v>43</v>
      </c>
      <c r="R2" s="194"/>
      <c r="S2" s="195"/>
    </row>
    <row r="3" spans="2:24" s="146" customFormat="1" ht="19.5" customHeight="1" thickBot="1" x14ac:dyDescent="0.25">
      <c r="B3" s="134"/>
      <c r="C3" s="189"/>
      <c r="D3" s="144"/>
      <c r="E3" s="145">
        <f>Legend!B8</f>
        <v>45352.888888888891</v>
      </c>
      <c r="F3" s="131" t="s">
        <v>11</v>
      </c>
      <c r="G3" s="145">
        <f>Legend!B9</f>
        <v>45354.728275462963</v>
      </c>
      <c r="H3" s="129"/>
      <c r="I3" s="206"/>
      <c r="J3" s="206"/>
      <c r="K3" s="206"/>
      <c r="L3" s="206"/>
      <c r="M3" s="206"/>
      <c r="N3" s="206"/>
      <c r="O3" s="206"/>
      <c r="P3" s="207"/>
      <c r="Q3" s="208"/>
      <c r="R3" s="209"/>
      <c r="S3" s="210"/>
      <c r="U3" s="143"/>
      <c r="V3" s="143"/>
      <c r="W3" s="143"/>
      <c r="X3" s="143"/>
    </row>
    <row r="4" spans="2:24" s="147" customFormat="1" ht="65.25" customHeight="1" thickBot="1" x14ac:dyDescent="0.25">
      <c r="B4" s="78"/>
      <c r="C4" s="79" t="s">
        <v>73</v>
      </c>
      <c r="D4" s="39" t="s">
        <v>3</v>
      </c>
      <c r="E4" s="40" t="s">
        <v>5</v>
      </c>
      <c r="F4" s="40" t="s">
        <v>4</v>
      </c>
      <c r="G4" s="40" t="s">
        <v>6</v>
      </c>
      <c r="H4" s="41" t="s">
        <v>32</v>
      </c>
      <c r="I4" s="39" t="s">
        <v>36</v>
      </c>
      <c r="J4" s="40" t="s">
        <v>37</v>
      </c>
      <c r="K4" s="40" t="s">
        <v>38</v>
      </c>
      <c r="L4" s="40" t="s">
        <v>41</v>
      </c>
      <c r="M4" s="40" t="s">
        <v>39</v>
      </c>
      <c r="N4" s="40" t="s">
        <v>40</v>
      </c>
      <c r="O4" s="40" t="s">
        <v>42</v>
      </c>
      <c r="P4" s="45" t="s">
        <v>14</v>
      </c>
      <c r="Q4" s="80" t="s">
        <v>1</v>
      </c>
      <c r="R4" s="81" t="s">
        <v>2</v>
      </c>
      <c r="S4" s="82" t="s">
        <v>23</v>
      </c>
      <c r="U4" s="143"/>
      <c r="V4" s="143"/>
      <c r="W4" s="143"/>
      <c r="X4" s="143"/>
    </row>
    <row r="5" spans="2:24" ht="15" customHeight="1" x14ac:dyDescent="0.2">
      <c r="B5" s="83"/>
      <c r="C5" s="33"/>
      <c r="D5" s="30"/>
      <c r="E5" s="31"/>
      <c r="F5" s="34"/>
      <c r="G5" s="32"/>
      <c r="H5" s="34"/>
      <c r="I5" s="101"/>
      <c r="J5" s="84"/>
      <c r="K5" s="84"/>
      <c r="L5" s="84"/>
      <c r="M5" s="84"/>
      <c r="N5" s="84"/>
      <c r="O5" s="84"/>
      <c r="P5" s="102"/>
      <c r="Q5" s="103"/>
      <c r="R5" s="84"/>
      <c r="S5" s="104"/>
      <c r="T5" s="148"/>
    </row>
    <row r="6" spans="2:24" ht="15" customHeight="1" x14ac:dyDescent="0.2">
      <c r="B6" s="105" t="s">
        <v>20</v>
      </c>
      <c r="C6" s="106" t="s">
        <v>68</v>
      </c>
      <c r="D6" s="55">
        <v>38908</v>
      </c>
      <c r="E6" s="38">
        <v>1.8618067392159401E-2</v>
      </c>
      <c r="F6" s="59">
        <v>5846212.682</v>
      </c>
      <c r="G6" s="59">
        <v>268</v>
      </c>
      <c r="H6" s="60">
        <v>2089798</v>
      </c>
      <c r="I6" s="66">
        <v>51082</v>
      </c>
      <c r="J6" s="59">
        <v>27439</v>
      </c>
      <c r="K6" s="59">
        <v>11415</v>
      </c>
      <c r="L6" s="59">
        <v>18</v>
      </c>
      <c r="M6" s="59">
        <v>36</v>
      </c>
      <c r="N6" s="59">
        <v>0</v>
      </c>
      <c r="O6" s="59">
        <v>0</v>
      </c>
      <c r="P6" s="44">
        <v>0.70522771666495299</v>
      </c>
      <c r="Q6" s="64">
        <v>2.79750132883657</v>
      </c>
      <c r="R6" s="70">
        <v>1.8618067392159401E-2</v>
      </c>
      <c r="S6" s="85">
        <v>150.25734250025701</v>
      </c>
      <c r="T6" s="148"/>
    </row>
    <row r="7" spans="2:24" ht="15" customHeight="1" x14ac:dyDescent="0.2">
      <c r="B7" s="43"/>
      <c r="C7" s="36"/>
      <c r="D7" s="56"/>
      <c r="E7" s="35"/>
      <c r="F7" s="61"/>
      <c r="G7" s="61"/>
      <c r="H7" s="61"/>
      <c r="I7" s="67"/>
      <c r="J7" s="61"/>
      <c r="K7" s="61"/>
      <c r="L7" s="61"/>
      <c r="M7" s="68"/>
      <c r="N7" s="68"/>
      <c r="O7" s="68"/>
      <c r="P7" s="46"/>
      <c r="Q7" s="65"/>
      <c r="R7" s="71"/>
      <c r="S7" s="86"/>
      <c r="T7" s="148"/>
    </row>
    <row r="8" spans="2:24" ht="15" customHeight="1" x14ac:dyDescent="0.2">
      <c r="B8" s="105" t="s">
        <v>69</v>
      </c>
      <c r="C8" s="142" t="s">
        <v>70</v>
      </c>
      <c r="D8" s="55">
        <v>38908</v>
      </c>
      <c r="E8" s="38">
        <v>3.0721830360350599E-2</v>
      </c>
      <c r="F8" s="59">
        <v>5846212.682</v>
      </c>
      <c r="G8" s="59">
        <v>268</v>
      </c>
      <c r="H8" s="60">
        <v>1266461</v>
      </c>
      <c r="I8" s="66">
        <v>51082</v>
      </c>
      <c r="J8" s="59">
        <v>27439</v>
      </c>
      <c r="K8" s="59">
        <v>11415</v>
      </c>
      <c r="L8" s="59">
        <v>18</v>
      </c>
      <c r="M8" s="59">
        <v>36</v>
      </c>
      <c r="N8" s="59">
        <v>0</v>
      </c>
      <c r="O8" s="59">
        <v>0</v>
      </c>
      <c r="P8" s="44">
        <v>0.70522771666495299</v>
      </c>
      <c r="Q8" s="64">
        <v>4.6161805866899899</v>
      </c>
      <c r="R8" s="70">
        <v>3.0721830360350599E-2</v>
      </c>
      <c r="S8" s="85">
        <v>150.25734250025701</v>
      </c>
      <c r="T8" s="148"/>
    </row>
    <row r="9" spans="2:24" ht="15" customHeight="1" x14ac:dyDescent="0.2">
      <c r="B9" s="43"/>
      <c r="C9" s="36"/>
      <c r="D9" s="57"/>
      <c r="E9" s="28"/>
      <c r="F9" s="27"/>
      <c r="G9" s="27"/>
      <c r="H9" s="27"/>
      <c r="I9" s="67"/>
      <c r="J9" s="61"/>
      <c r="K9" s="61"/>
      <c r="L9" s="61"/>
      <c r="M9" s="68"/>
      <c r="N9" s="68"/>
      <c r="O9" s="68"/>
      <c r="P9" s="46"/>
      <c r="Q9" s="69"/>
      <c r="R9" s="29"/>
      <c r="S9" s="54"/>
      <c r="T9" s="148"/>
    </row>
    <row r="10" spans="2:24" ht="15" customHeight="1" x14ac:dyDescent="0.2">
      <c r="B10" s="105" t="s">
        <v>51</v>
      </c>
      <c r="C10" s="106" t="s">
        <v>50</v>
      </c>
      <c r="D10" s="55">
        <v>38908</v>
      </c>
      <c r="E10" s="38">
        <v>3.7768963595875601E-2</v>
      </c>
      <c r="F10" s="59">
        <v>5846212.682</v>
      </c>
      <c r="G10" s="59">
        <v>268</v>
      </c>
      <c r="H10" s="60">
        <v>1030158</v>
      </c>
      <c r="I10" s="66">
        <v>51082</v>
      </c>
      <c r="J10" s="59">
        <v>27439</v>
      </c>
      <c r="K10" s="59">
        <v>11415</v>
      </c>
      <c r="L10" s="59">
        <v>18</v>
      </c>
      <c r="M10" s="59">
        <v>36</v>
      </c>
      <c r="N10" s="59">
        <v>0</v>
      </c>
      <c r="O10" s="59">
        <v>0</v>
      </c>
      <c r="P10" s="44">
        <v>0.70522771666495299</v>
      </c>
      <c r="Q10" s="64">
        <v>5.6750640989052101</v>
      </c>
      <c r="R10" s="70">
        <v>3.7768963595875601E-2</v>
      </c>
      <c r="S10" s="85">
        <v>150.25734250025701</v>
      </c>
      <c r="T10" s="148"/>
    </row>
    <row r="11" spans="2:24" ht="15" customHeight="1" x14ac:dyDescent="0.2">
      <c r="B11" s="43"/>
      <c r="C11" s="36"/>
      <c r="D11" s="57"/>
      <c r="E11" s="37"/>
      <c r="F11" s="27"/>
      <c r="G11" s="27"/>
      <c r="H11" s="27"/>
      <c r="I11" s="67"/>
      <c r="J11" s="61"/>
      <c r="K11" s="61"/>
      <c r="L11" s="61"/>
      <c r="M11" s="68"/>
      <c r="N11" s="68"/>
      <c r="O11" s="68"/>
      <c r="P11" s="46"/>
      <c r="Q11" s="69"/>
      <c r="R11" s="72"/>
      <c r="S11" s="54"/>
      <c r="T11" s="148"/>
    </row>
    <row r="12" spans="2:24" ht="15" customHeight="1" x14ac:dyDescent="0.2">
      <c r="B12" s="105" t="s">
        <v>51</v>
      </c>
      <c r="C12" s="139" t="s">
        <v>52</v>
      </c>
      <c r="D12" s="55">
        <v>2609</v>
      </c>
      <c r="E12" s="38">
        <v>1.9118175089948501E-2</v>
      </c>
      <c r="F12" s="59">
        <v>512453.63900000002</v>
      </c>
      <c r="G12" s="59">
        <v>28</v>
      </c>
      <c r="H12" s="60">
        <v>136467</v>
      </c>
      <c r="I12" s="66">
        <v>3340</v>
      </c>
      <c r="J12" s="59">
        <v>438</v>
      </c>
      <c r="K12" s="59">
        <v>2171</v>
      </c>
      <c r="L12" s="59">
        <v>0</v>
      </c>
      <c r="M12" s="59">
        <v>0</v>
      </c>
      <c r="N12" s="59">
        <v>0</v>
      </c>
      <c r="O12" s="59">
        <v>0</v>
      </c>
      <c r="P12" s="44">
        <v>0.167880413951706</v>
      </c>
      <c r="Q12" s="64">
        <v>3.7551469512776001</v>
      </c>
      <c r="R12" s="70">
        <v>1.9118175089948501E-2</v>
      </c>
      <c r="S12" s="85">
        <v>196.41764622460701</v>
      </c>
      <c r="T12" s="148"/>
    </row>
    <row r="13" spans="2:24" ht="15" customHeight="1" x14ac:dyDescent="0.2">
      <c r="B13" s="105" t="s">
        <v>51</v>
      </c>
      <c r="C13" s="139" t="s">
        <v>53</v>
      </c>
      <c r="D13" s="55">
        <v>45</v>
      </c>
      <c r="E13" s="38">
        <v>1.1177347242921E-3</v>
      </c>
      <c r="F13" s="59">
        <v>8677.3220000000001</v>
      </c>
      <c r="G13" s="59">
        <v>11</v>
      </c>
      <c r="H13" s="60">
        <v>40260</v>
      </c>
      <c r="I13" s="66">
        <v>195</v>
      </c>
      <c r="J13" s="59">
        <v>8</v>
      </c>
      <c r="K13" s="59">
        <v>37</v>
      </c>
      <c r="L13" s="59">
        <v>0</v>
      </c>
      <c r="M13" s="59">
        <v>0</v>
      </c>
      <c r="N13" s="59">
        <v>0</v>
      </c>
      <c r="O13" s="59">
        <v>0</v>
      </c>
      <c r="P13" s="44">
        <v>0.17777777777777801</v>
      </c>
      <c r="Q13" s="64">
        <v>0.21553209140586199</v>
      </c>
      <c r="R13" s="70">
        <v>1.1177347242921E-3</v>
      </c>
      <c r="S13" s="85">
        <v>192.82937777777801</v>
      </c>
      <c r="T13" s="148"/>
    </row>
    <row r="14" spans="2:24" ht="15" customHeight="1" x14ac:dyDescent="0.2">
      <c r="B14" s="105" t="s">
        <v>51</v>
      </c>
      <c r="C14" s="139" t="s">
        <v>54</v>
      </c>
      <c r="D14" s="55">
        <v>526</v>
      </c>
      <c r="E14" s="38">
        <v>0.17866847826087001</v>
      </c>
      <c r="F14" s="59">
        <v>13846.017</v>
      </c>
      <c r="G14" s="59">
        <v>4</v>
      </c>
      <c r="H14" s="60">
        <v>2944</v>
      </c>
      <c r="I14" s="66">
        <v>238</v>
      </c>
      <c r="J14" s="59">
        <v>526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44">
        <v>1</v>
      </c>
      <c r="Q14" s="64">
        <v>4.7031307744565201</v>
      </c>
      <c r="R14" s="70">
        <v>0.17866847826087001</v>
      </c>
      <c r="S14" s="85">
        <v>26.323226235741501</v>
      </c>
      <c r="T14" s="148"/>
    </row>
    <row r="15" spans="2:24" ht="15" customHeight="1" x14ac:dyDescent="0.2">
      <c r="B15" s="105" t="s">
        <v>51</v>
      </c>
      <c r="C15" s="139" t="s">
        <v>55</v>
      </c>
      <c r="D15" s="55">
        <v>10231</v>
      </c>
      <c r="E15" s="38">
        <v>4.0795250190399097E-2</v>
      </c>
      <c r="F15" s="59">
        <v>1517972.5989999999</v>
      </c>
      <c r="G15" s="59">
        <v>59</v>
      </c>
      <c r="H15" s="60">
        <v>250789</v>
      </c>
      <c r="I15" s="66">
        <v>10416</v>
      </c>
      <c r="J15" s="59">
        <v>8290</v>
      </c>
      <c r="K15" s="59">
        <v>1903</v>
      </c>
      <c r="L15" s="59">
        <v>2</v>
      </c>
      <c r="M15" s="59">
        <v>36</v>
      </c>
      <c r="N15" s="59">
        <v>0</v>
      </c>
      <c r="O15" s="59">
        <v>0</v>
      </c>
      <c r="P15" s="44">
        <v>0.81028247483139504</v>
      </c>
      <c r="Q15" s="64">
        <v>6.0527877977104296</v>
      </c>
      <c r="R15" s="70">
        <v>4.0795250190399097E-2</v>
      </c>
      <c r="S15" s="85">
        <v>148.36991486658201</v>
      </c>
      <c r="T15" s="148"/>
    </row>
    <row r="16" spans="2:24" ht="15" customHeight="1" x14ac:dyDescent="0.2">
      <c r="B16" s="105" t="s">
        <v>51</v>
      </c>
      <c r="C16" s="139" t="s">
        <v>56</v>
      </c>
      <c r="D16" s="55">
        <v>314</v>
      </c>
      <c r="E16" s="38">
        <v>3.8546999103843699E-3</v>
      </c>
      <c r="F16" s="59">
        <v>17106.183000000001</v>
      </c>
      <c r="G16" s="59">
        <v>8</v>
      </c>
      <c r="H16" s="60">
        <v>81459</v>
      </c>
      <c r="I16" s="66">
        <v>0</v>
      </c>
      <c r="J16" s="59">
        <v>312</v>
      </c>
      <c r="K16" s="59">
        <v>2</v>
      </c>
      <c r="L16" s="59">
        <v>0</v>
      </c>
      <c r="M16" s="59">
        <v>0</v>
      </c>
      <c r="N16" s="59">
        <v>0</v>
      </c>
      <c r="O16" s="59">
        <v>0</v>
      </c>
      <c r="P16" s="44">
        <v>0.99363057324840798</v>
      </c>
      <c r="Q16" s="64">
        <v>0.209997458844327</v>
      </c>
      <c r="R16" s="70">
        <v>3.8546999103843699E-3</v>
      </c>
      <c r="S16" s="85">
        <v>54.478289808917197</v>
      </c>
      <c r="T16" s="148"/>
    </row>
    <row r="17" spans="2:44" ht="15" customHeight="1" x14ac:dyDescent="0.2">
      <c r="B17" s="105" t="s">
        <v>51</v>
      </c>
      <c r="C17" s="139" t="s">
        <v>57</v>
      </c>
      <c r="D17" s="55">
        <v>2</v>
      </c>
      <c r="E17" s="38">
        <v>2.0861583394179601E-4</v>
      </c>
      <c r="F17" s="59">
        <v>131.94999999999999</v>
      </c>
      <c r="G17" s="59">
        <v>2</v>
      </c>
      <c r="H17" s="60">
        <v>9587</v>
      </c>
      <c r="I17" s="66">
        <v>0</v>
      </c>
      <c r="J17" s="59">
        <v>2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44">
        <v>1</v>
      </c>
      <c r="Q17" s="64">
        <v>1.376342964431E-2</v>
      </c>
      <c r="R17" s="70">
        <v>2.0861583394179601E-4</v>
      </c>
      <c r="S17" s="85">
        <v>65.974999999999994</v>
      </c>
      <c r="T17" s="148"/>
    </row>
    <row r="18" spans="2:44" ht="15" customHeight="1" x14ac:dyDescent="0.2">
      <c r="B18" s="105" t="s">
        <v>51</v>
      </c>
      <c r="C18" s="139" t="s">
        <v>72</v>
      </c>
      <c r="D18" s="55">
        <v>2</v>
      </c>
      <c r="E18" s="38">
        <v>5.1177072671443205E-4</v>
      </c>
      <c r="F18" s="59">
        <v>272.2</v>
      </c>
      <c r="G18" s="59">
        <v>2</v>
      </c>
      <c r="H18" s="60">
        <v>3908</v>
      </c>
      <c r="I18" s="66">
        <v>0</v>
      </c>
      <c r="J18" s="59">
        <v>2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44">
        <v>1</v>
      </c>
      <c r="Q18" s="64">
        <v>6.9651995905834194E-2</v>
      </c>
      <c r="R18" s="70">
        <v>5.1177072671443205E-4</v>
      </c>
      <c r="S18" s="85">
        <v>136.1</v>
      </c>
      <c r="T18" s="148"/>
    </row>
    <row r="19" spans="2:44" ht="15" customHeight="1" x14ac:dyDescent="0.2">
      <c r="B19" s="105" t="s">
        <v>51</v>
      </c>
      <c r="C19" s="139" t="s">
        <v>58</v>
      </c>
      <c r="D19" s="55">
        <v>5625</v>
      </c>
      <c r="E19" s="38">
        <v>4.7600913937547597E-2</v>
      </c>
      <c r="F19" s="59">
        <v>1004475.627</v>
      </c>
      <c r="G19" s="59">
        <v>33</v>
      </c>
      <c r="H19" s="60">
        <v>118170</v>
      </c>
      <c r="I19" s="66">
        <v>14326</v>
      </c>
      <c r="J19" s="59">
        <v>3476</v>
      </c>
      <c r="K19" s="59">
        <v>2146</v>
      </c>
      <c r="L19" s="59">
        <v>3</v>
      </c>
      <c r="M19" s="59">
        <v>0</v>
      </c>
      <c r="N19" s="59">
        <v>0</v>
      </c>
      <c r="O19" s="59">
        <v>0</v>
      </c>
      <c r="P19" s="44">
        <v>0.61795555555555604</v>
      </c>
      <c r="Q19" s="64">
        <v>8.5002591774562095</v>
      </c>
      <c r="R19" s="70">
        <v>4.7600913937547597E-2</v>
      </c>
      <c r="S19" s="85">
        <v>178.5734448</v>
      </c>
      <c r="T19" s="148"/>
    </row>
    <row r="20" spans="2:44" ht="15" customHeight="1" x14ac:dyDescent="0.2">
      <c r="B20" s="105" t="s">
        <v>51</v>
      </c>
      <c r="C20" s="139" t="s">
        <v>59</v>
      </c>
      <c r="D20" s="55">
        <v>3290</v>
      </c>
      <c r="E20" s="38">
        <v>8.72794800371402E-2</v>
      </c>
      <c r="F20" s="59">
        <v>568692.37699999998</v>
      </c>
      <c r="G20" s="59">
        <v>5</v>
      </c>
      <c r="H20" s="60">
        <v>37695</v>
      </c>
      <c r="I20" s="66">
        <v>0</v>
      </c>
      <c r="J20" s="59">
        <v>1360</v>
      </c>
      <c r="K20" s="59">
        <v>1924</v>
      </c>
      <c r="L20" s="59">
        <v>6</v>
      </c>
      <c r="M20" s="59">
        <v>0</v>
      </c>
      <c r="N20" s="59">
        <v>0</v>
      </c>
      <c r="O20" s="59">
        <v>0</v>
      </c>
      <c r="P20" s="44">
        <v>0.41337386018237099</v>
      </c>
      <c r="Q20" s="64">
        <v>15.0866793208648</v>
      </c>
      <c r="R20" s="70">
        <v>8.72794800371402E-2</v>
      </c>
      <c r="S20" s="85">
        <v>172.854825835866</v>
      </c>
      <c r="T20" s="148"/>
    </row>
    <row r="21" spans="2:44" ht="15" customHeight="1" x14ac:dyDescent="0.2">
      <c r="B21" s="105" t="s">
        <v>51</v>
      </c>
      <c r="C21" s="139" t="s">
        <v>60</v>
      </c>
      <c r="D21" s="55">
        <v>9</v>
      </c>
      <c r="E21" s="38">
        <v>8.5348506401138004E-4</v>
      </c>
      <c r="F21" s="59">
        <v>1332.5840000000001</v>
      </c>
      <c r="G21" s="59">
        <v>2</v>
      </c>
      <c r="H21" s="60">
        <v>10545</v>
      </c>
      <c r="I21" s="66">
        <v>0</v>
      </c>
      <c r="J21" s="59">
        <v>9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44">
        <v>1</v>
      </c>
      <c r="Q21" s="64">
        <v>0.126371171171171</v>
      </c>
      <c r="R21" s="70">
        <v>8.5348506401138004E-4</v>
      </c>
      <c r="S21" s="85">
        <v>148.06488888888899</v>
      </c>
      <c r="T21" s="148"/>
    </row>
    <row r="22" spans="2:44" ht="15" customHeight="1" x14ac:dyDescent="0.2">
      <c r="B22" s="105" t="s">
        <v>51</v>
      </c>
      <c r="C22" s="139" t="s">
        <v>61</v>
      </c>
      <c r="D22" s="55">
        <v>335</v>
      </c>
      <c r="E22" s="38">
        <v>2.0178291772075699E-2</v>
      </c>
      <c r="F22" s="59">
        <v>28227.534</v>
      </c>
      <c r="G22" s="59">
        <v>12</v>
      </c>
      <c r="H22" s="60">
        <v>16602</v>
      </c>
      <c r="I22" s="66">
        <v>0</v>
      </c>
      <c r="J22" s="59">
        <v>333</v>
      </c>
      <c r="K22" s="59">
        <v>2</v>
      </c>
      <c r="L22" s="59">
        <v>0</v>
      </c>
      <c r="M22" s="59">
        <v>0</v>
      </c>
      <c r="N22" s="59">
        <v>0</v>
      </c>
      <c r="O22" s="59">
        <v>0</v>
      </c>
      <c r="P22" s="44">
        <v>0.99402985074626904</v>
      </c>
      <c r="Q22" s="64">
        <v>1.70024900614384</v>
      </c>
      <c r="R22" s="70">
        <v>2.0178291772075699E-2</v>
      </c>
      <c r="S22" s="85">
        <v>84.261295522388096</v>
      </c>
      <c r="T22" s="148"/>
    </row>
    <row r="23" spans="2:44" ht="15" customHeight="1" x14ac:dyDescent="0.2">
      <c r="B23" s="105" t="s">
        <v>51</v>
      </c>
      <c r="C23" s="139" t="s">
        <v>62</v>
      </c>
      <c r="D23" s="55">
        <v>548</v>
      </c>
      <c r="E23" s="38">
        <v>0.13841879262439999</v>
      </c>
      <c r="F23" s="59">
        <v>47396.932999999997</v>
      </c>
      <c r="G23" s="59">
        <v>5</v>
      </c>
      <c r="H23" s="60">
        <v>3959</v>
      </c>
      <c r="I23" s="66">
        <v>0</v>
      </c>
      <c r="J23" s="59">
        <v>548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44">
        <v>1</v>
      </c>
      <c r="Q23" s="64">
        <v>11.971945693356901</v>
      </c>
      <c r="R23" s="70">
        <v>0.13841879262439999</v>
      </c>
      <c r="S23" s="85">
        <v>86.490753649634996</v>
      </c>
      <c r="T23" s="148"/>
    </row>
    <row r="24" spans="2:44" ht="15" customHeight="1" x14ac:dyDescent="0.2">
      <c r="B24" s="105" t="s">
        <v>51</v>
      </c>
      <c r="C24" s="139" t="s">
        <v>63</v>
      </c>
      <c r="D24" s="55">
        <v>9682</v>
      </c>
      <c r="E24" s="38">
        <v>4.1294185887812203E-2</v>
      </c>
      <c r="F24" s="59">
        <v>1443547.602</v>
      </c>
      <c r="G24" s="59">
        <v>69</v>
      </c>
      <c r="H24" s="60">
        <v>234464</v>
      </c>
      <c r="I24" s="66">
        <v>17693</v>
      </c>
      <c r="J24" s="59">
        <v>6920</v>
      </c>
      <c r="K24" s="59">
        <v>2755</v>
      </c>
      <c r="L24" s="59">
        <v>7</v>
      </c>
      <c r="M24" s="59">
        <v>0</v>
      </c>
      <c r="N24" s="59">
        <v>0</v>
      </c>
      <c r="O24" s="59">
        <v>0</v>
      </c>
      <c r="P24" s="44">
        <v>0.71472836190869704</v>
      </c>
      <c r="Q24" s="64">
        <v>6.1567984935853701</v>
      </c>
      <c r="R24" s="70">
        <v>4.1294185887812203E-2</v>
      </c>
      <c r="S24" s="85">
        <v>149.096013426978</v>
      </c>
      <c r="T24" s="148"/>
    </row>
    <row r="25" spans="2:44" ht="15" customHeight="1" x14ac:dyDescent="0.2">
      <c r="B25" s="105" t="s">
        <v>51</v>
      </c>
      <c r="C25" s="139" t="s">
        <v>64</v>
      </c>
      <c r="D25" s="55">
        <v>574</v>
      </c>
      <c r="E25" s="38">
        <v>1.9878787878787899E-2</v>
      </c>
      <c r="F25" s="59">
        <v>77003.099000000002</v>
      </c>
      <c r="G25" s="59">
        <v>11</v>
      </c>
      <c r="H25" s="60">
        <v>28875</v>
      </c>
      <c r="I25" s="66">
        <v>0</v>
      </c>
      <c r="J25" s="59">
        <v>556</v>
      </c>
      <c r="K25" s="59">
        <v>18</v>
      </c>
      <c r="L25" s="59">
        <v>0</v>
      </c>
      <c r="M25" s="59">
        <v>0</v>
      </c>
      <c r="N25" s="59">
        <v>0</v>
      </c>
      <c r="O25" s="59">
        <v>0</v>
      </c>
      <c r="P25" s="44">
        <v>0.96864111498257799</v>
      </c>
      <c r="Q25" s="64">
        <v>2.6667739913419899</v>
      </c>
      <c r="R25" s="70">
        <v>1.9878787878787899E-2</v>
      </c>
      <c r="S25" s="85">
        <v>134.15174041811801</v>
      </c>
      <c r="T25" s="148"/>
    </row>
    <row r="26" spans="2:44" ht="15" customHeight="1" x14ac:dyDescent="0.2">
      <c r="B26" s="105" t="s">
        <v>51</v>
      </c>
      <c r="C26" s="139" t="s">
        <v>65</v>
      </c>
      <c r="D26" s="55">
        <v>1944</v>
      </c>
      <c r="E26" s="38">
        <v>6.8467580037333206E-2</v>
      </c>
      <c r="F26" s="59">
        <v>218202.36600000001</v>
      </c>
      <c r="G26" s="59">
        <v>10</v>
      </c>
      <c r="H26" s="60">
        <v>28393</v>
      </c>
      <c r="I26" s="66">
        <v>4874</v>
      </c>
      <c r="J26" s="59">
        <v>1941</v>
      </c>
      <c r="K26" s="59">
        <v>3</v>
      </c>
      <c r="L26" s="59">
        <v>0</v>
      </c>
      <c r="M26" s="59">
        <v>0</v>
      </c>
      <c r="N26" s="59">
        <v>0</v>
      </c>
      <c r="O26" s="59">
        <v>0</v>
      </c>
      <c r="P26" s="44">
        <v>0.99845679012345701</v>
      </c>
      <c r="Q26" s="64">
        <v>7.6850761103088798</v>
      </c>
      <c r="R26" s="70">
        <v>6.8467580037333206E-2</v>
      </c>
      <c r="S26" s="85">
        <v>112.244015432099</v>
      </c>
      <c r="T26" s="148"/>
    </row>
    <row r="27" spans="2:44" ht="15" customHeight="1" x14ac:dyDescent="0.2">
      <c r="B27" s="105" t="s">
        <v>51</v>
      </c>
      <c r="C27" s="139" t="s">
        <v>66</v>
      </c>
      <c r="D27" s="172">
        <v>2</v>
      </c>
      <c r="E27" s="173">
        <v>1.6096579476861201E-4</v>
      </c>
      <c r="F27" s="174">
        <v>326.55</v>
      </c>
      <c r="G27" s="174">
        <v>2</v>
      </c>
      <c r="H27" s="175">
        <v>12425</v>
      </c>
      <c r="I27" s="176">
        <v>0</v>
      </c>
      <c r="J27" s="174">
        <v>1</v>
      </c>
      <c r="K27" s="174">
        <v>1</v>
      </c>
      <c r="L27" s="174">
        <v>0</v>
      </c>
      <c r="M27" s="174">
        <v>0</v>
      </c>
      <c r="N27" s="174">
        <v>0</v>
      </c>
      <c r="O27" s="174">
        <v>0</v>
      </c>
      <c r="P27" s="177">
        <v>0.5</v>
      </c>
      <c r="Q27" s="178">
        <v>2.6281690140845099E-2</v>
      </c>
      <c r="R27" s="179">
        <v>1.6096579476861201E-4</v>
      </c>
      <c r="S27" s="180">
        <v>163.27500000000001</v>
      </c>
      <c r="T27" s="148"/>
    </row>
    <row r="28" spans="2:44" ht="15" customHeight="1" x14ac:dyDescent="0.2">
      <c r="B28" s="105" t="s">
        <v>51</v>
      </c>
      <c r="C28" s="139" t="s">
        <v>67</v>
      </c>
      <c r="D28" s="172">
        <v>3170</v>
      </c>
      <c r="E28" s="173">
        <v>0.24732776780838001</v>
      </c>
      <c r="F28" s="174">
        <v>386548.1</v>
      </c>
      <c r="G28" s="174">
        <v>5</v>
      </c>
      <c r="H28" s="175">
        <v>12817</v>
      </c>
      <c r="I28" s="176">
        <v>0</v>
      </c>
      <c r="J28" s="174">
        <v>2717</v>
      </c>
      <c r="K28" s="174">
        <v>453</v>
      </c>
      <c r="L28" s="174">
        <v>0</v>
      </c>
      <c r="M28" s="174">
        <v>0</v>
      </c>
      <c r="N28" s="174">
        <v>0</v>
      </c>
      <c r="O28" s="174">
        <v>0</v>
      </c>
      <c r="P28" s="177">
        <v>0.85709779179810697</v>
      </c>
      <c r="Q28" s="178">
        <v>30.159015370211399</v>
      </c>
      <c r="R28" s="179">
        <v>0.24732776780838001</v>
      </c>
      <c r="S28" s="180">
        <v>121.93946372239699</v>
      </c>
      <c r="T28" s="148"/>
    </row>
    <row r="29" spans="2:44" ht="15" customHeight="1" thickBot="1" x14ac:dyDescent="0.25">
      <c r="B29" s="140"/>
      <c r="C29" s="141"/>
      <c r="D29" s="58"/>
      <c r="E29" s="42"/>
      <c r="F29" s="62"/>
      <c r="G29" s="62"/>
      <c r="H29" s="63"/>
      <c r="I29" s="87"/>
      <c r="J29" s="62"/>
      <c r="K29" s="62"/>
      <c r="L29" s="62"/>
      <c r="M29" s="62"/>
      <c r="N29" s="62"/>
      <c r="O29" s="62"/>
      <c r="P29" s="88"/>
      <c r="Q29" s="89"/>
      <c r="R29" s="90"/>
      <c r="S29" s="91"/>
      <c r="T29" s="148"/>
    </row>
    <row r="30" spans="2:44" ht="15" customHeight="1" x14ac:dyDescent="0.2">
      <c r="B30" s="138" t="s">
        <v>49</v>
      </c>
      <c r="C30" s="138"/>
      <c r="D30" s="138"/>
      <c r="E30" s="138"/>
      <c r="F30" s="143"/>
      <c r="G30" s="143"/>
      <c r="H30" s="143"/>
      <c r="I30" s="143"/>
      <c r="J30" s="143"/>
      <c r="K30" s="138"/>
      <c r="L30" s="138"/>
      <c r="M30" s="138"/>
      <c r="N30" s="138"/>
      <c r="O30" s="138"/>
      <c r="P30" s="138"/>
      <c r="Q30" s="138"/>
      <c r="R30" s="138"/>
      <c r="S30" s="138"/>
      <c r="T30" s="148"/>
    </row>
    <row r="31" spans="2:44" s="143" customFormat="1" ht="15" customHeight="1" x14ac:dyDescent="0.2">
      <c r="B31" s="149"/>
      <c r="C31" s="150"/>
      <c r="D31" s="151"/>
      <c r="E31" s="152"/>
      <c r="K31" s="151"/>
      <c r="L31" s="151"/>
      <c r="M31" s="151"/>
      <c r="N31" s="151"/>
      <c r="O31" s="151"/>
      <c r="P31" s="152"/>
      <c r="Q31" s="153"/>
      <c r="R31" s="153"/>
      <c r="S31" s="154"/>
      <c r="T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2:44" s="156" customFormat="1" ht="19.5" hidden="1" customHeight="1" x14ac:dyDescent="0.2">
      <c r="B32" s="155"/>
      <c r="C32" s="132"/>
      <c r="D32" s="199" t="s">
        <v>22</v>
      </c>
      <c r="E32" s="200"/>
      <c r="F32" s="200"/>
      <c r="G32" s="200"/>
      <c r="H32" s="201"/>
      <c r="I32" s="202" t="s">
        <v>7</v>
      </c>
      <c r="J32" s="203"/>
      <c r="K32" s="203"/>
      <c r="L32" s="203"/>
      <c r="M32" s="203"/>
      <c r="N32" s="203"/>
      <c r="O32" s="203"/>
      <c r="P32" s="204"/>
      <c r="Q32" s="193" t="s">
        <v>46</v>
      </c>
      <c r="R32" s="194"/>
      <c r="S32" s="195"/>
      <c r="T32" s="155"/>
      <c r="U32" s="143"/>
      <c r="V32" s="143"/>
      <c r="W32" s="143"/>
      <c r="X32" s="143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</row>
    <row r="33" spans="2:44" s="158" customFormat="1" ht="19.5" hidden="1" customHeight="1" thickBot="1" x14ac:dyDescent="0.25">
      <c r="B33" s="146"/>
      <c r="C33" s="135"/>
      <c r="D33" s="130"/>
      <c r="E33" s="157">
        <f>Legend!B8</f>
        <v>45352.888888888891</v>
      </c>
      <c r="F33" s="133" t="s">
        <v>11</v>
      </c>
      <c r="G33" s="157">
        <f>Legend!B9</f>
        <v>45354.728275462963</v>
      </c>
      <c r="H33" s="136"/>
      <c r="I33" s="205"/>
      <c r="J33" s="206"/>
      <c r="K33" s="206" t="s">
        <v>7</v>
      </c>
      <c r="L33" s="206"/>
      <c r="M33" s="206"/>
      <c r="N33" s="206"/>
      <c r="O33" s="206"/>
      <c r="P33" s="207"/>
      <c r="Q33" s="196"/>
      <c r="R33" s="197"/>
      <c r="S33" s="198"/>
      <c r="T33" s="146"/>
      <c r="U33" s="143"/>
      <c r="V33" s="143"/>
      <c r="W33" s="143"/>
      <c r="X33" s="143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</row>
    <row r="34" spans="2:44" ht="66" hidden="1" customHeight="1" thickBot="1" x14ac:dyDescent="0.25">
      <c r="B34" s="1"/>
      <c r="C34" s="26" t="s">
        <v>47</v>
      </c>
      <c r="D34" s="5" t="s">
        <v>3</v>
      </c>
      <c r="E34" s="6" t="s">
        <v>5</v>
      </c>
      <c r="F34" s="6" t="s">
        <v>4</v>
      </c>
      <c r="G34" s="6" t="s">
        <v>6</v>
      </c>
      <c r="H34" s="7" t="s">
        <v>33</v>
      </c>
      <c r="I34" s="5" t="s">
        <v>36</v>
      </c>
      <c r="J34" s="6" t="s">
        <v>37</v>
      </c>
      <c r="K34" s="6" t="s">
        <v>38</v>
      </c>
      <c r="L34" s="6" t="s">
        <v>41</v>
      </c>
      <c r="M34" s="6" t="s">
        <v>39</v>
      </c>
      <c r="N34" s="6" t="s">
        <v>40</v>
      </c>
      <c r="O34" s="6" t="s">
        <v>42</v>
      </c>
      <c r="P34" s="7" t="s">
        <v>14</v>
      </c>
      <c r="Q34" s="8" t="s">
        <v>1</v>
      </c>
      <c r="R34" s="9" t="s">
        <v>2</v>
      </c>
      <c r="S34" s="10" t="s">
        <v>23</v>
      </c>
    </row>
    <row r="35" spans="2:44" ht="15" hidden="1" customHeight="1" x14ac:dyDescent="0.2">
      <c r="B35" s="1"/>
      <c r="C35" s="159">
        <v>43907</v>
      </c>
      <c r="D35" s="92">
        <v>1382</v>
      </c>
      <c r="E35" s="93">
        <v>1.4480726592984701E-3</v>
      </c>
      <c r="F35" s="94">
        <v>304763.51699999999</v>
      </c>
      <c r="G35" s="94">
        <v>5</v>
      </c>
      <c r="H35" s="95">
        <v>954372</v>
      </c>
      <c r="I35" s="96">
        <v>0</v>
      </c>
      <c r="J35" s="94">
        <v>43</v>
      </c>
      <c r="K35" s="94">
        <v>1339</v>
      </c>
      <c r="L35" s="94">
        <v>0</v>
      </c>
      <c r="M35" s="94">
        <v>0</v>
      </c>
      <c r="N35" s="94">
        <v>0</v>
      </c>
      <c r="O35" s="94">
        <v>0</v>
      </c>
      <c r="P35" s="97">
        <v>3.1114327062228699E-2</v>
      </c>
      <c r="Q35" s="98">
        <v>0.319334092995184</v>
      </c>
      <c r="R35" s="99">
        <v>1.4480726592984701E-3</v>
      </c>
      <c r="S35" s="100">
        <v>220.52352894356</v>
      </c>
    </row>
    <row r="36" spans="2:44" ht="15" hidden="1" customHeight="1" thickBot="1" x14ac:dyDescent="0.25">
      <c r="B36" s="1"/>
      <c r="C36" s="160">
        <v>43908</v>
      </c>
      <c r="D36" s="58">
        <v>54656</v>
      </c>
      <c r="E36" s="42">
        <v>5.72690732754104E-2</v>
      </c>
      <c r="F36" s="62">
        <v>13736255.636</v>
      </c>
      <c r="G36" s="62">
        <v>251</v>
      </c>
      <c r="H36" s="63">
        <v>954372</v>
      </c>
      <c r="I36" s="87">
        <v>11578</v>
      </c>
      <c r="J36" s="62">
        <v>23171</v>
      </c>
      <c r="K36" s="62">
        <v>31485</v>
      </c>
      <c r="L36" s="62">
        <v>0</v>
      </c>
      <c r="M36" s="62">
        <v>0</v>
      </c>
      <c r="N36" s="62">
        <v>0</v>
      </c>
      <c r="O36" s="62">
        <v>0</v>
      </c>
      <c r="P36" s="88">
        <v>0.42394247658079598</v>
      </c>
      <c r="Q36" s="89">
        <v>14.3929784570377</v>
      </c>
      <c r="R36" s="90">
        <v>5.72690732754104E-2</v>
      </c>
      <c r="S36" s="91">
        <v>251.32200739168599</v>
      </c>
    </row>
    <row r="37" spans="2:44" ht="15" customHeight="1" x14ac:dyDescent="0.2">
      <c r="B37" s="1"/>
      <c r="C37" s="161"/>
      <c r="D37" s="161"/>
      <c r="E37" s="161"/>
      <c r="F37" s="161"/>
      <c r="H37" s="161"/>
      <c r="I37" s="161"/>
      <c r="J37" s="161"/>
      <c r="K37" s="161"/>
      <c r="L37" s="161"/>
      <c r="M37" s="161"/>
      <c r="N37" s="161"/>
      <c r="O37" s="161"/>
      <c r="P37" s="161"/>
      <c r="R37" s="1"/>
      <c r="S37" s="1"/>
    </row>
    <row r="38" spans="2:44" ht="15" customHeight="1" x14ac:dyDescent="0.2">
      <c r="B38" s="1"/>
      <c r="C38" s="185" t="s">
        <v>34</v>
      </c>
      <c r="Q38" s="1"/>
      <c r="R38" s="1"/>
      <c r="S38" s="1"/>
    </row>
    <row r="39" spans="2:44" ht="15" customHeight="1" x14ac:dyDescent="0.2">
      <c r="B39" s="1"/>
      <c r="C39" s="186">
        <f>Legend!B3</f>
        <v>45363</v>
      </c>
      <c r="I39" s="184"/>
      <c r="J39" s="184"/>
      <c r="Q39" s="1"/>
      <c r="R39" s="1"/>
      <c r="S39" s="1"/>
    </row>
    <row r="40" spans="2:44" ht="15" customHeight="1" x14ac:dyDescent="0.2">
      <c r="B40" s="1"/>
    </row>
    <row r="41" spans="2:44" ht="15" customHeight="1" x14ac:dyDescent="0.2">
      <c r="B41" s="1"/>
    </row>
    <row r="42" spans="2:44" ht="15" customHeight="1" x14ac:dyDescent="0.2">
      <c r="B42" s="1"/>
    </row>
    <row r="43" spans="2:44" ht="15" customHeight="1" x14ac:dyDescent="0.2">
      <c r="B43" s="1"/>
    </row>
    <row r="44" spans="2:44" ht="15" customHeight="1" x14ac:dyDescent="0.2">
      <c r="B44" s="1"/>
    </row>
    <row r="45" spans="2:44" ht="15" customHeight="1" x14ac:dyDescent="0.2">
      <c r="B45" s="1"/>
    </row>
    <row r="46" spans="2:44" ht="15" customHeight="1" x14ac:dyDescent="0.2">
      <c r="B46" s="1"/>
      <c r="C46" s="163"/>
    </row>
    <row r="47" spans="2:44" ht="15" customHeight="1" x14ac:dyDescent="0.2">
      <c r="B47" s="1"/>
    </row>
    <row r="48" spans="2:44" ht="15" customHeight="1" x14ac:dyDescent="0.2">
      <c r="B48" s="1"/>
    </row>
  </sheetData>
  <mergeCells count="7">
    <mergeCell ref="C2:C3"/>
    <mergeCell ref="D2:H2"/>
    <mergeCell ref="Q32:S33"/>
    <mergeCell ref="D32:H32"/>
    <mergeCell ref="I32:P33"/>
    <mergeCell ref="I2:P3"/>
    <mergeCell ref="Q2:S3"/>
  </mergeCells>
  <phoneticPr fontId="6" type="noConversion"/>
  <printOptions horizontalCentered="1"/>
  <pageMargins left="0.2" right="0.2" top="0.65" bottom="0.76" header="0.26" footer="0.5"/>
  <pageSetup scale="72" fitToHeight="0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G49"/>
  <sheetViews>
    <sheetView showGridLines="0" zoomScale="90" zoomScaleNormal="90" zoomScaleSheetLayoutView="85" workbookViewId="0">
      <pane xSplit="3" ySplit="4" topLeftCell="D5" activePane="bottomRight" state="frozen"/>
      <selection activeCell="J39" sqref="J39"/>
      <selection pane="topRight" activeCell="J39" sqref="J39"/>
      <selection pane="bottomLeft" activeCell="J39" sqref="J39"/>
      <selection pane="bottomRight" activeCell="D5" sqref="D5"/>
    </sheetView>
  </sheetViews>
  <sheetFormatPr defaultColWidth="9.140625" defaultRowHeight="15" customHeight="1" x14ac:dyDescent="0.2"/>
  <cols>
    <col min="1" max="1" width="9.140625" style="1"/>
    <col min="2" max="2" width="5.140625" style="1" customWidth="1"/>
    <col min="3" max="3" width="22.28515625" style="1" customWidth="1"/>
    <col min="4" max="8" width="8.5703125" style="1" customWidth="1"/>
    <col min="9" max="9" width="8.5703125" style="151" customWidth="1"/>
    <col min="10" max="11" width="8.5703125" style="1" customWidth="1"/>
    <col min="12" max="12" width="8.5703125" style="151" customWidth="1"/>
    <col min="13" max="14" width="8.5703125" style="1" customWidth="1"/>
    <col min="15" max="15" width="8.5703125" style="151" customWidth="1"/>
    <col min="16" max="17" width="8.5703125" style="1" customWidth="1"/>
    <col min="18" max="18" width="8.5703125" style="151" customWidth="1"/>
    <col min="19" max="20" width="8.5703125" style="1" customWidth="1"/>
    <col min="21" max="21" width="8.5703125" style="151" customWidth="1"/>
    <col min="22" max="16384" width="9.140625" style="1"/>
  </cols>
  <sheetData>
    <row r="1" spans="2:85" ht="15" customHeight="1" thickBot="1" x14ac:dyDescent="0.25"/>
    <row r="2" spans="2:85" ht="15" customHeight="1" thickBot="1" x14ac:dyDescent="0.25">
      <c r="B2" s="18"/>
      <c r="C2" s="214" t="str">
        <f>Legend!B17</f>
        <v>Utah</v>
      </c>
      <c r="D2" s="115" t="s">
        <v>10</v>
      </c>
      <c r="E2" s="116"/>
      <c r="F2" s="164">
        <f>Legend!B8</f>
        <v>45352.888888888891</v>
      </c>
      <c r="G2" s="117" t="s">
        <v>11</v>
      </c>
      <c r="H2" s="164">
        <f>Legend!B9</f>
        <v>45354.728275462963</v>
      </c>
      <c r="I2" s="118"/>
      <c r="J2" s="120" t="s">
        <v>12</v>
      </c>
      <c r="K2" s="121"/>
      <c r="L2" s="165">
        <f>Legend!B11</f>
        <v>45352</v>
      </c>
      <c r="M2" s="122" t="s">
        <v>11</v>
      </c>
      <c r="N2" s="165">
        <f>Legend!B12</f>
        <v>45382</v>
      </c>
      <c r="O2" s="16"/>
      <c r="P2" s="125" t="s">
        <v>13</v>
      </c>
      <c r="Q2" s="126" t="str">
        <f>Legend!B5</f>
        <v>FY2025</v>
      </c>
      <c r="R2" s="166">
        <f>Legend!B14</f>
        <v>45292</v>
      </c>
      <c r="S2" s="13" t="s">
        <v>11</v>
      </c>
      <c r="T2" s="167">
        <f>Legend!B15</f>
        <v>45382</v>
      </c>
      <c r="U2" s="15"/>
    </row>
    <row r="3" spans="2:85" s="155" customFormat="1" ht="15" customHeight="1" thickBot="1" x14ac:dyDescent="0.25">
      <c r="B3" s="14"/>
      <c r="C3" s="215"/>
      <c r="D3" s="216" t="s">
        <v>0</v>
      </c>
      <c r="E3" s="217"/>
      <c r="F3" s="218"/>
      <c r="G3" s="216" t="s">
        <v>44</v>
      </c>
      <c r="H3" s="217"/>
      <c r="I3" s="218"/>
      <c r="J3" s="219" t="s">
        <v>0</v>
      </c>
      <c r="K3" s="220"/>
      <c r="L3" s="221"/>
      <c r="M3" s="219" t="s">
        <v>45</v>
      </c>
      <c r="N3" s="220"/>
      <c r="O3" s="221"/>
      <c r="P3" s="211" t="s">
        <v>0</v>
      </c>
      <c r="Q3" s="212"/>
      <c r="R3" s="213"/>
      <c r="S3" s="211" t="s">
        <v>45</v>
      </c>
      <c r="T3" s="212"/>
      <c r="U3" s="21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2:85" s="161" customFormat="1" ht="48" thickBot="1" x14ac:dyDescent="0.25">
      <c r="B4" s="17"/>
      <c r="C4" s="21" t="s">
        <v>35</v>
      </c>
      <c r="D4" s="119" t="s">
        <v>1</v>
      </c>
      <c r="E4" s="9" t="s">
        <v>2</v>
      </c>
      <c r="F4" s="10" t="s">
        <v>23</v>
      </c>
      <c r="G4" s="119" t="s">
        <v>1</v>
      </c>
      <c r="H4" s="9" t="s">
        <v>2</v>
      </c>
      <c r="I4" s="10" t="s">
        <v>23</v>
      </c>
      <c r="J4" s="123" t="s">
        <v>1</v>
      </c>
      <c r="K4" s="48" t="s">
        <v>2</v>
      </c>
      <c r="L4" s="124" t="s">
        <v>23</v>
      </c>
      <c r="M4" s="47" t="s">
        <v>1</v>
      </c>
      <c r="N4" s="48" t="s">
        <v>2</v>
      </c>
      <c r="O4" s="49" t="s">
        <v>23</v>
      </c>
      <c r="P4" s="51" t="s">
        <v>1</v>
      </c>
      <c r="Q4" s="50" t="s">
        <v>2</v>
      </c>
      <c r="R4" s="52" t="s">
        <v>23</v>
      </c>
      <c r="S4" s="51" t="s">
        <v>1</v>
      </c>
      <c r="T4" s="50" t="s">
        <v>2</v>
      </c>
      <c r="U4" s="52" t="s">
        <v>23</v>
      </c>
    </row>
    <row r="5" spans="2:85" ht="15" customHeight="1" x14ac:dyDescent="0.2">
      <c r="B5" s="127"/>
      <c r="C5" s="127"/>
      <c r="D5" s="11"/>
      <c r="E5" s="12"/>
      <c r="F5" s="20"/>
      <c r="G5" s="11"/>
      <c r="H5" s="12"/>
      <c r="I5" s="20"/>
      <c r="J5" s="11"/>
      <c r="K5" s="12"/>
      <c r="L5" s="20"/>
      <c r="M5" s="11"/>
      <c r="N5" s="12"/>
      <c r="O5" s="20"/>
      <c r="P5" s="11"/>
      <c r="Q5" s="12"/>
      <c r="R5" s="20"/>
      <c r="S5" s="11"/>
      <c r="T5" s="12"/>
      <c r="U5" s="20"/>
    </row>
    <row r="6" spans="2:85" s="111" customFormat="1" ht="15" customHeight="1" x14ac:dyDescent="0.2">
      <c r="B6" s="107" t="s">
        <v>20</v>
      </c>
      <c r="C6" s="128" t="s">
        <v>68</v>
      </c>
      <c r="D6" s="108">
        <v>13.460995070336899</v>
      </c>
      <c r="E6" s="109">
        <v>4.3402280986009199E-2</v>
      </c>
      <c r="F6" s="110">
        <v>310.14487636435803</v>
      </c>
      <c r="G6" s="108">
        <v>0.96026510217733996</v>
      </c>
      <c r="H6" s="109">
        <v>7.0121609839802696E-3</v>
      </c>
      <c r="I6" s="110">
        <v>136.942820390337</v>
      </c>
      <c r="J6" s="108">
        <v>15.9158669000544</v>
      </c>
      <c r="K6" s="109">
        <v>7.1718893405008505E-2</v>
      </c>
      <c r="L6" s="110">
        <v>221.920140487596</v>
      </c>
      <c r="M6" s="108">
        <v>2.9047009969384598</v>
      </c>
      <c r="N6" s="109">
        <v>3.2680670571988299E-2</v>
      </c>
      <c r="O6" s="110">
        <v>88.881315655382494</v>
      </c>
      <c r="P6" s="108">
        <v>90.481142299878002</v>
      </c>
      <c r="Q6" s="109">
        <v>0.28357046949035303</v>
      </c>
      <c r="R6" s="110">
        <v>319.07815529062401</v>
      </c>
      <c r="S6" s="108">
        <v>18.589767134431199</v>
      </c>
      <c r="T6" s="109">
        <v>0.14413976853265201</v>
      </c>
      <c r="U6" s="110">
        <v>128.97042449613701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2:85" ht="15" customHeight="1" x14ac:dyDescent="0.2">
      <c r="B7" s="19"/>
      <c r="C7" s="19"/>
      <c r="D7" s="53"/>
      <c r="E7" s="29"/>
      <c r="F7" s="54"/>
      <c r="G7" s="53"/>
      <c r="H7" s="29"/>
      <c r="I7" s="54"/>
      <c r="J7" s="53"/>
      <c r="K7" s="29"/>
      <c r="L7" s="54"/>
      <c r="M7" s="53"/>
      <c r="N7" s="29"/>
      <c r="O7" s="54"/>
      <c r="P7" s="53"/>
      <c r="Q7" s="29"/>
      <c r="R7" s="54"/>
      <c r="S7" s="53"/>
      <c r="T7" s="29"/>
      <c r="U7" s="54"/>
    </row>
    <row r="8" spans="2:85" s="111" customFormat="1" ht="15" customHeight="1" x14ac:dyDescent="0.2">
      <c r="B8" s="107" t="s">
        <v>69</v>
      </c>
      <c r="C8" s="128" t="s">
        <v>70</v>
      </c>
      <c r="D8" s="108">
        <v>12.9568929141916</v>
      </c>
      <c r="E8" s="109">
        <v>4.6629150048836901E-2</v>
      </c>
      <c r="F8" s="110">
        <v>277.87109352457099</v>
      </c>
      <c r="G8" s="108">
        <v>0.210213379646116</v>
      </c>
      <c r="H8" s="109">
        <v>1.47813473924582E-3</v>
      </c>
      <c r="I8" s="110">
        <v>142.215302884615</v>
      </c>
      <c r="J8" s="108">
        <v>13.8992945294012</v>
      </c>
      <c r="K8" s="109">
        <v>6.1404180626170098E-2</v>
      </c>
      <c r="L8" s="110">
        <v>226.35746276007501</v>
      </c>
      <c r="M8" s="108">
        <v>1.083581274907</v>
      </c>
      <c r="N8" s="109">
        <v>1.6075504891188901E-2</v>
      </c>
      <c r="O8" s="110">
        <v>67.4057382484405</v>
      </c>
      <c r="P8" s="108">
        <v>25.340643239704999</v>
      </c>
      <c r="Q8" s="109">
        <v>0.16451434351314401</v>
      </c>
      <c r="R8" s="110">
        <v>154.03303261323401</v>
      </c>
      <c r="S8" s="108">
        <v>12.5249299852108</v>
      </c>
      <c r="T8" s="109">
        <v>0.119185667778163</v>
      </c>
      <c r="U8" s="110">
        <v>105.087551370044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2:85" ht="12.75" customHeight="1" x14ac:dyDescent="0.2">
      <c r="B9" s="19"/>
      <c r="C9" s="19"/>
      <c r="D9" s="53"/>
      <c r="E9" s="29"/>
      <c r="F9" s="54"/>
      <c r="G9" s="53"/>
      <c r="H9" s="29"/>
      <c r="I9" s="54"/>
      <c r="J9" s="53"/>
      <c r="K9" s="29"/>
      <c r="L9" s="54"/>
      <c r="M9" s="53"/>
      <c r="N9" s="29"/>
      <c r="O9" s="54"/>
      <c r="P9" s="53"/>
      <c r="Q9" s="29"/>
      <c r="R9" s="54"/>
      <c r="S9" s="53"/>
      <c r="T9" s="29"/>
      <c r="U9" s="54"/>
    </row>
    <row r="10" spans="2:85" s="111" customFormat="1" ht="15" customHeight="1" x14ac:dyDescent="0.2">
      <c r="B10" s="107" t="s">
        <v>51</v>
      </c>
      <c r="C10" s="128" t="s">
        <v>50</v>
      </c>
      <c r="D10" s="108">
        <v>5.8522370160693802</v>
      </c>
      <c r="E10" s="109">
        <v>3.9016345065514199E-2</v>
      </c>
      <c r="F10" s="110">
        <v>149.994496056527</v>
      </c>
      <c r="G10" s="108">
        <v>0.177172917164163</v>
      </c>
      <c r="H10" s="109">
        <v>1.2473814696386399E-3</v>
      </c>
      <c r="I10" s="110">
        <v>142.03587392996101</v>
      </c>
      <c r="J10" s="108">
        <v>6.8115874283362299</v>
      </c>
      <c r="K10" s="109">
        <v>5.37898070004795E-2</v>
      </c>
      <c r="L10" s="110">
        <v>126.63342384321101</v>
      </c>
      <c r="M10" s="108">
        <v>1.13652332943102</v>
      </c>
      <c r="N10" s="109">
        <v>1.6020843404603999E-2</v>
      </c>
      <c r="O10" s="110">
        <v>70.940293262239507</v>
      </c>
      <c r="P10" s="108">
        <v>17.859134739525398</v>
      </c>
      <c r="Q10" s="109">
        <v>0.154652975562972</v>
      </c>
      <c r="R10" s="110">
        <v>115.478765762599</v>
      </c>
      <c r="S10" s="108">
        <v>12.184070640620201</v>
      </c>
      <c r="T10" s="109">
        <v>0.116884011967096</v>
      </c>
      <c r="U10" s="110">
        <v>104.24069498957699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2:85" ht="15" customHeight="1" x14ac:dyDescent="0.2">
      <c r="B11" s="181"/>
      <c r="C11" s="181"/>
      <c r="D11" s="182"/>
      <c r="E11" s="72"/>
      <c r="F11" s="183"/>
      <c r="G11" s="182"/>
      <c r="H11" s="72"/>
      <c r="I11" s="183"/>
      <c r="J11" s="182"/>
      <c r="K11" s="72"/>
      <c r="L11" s="183"/>
      <c r="M11" s="182"/>
      <c r="N11" s="72"/>
      <c r="O11" s="183"/>
      <c r="P11" s="182"/>
      <c r="Q11" s="72"/>
      <c r="R11" s="183"/>
      <c r="S11" s="182"/>
      <c r="T11" s="72"/>
      <c r="U11" s="183"/>
    </row>
    <row r="12" spans="2:85" s="111" customFormat="1" ht="15" customHeight="1" x14ac:dyDescent="0.2">
      <c r="B12" s="107" t="s">
        <v>51</v>
      </c>
      <c r="C12" s="128" t="s">
        <v>52</v>
      </c>
      <c r="D12" s="108">
        <v>0.49818183812580202</v>
      </c>
      <c r="E12" s="109">
        <v>2.5403870085948001E-3</v>
      </c>
      <c r="F12" s="110">
        <v>196.104702330913</v>
      </c>
      <c r="G12" s="108">
        <v>7.3034136511098303E-4</v>
      </c>
      <c r="H12" s="109">
        <v>7.7657990327697295E-6</v>
      </c>
      <c r="I12" s="110">
        <v>94.045874999999995</v>
      </c>
      <c r="J12" s="108">
        <v>0.51240258484620804</v>
      </c>
      <c r="K12" s="109">
        <v>2.6539618194490601E-3</v>
      </c>
      <c r="L12" s="110">
        <v>193.07082004389201</v>
      </c>
      <c r="M12" s="108">
        <v>1.4951088085516999E-2</v>
      </c>
      <c r="N12" s="109">
        <v>1.21340609887027E-4</v>
      </c>
      <c r="O12" s="110">
        <v>123.215864</v>
      </c>
      <c r="P12" s="108">
        <v>0.85874044855255205</v>
      </c>
      <c r="Q12" s="109">
        <v>5.8602660951038599E-3</v>
      </c>
      <c r="R12" s="110">
        <v>146.53608464469099</v>
      </c>
      <c r="S12" s="108">
        <v>0.36128895179186099</v>
      </c>
      <c r="T12" s="109">
        <v>3.3276448855418298E-3</v>
      </c>
      <c r="U12" s="110">
        <v>108.571967327888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2:85" s="111" customFormat="1" ht="15" customHeight="1" x14ac:dyDescent="0.2">
      <c r="B13" s="107" t="s">
        <v>51</v>
      </c>
      <c r="C13" s="128" t="s">
        <v>53</v>
      </c>
      <c r="D13" s="108">
        <v>8.4232923493289397E-3</v>
      </c>
      <c r="E13" s="109">
        <v>4.3682619559329702E-5</v>
      </c>
      <c r="F13" s="110">
        <v>192.82937777777801</v>
      </c>
      <c r="G13" s="108"/>
      <c r="H13" s="109"/>
      <c r="I13" s="110"/>
      <c r="J13" s="108">
        <v>1.4955398103980199E-2</v>
      </c>
      <c r="K13" s="109">
        <v>1.06779736700584E-4</v>
      </c>
      <c r="L13" s="110">
        <v>140.058390909091</v>
      </c>
      <c r="M13" s="108">
        <v>6.5321057546512303E-3</v>
      </c>
      <c r="N13" s="109">
        <v>6.3097117141254104E-5</v>
      </c>
      <c r="O13" s="110">
        <v>103.524630769231</v>
      </c>
      <c r="P13" s="108">
        <v>1.0970641872411799</v>
      </c>
      <c r="Q13" s="109">
        <v>5.96607510692535E-3</v>
      </c>
      <c r="R13" s="110">
        <v>183.88373722746499</v>
      </c>
      <c r="S13" s="108">
        <v>1.08864089489185</v>
      </c>
      <c r="T13" s="109">
        <v>5.9223924873660202E-3</v>
      </c>
      <c r="U13" s="110">
        <v>183.81775561383401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2:85" s="111" customFormat="1" ht="15" customHeight="1" x14ac:dyDescent="0.2">
      <c r="B14" s="107" t="s">
        <v>51</v>
      </c>
      <c r="C14" s="128" t="s">
        <v>54</v>
      </c>
      <c r="D14" s="108">
        <v>1.3894066735393999E-2</v>
      </c>
      <c r="E14" s="109">
        <v>5.1351346104189797E-4</v>
      </c>
      <c r="F14" s="110">
        <v>27.056869565217401</v>
      </c>
      <c r="G14" s="108">
        <v>4.5339355710483298E-4</v>
      </c>
      <c r="H14" s="109">
        <v>2.9121746372886498E-6</v>
      </c>
      <c r="I14" s="110">
        <v>155.68899999999999</v>
      </c>
      <c r="J14" s="108">
        <v>1.4494459102390099E-2</v>
      </c>
      <c r="K14" s="109">
        <v>5.1836708543737998E-4</v>
      </c>
      <c r="L14" s="110">
        <v>27.961765917603</v>
      </c>
      <c r="M14" s="108">
        <v>1.05378592410096E-3</v>
      </c>
      <c r="N14" s="109">
        <v>7.7657990327697295E-6</v>
      </c>
      <c r="O14" s="110">
        <v>135.69575</v>
      </c>
      <c r="P14" s="108">
        <v>9.1116961669957405E-2</v>
      </c>
      <c r="Q14" s="109">
        <v>8.28999046748169E-4</v>
      </c>
      <c r="R14" s="110">
        <v>109.912022248244</v>
      </c>
      <c r="S14" s="108">
        <v>7.7676288491668299E-2</v>
      </c>
      <c r="T14" s="109">
        <v>3.18397760343559E-4</v>
      </c>
      <c r="U14" s="110">
        <v>243.959908536585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2:85" s="111" customFormat="1" ht="15" customHeight="1" x14ac:dyDescent="0.2">
      <c r="B15" s="107" t="s">
        <v>51</v>
      </c>
      <c r="C15" s="128" t="s">
        <v>71</v>
      </c>
      <c r="D15" s="108">
        <v>0</v>
      </c>
      <c r="E15" s="109">
        <v>0</v>
      </c>
      <c r="F15" s="110">
        <v>0</v>
      </c>
      <c r="G15" s="108">
        <v>0</v>
      </c>
      <c r="H15" s="109">
        <v>0</v>
      </c>
      <c r="I15" s="110">
        <v>0</v>
      </c>
      <c r="J15" s="108">
        <v>0</v>
      </c>
      <c r="K15" s="109">
        <v>0</v>
      </c>
      <c r="L15" s="110">
        <v>0</v>
      </c>
      <c r="M15" s="108">
        <v>0</v>
      </c>
      <c r="N15" s="109">
        <v>0</v>
      </c>
      <c r="O15" s="110">
        <v>0</v>
      </c>
      <c r="P15" s="108">
        <v>1.3975431924035E-2</v>
      </c>
      <c r="Q15" s="109">
        <v>2.0676439924749399E-4</v>
      </c>
      <c r="R15" s="110">
        <v>67.591093896713602</v>
      </c>
      <c r="S15" s="108">
        <v>1.3975431924035E-2</v>
      </c>
      <c r="T15" s="109">
        <v>2.0676439924749399E-4</v>
      </c>
      <c r="U15" s="110">
        <v>67.591093896713602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2:85" s="111" customFormat="1" ht="15" customHeight="1" x14ac:dyDescent="0.2">
      <c r="B16" s="107" t="s">
        <v>51</v>
      </c>
      <c r="C16" s="128" t="s">
        <v>55</v>
      </c>
      <c r="D16" s="108">
        <v>1.5263787846136201</v>
      </c>
      <c r="E16" s="109">
        <v>1.04537362229872E-2</v>
      </c>
      <c r="F16" s="110">
        <v>146.01275104466501</v>
      </c>
      <c r="G16" s="108">
        <v>5.2845016977978103E-2</v>
      </c>
      <c r="H16" s="109">
        <v>5.2224998495376397E-4</v>
      </c>
      <c r="I16" s="110">
        <v>101.18720631970299</v>
      </c>
      <c r="J16" s="108">
        <v>1.6124105807070399</v>
      </c>
      <c r="K16" s="109">
        <v>1.12565256979997E-2</v>
      </c>
      <c r="L16" s="110">
        <v>143.24229553294199</v>
      </c>
      <c r="M16" s="108">
        <v>0.13887681307139299</v>
      </c>
      <c r="N16" s="109">
        <v>1.3250394599663401E-3</v>
      </c>
      <c r="O16" s="110">
        <v>104.809567765568</v>
      </c>
      <c r="P16" s="108">
        <v>3.4954276936159299</v>
      </c>
      <c r="Q16" s="109">
        <v>3.2487249528713097E-2</v>
      </c>
      <c r="R16" s="110">
        <v>107.59383279051001</v>
      </c>
      <c r="S16" s="108">
        <v>2.0218939259802902</v>
      </c>
      <c r="T16" s="109">
        <v>2.2555763290679699E-2</v>
      </c>
      <c r="U16" s="110">
        <v>89.639791831640494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2:85" s="111" customFormat="1" ht="15" customHeight="1" x14ac:dyDescent="0.2">
      <c r="B17" s="107" t="s">
        <v>51</v>
      </c>
      <c r="C17" s="128" t="s">
        <v>56</v>
      </c>
      <c r="D17" s="108">
        <v>3.31614179572454E-2</v>
      </c>
      <c r="E17" s="109">
        <v>3.5528530574921501E-4</v>
      </c>
      <c r="F17" s="110">
        <v>93.337431693989103</v>
      </c>
      <c r="G17" s="108">
        <v>1.6556020532772601E-2</v>
      </c>
      <c r="H17" s="109">
        <v>5.0477693713003197E-5</v>
      </c>
      <c r="I17" s="110">
        <v>327.98686538461499</v>
      </c>
      <c r="J17" s="108">
        <v>0.20249329034963601</v>
      </c>
      <c r="K17" s="109">
        <v>1.28718118968158E-3</v>
      </c>
      <c r="L17" s="110">
        <v>157.31529638008999</v>
      </c>
      <c r="M17" s="108">
        <v>0.185887892925163</v>
      </c>
      <c r="N17" s="109">
        <v>9.8237357764537092E-4</v>
      </c>
      <c r="O17" s="110">
        <v>189.22322134387301</v>
      </c>
      <c r="P17" s="108">
        <v>0.45223404273907503</v>
      </c>
      <c r="Q17" s="109">
        <v>3.0859343906468701E-3</v>
      </c>
      <c r="R17" s="110">
        <v>146.54687543252601</v>
      </c>
      <c r="S17" s="108">
        <v>0.43562864531460199</v>
      </c>
      <c r="T17" s="109">
        <v>2.78112677861066E-3</v>
      </c>
      <c r="U17" s="110">
        <v>156.637463874346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2:85" s="111" customFormat="1" ht="15" customHeight="1" x14ac:dyDescent="0.2">
      <c r="B18" s="107" t="s">
        <v>51</v>
      </c>
      <c r="C18" s="128" t="s">
        <v>57</v>
      </c>
      <c r="D18" s="108">
        <v>1.2808714779674599E-4</v>
      </c>
      <c r="E18" s="109">
        <v>1.9414497581924298E-6</v>
      </c>
      <c r="F18" s="110">
        <v>65.974999999999994</v>
      </c>
      <c r="G18" s="108">
        <v>0</v>
      </c>
      <c r="H18" s="109">
        <v>0</v>
      </c>
      <c r="I18" s="110">
        <v>0</v>
      </c>
      <c r="J18" s="108">
        <v>2.33896159618233E-4</v>
      </c>
      <c r="K18" s="109">
        <v>2.9121746372886498E-6</v>
      </c>
      <c r="L18" s="110">
        <v>80.316666666666706</v>
      </c>
      <c r="M18" s="108">
        <v>1.0580901182148801E-4</v>
      </c>
      <c r="N18" s="109">
        <v>9.7072487909621597E-7</v>
      </c>
      <c r="O18" s="110">
        <v>109</v>
      </c>
      <c r="P18" s="108">
        <v>7.1343910351615997E-3</v>
      </c>
      <c r="Q18" s="109">
        <v>3.49460956474638E-5</v>
      </c>
      <c r="R18" s="110">
        <v>204.15416666666701</v>
      </c>
      <c r="S18" s="108">
        <v>7.0063038873648502E-3</v>
      </c>
      <c r="T18" s="109">
        <v>3.3004645889271399E-5</v>
      </c>
      <c r="U18" s="110">
        <v>212.28235294117599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2:85" s="111" customFormat="1" ht="15" customHeight="1" x14ac:dyDescent="0.2">
      <c r="B19" s="107" t="s">
        <v>51</v>
      </c>
      <c r="C19" s="128" t="s">
        <v>72</v>
      </c>
      <c r="D19" s="108">
        <v>1.09755008455014E-3</v>
      </c>
      <c r="E19" s="109">
        <v>2.9121746372886498E-6</v>
      </c>
      <c r="F19" s="110">
        <v>376.88333333333298</v>
      </c>
      <c r="G19" s="108">
        <v>8.3331877246014695E-4</v>
      </c>
      <c r="H19" s="109">
        <v>9.7072487909621597E-7</v>
      </c>
      <c r="I19" s="110">
        <v>858.45</v>
      </c>
      <c r="J19" s="108">
        <v>2.1928024633114502E-3</v>
      </c>
      <c r="K19" s="109">
        <v>9.7072487909621601E-6</v>
      </c>
      <c r="L19" s="110">
        <v>225.89330000000001</v>
      </c>
      <c r="M19" s="108">
        <v>1.9285711512214601E-3</v>
      </c>
      <c r="N19" s="109">
        <v>7.7657990327697295E-6</v>
      </c>
      <c r="O19" s="110">
        <v>248.34162499999999</v>
      </c>
      <c r="P19" s="108">
        <v>0.148640047449032</v>
      </c>
      <c r="Q19" s="109">
        <v>1.6851783901110299E-3</v>
      </c>
      <c r="R19" s="110">
        <v>88.204339861751194</v>
      </c>
      <c r="S19" s="108">
        <v>0.14837581613694201</v>
      </c>
      <c r="T19" s="109">
        <v>1.6832369403528399E-3</v>
      </c>
      <c r="U19" s="110">
        <v>88.149096885813194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2:85" s="111" customFormat="1" ht="15" customHeight="1" x14ac:dyDescent="0.2">
      <c r="B20" s="107" t="s">
        <v>51</v>
      </c>
      <c r="C20" s="128" t="s">
        <v>58</v>
      </c>
      <c r="D20" s="108">
        <v>0.97725781967426395</v>
      </c>
      <c r="E20" s="109">
        <v>5.4758590429817601E-3</v>
      </c>
      <c r="F20" s="110">
        <v>178.46657702535001</v>
      </c>
      <c r="G20" s="108">
        <v>2.1883380995924898E-3</v>
      </c>
      <c r="H20" s="109">
        <v>1.55315980655395E-5</v>
      </c>
      <c r="I20" s="110">
        <v>140.89587499999999</v>
      </c>
      <c r="J20" s="108">
        <v>1.07334016723648</v>
      </c>
      <c r="K20" s="109">
        <v>5.7680472315897197E-3</v>
      </c>
      <c r="L20" s="110">
        <v>186.083803433187</v>
      </c>
      <c r="M20" s="108">
        <v>9.8270685661811102E-2</v>
      </c>
      <c r="N20" s="109">
        <v>3.07719786673501E-4</v>
      </c>
      <c r="O20" s="110">
        <v>319.35120820189297</v>
      </c>
      <c r="P20" s="108">
        <v>3.40975479586626</v>
      </c>
      <c r="Q20" s="109">
        <v>1.7666222074672E-2</v>
      </c>
      <c r="R20" s="110">
        <v>193.00984565086</v>
      </c>
      <c r="S20" s="108">
        <v>2.4346853142915901</v>
      </c>
      <c r="T20" s="109">
        <v>1.22058946297558E-2</v>
      </c>
      <c r="U20" s="110">
        <v>199.46799379672299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2:85" s="111" customFormat="1" ht="15" customHeight="1" x14ac:dyDescent="0.2">
      <c r="B21" s="107" t="s">
        <v>51</v>
      </c>
      <c r="C21" s="128" t="s">
        <v>59</v>
      </c>
      <c r="D21" s="108">
        <v>0.55307482929802998</v>
      </c>
      <c r="E21" s="109">
        <v>3.2053335507757101E-3</v>
      </c>
      <c r="F21" s="110">
        <v>172.548291944276</v>
      </c>
      <c r="G21" s="108">
        <v>1.0309903917651499E-3</v>
      </c>
      <c r="H21" s="109">
        <v>1.1648698549154599E-5</v>
      </c>
      <c r="I21" s="110">
        <v>88.506916666666697</v>
      </c>
      <c r="J21" s="108">
        <v>0.56013466866247696</v>
      </c>
      <c r="K21" s="109">
        <v>3.2383381966649802E-3</v>
      </c>
      <c r="L21" s="110">
        <v>172.969787170264</v>
      </c>
      <c r="M21" s="108">
        <v>8.0908297562121596E-3</v>
      </c>
      <c r="N21" s="109">
        <v>4.4653344438425997E-5</v>
      </c>
      <c r="O21" s="110">
        <v>181.19202173913001</v>
      </c>
      <c r="P21" s="108">
        <v>0.96154044136918804</v>
      </c>
      <c r="Q21" s="109">
        <v>5.8088176765117598E-3</v>
      </c>
      <c r="R21" s="110">
        <v>165.53117947861</v>
      </c>
      <c r="S21" s="108">
        <v>0.40949660246292302</v>
      </c>
      <c r="T21" s="109">
        <v>2.61513282428521E-3</v>
      </c>
      <c r="U21" s="110">
        <v>156.58730549369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2:85" s="111" customFormat="1" ht="15" customHeight="1" x14ac:dyDescent="0.2">
      <c r="B22" s="107" t="s">
        <v>51</v>
      </c>
      <c r="C22" s="128" t="s">
        <v>60</v>
      </c>
      <c r="D22" s="108">
        <v>1.29357244228555E-3</v>
      </c>
      <c r="E22" s="109">
        <v>8.7365239118659499E-6</v>
      </c>
      <c r="F22" s="110">
        <v>148.06488888888899</v>
      </c>
      <c r="G22" s="108">
        <v>0</v>
      </c>
      <c r="H22" s="109">
        <v>0</v>
      </c>
      <c r="I22" s="110">
        <v>0</v>
      </c>
      <c r="J22" s="108">
        <v>4.8683429143878902E-2</v>
      </c>
      <c r="K22" s="109">
        <v>2.6889079150965202E-4</v>
      </c>
      <c r="L22" s="110">
        <v>181.05279422382699</v>
      </c>
      <c r="M22" s="108">
        <v>4.7389856701593298E-2</v>
      </c>
      <c r="N22" s="109">
        <v>2.6015426759778601E-4</v>
      </c>
      <c r="O22" s="110">
        <v>182.160597014925</v>
      </c>
      <c r="P22" s="108">
        <v>0.28568642674230599</v>
      </c>
      <c r="Q22" s="109">
        <v>2.7228832858648901E-3</v>
      </c>
      <c r="R22" s="110">
        <v>104.92055543671999</v>
      </c>
      <c r="S22" s="108">
        <v>0.28439285430001998</v>
      </c>
      <c r="T22" s="109">
        <v>2.71414676195302E-3</v>
      </c>
      <c r="U22" s="110">
        <v>104.781678826896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2:85" s="111" customFormat="1" ht="15" customHeight="1" x14ac:dyDescent="0.2">
      <c r="B23" s="107" t="s">
        <v>51</v>
      </c>
      <c r="C23" s="128" t="s">
        <v>61</v>
      </c>
      <c r="D23" s="108">
        <v>2.8099035293615199E-2</v>
      </c>
      <c r="E23" s="109">
        <v>3.8731922675938997E-4</v>
      </c>
      <c r="F23" s="110">
        <v>72.547483709273195</v>
      </c>
      <c r="G23" s="108">
        <v>6.9786576428081896E-4</v>
      </c>
      <c r="H23" s="109">
        <v>6.2126392262157903E-5</v>
      </c>
      <c r="I23" s="110">
        <v>11.233000000000001</v>
      </c>
      <c r="J23" s="108">
        <v>2.8893152312557902E-2</v>
      </c>
      <c r="K23" s="109">
        <v>4.0188009994583402E-4</v>
      </c>
      <c r="L23" s="110">
        <v>71.894956521739104</v>
      </c>
      <c r="M23" s="108">
        <v>1.49198278322354E-3</v>
      </c>
      <c r="N23" s="109">
        <v>7.6687265448601095E-5</v>
      </c>
      <c r="O23" s="110">
        <v>19.455417721519002</v>
      </c>
      <c r="P23" s="108">
        <v>0.20817277737978099</v>
      </c>
      <c r="Q23" s="109">
        <v>2.6345473218671298E-3</v>
      </c>
      <c r="R23" s="110">
        <v>79.016526160648496</v>
      </c>
      <c r="S23" s="108">
        <v>0.18077160785044599</v>
      </c>
      <c r="T23" s="109">
        <v>2.3093544873699001E-3</v>
      </c>
      <c r="U23" s="110">
        <v>78.277981504834003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2:85" s="111" customFormat="1" ht="15" customHeight="1" x14ac:dyDescent="0.2">
      <c r="B24" s="107" t="s">
        <v>51</v>
      </c>
      <c r="C24" s="128" t="s">
        <v>62</v>
      </c>
      <c r="D24" s="108">
        <v>4.6060927547036501E-2</v>
      </c>
      <c r="E24" s="109">
        <v>5.32927958623823E-4</v>
      </c>
      <c r="F24" s="110">
        <v>86.429932604735896</v>
      </c>
      <c r="G24" s="108">
        <v>5.1545491080009098E-5</v>
      </c>
      <c r="H24" s="109">
        <v>9.7072487909621597E-7</v>
      </c>
      <c r="I24" s="110">
        <v>53.1</v>
      </c>
      <c r="J24" s="108">
        <v>5.5878547756751898E-2</v>
      </c>
      <c r="K24" s="109">
        <v>5.8534710209501902E-4</v>
      </c>
      <c r="L24" s="110">
        <v>95.4622437810945</v>
      </c>
      <c r="M24" s="108">
        <v>9.8691657007954105E-3</v>
      </c>
      <c r="N24" s="109">
        <v>5.3389868350291899E-5</v>
      </c>
      <c r="O24" s="110">
        <v>184.850909090909</v>
      </c>
      <c r="P24" s="108">
        <v>9.9865221645611693E-2</v>
      </c>
      <c r="Q24" s="109">
        <v>1.10565563729059E-3</v>
      </c>
      <c r="R24" s="110">
        <v>90.322174714661998</v>
      </c>
      <c r="S24" s="108">
        <v>5.3855839589655202E-2</v>
      </c>
      <c r="T24" s="109">
        <v>5.7369840354586402E-4</v>
      </c>
      <c r="U24" s="110">
        <v>93.874829103214907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2:85" s="111" customFormat="1" ht="15" customHeight="1" x14ac:dyDescent="0.2">
      <c r="B25" s="107" t="s">
        <v>51</v>
      </c>
      <c r="C25" s="128" t="s">
        <v>63</v>
      </c>
      <c r="D25" s="108">
        <v>1.4371839096526899</v>
      </c>
      <c r="E25" s="109">
        <v>9.7198682143904095E-3</v>
      </c>
      <c r="F25" s="110">
        <v>147.86043163886899</v>
      </c>
      <c r="G25" s="108">
        <v>3.5896338231611098E-2</v>
      </c>
      <c r="H25" s="109">
        <v>3.2130993498084799E-4</v>
      </c>
      <c r="I25" s="110">
        <v>111.718731117825</v>
      </c>
      <c r="J25" s="108">
        <v>1.7894895773269699</v>
      </c>
      <c r="K25" s="109">
        <v>1.2449546574409E-2</v>
      </c>
      <c r="L25" s="110">
        <v>143.73933754385999</v>
      </c>
      <c r="M25" s="108">
        <v>0.38820200590588999</v>
      </c>
      <c r="N25" s="109">
        <v>3.05098829499941E-3</v>
      </c>
      <c r="O25" s="110">
        <v>127.23811708558701</v>
      </c>
      <c r="P25" s="108">
        <v>4.5807406174586802</v>
      </c>
      <c r="Q25" s="109">
        <v>4.7514070657122501E-2</v>
      </c>
      <c r="R25" s="110">
        <v>96.408086154411905</v>
      </c>
      <c r="S25" s="108">
        <v>3.1794530460376</v>
      </c>
      <c r="T25" s="109">
        <v>3.81155123777129E-2</v>
      </c>
      <c r="U25" s="110">
        <v>83.4162483382147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</row>
    <row r="26" spans="2:85" s="111" customFormat="1" ht="15" customHeight="1" x14ac:dyDescent="0.2">
      <c r="B26" s="107" t="s">
        <v>51</v>
      </c>
      <c r="C26" s="128" t="s">
        <v>64</v>
      </c>
      <c r="D26" s="108">
        <v>7.4835121408560606E-2</v>
      </c>
      <c r="E26" s="109">
        <v>5.5816680548032396E-4</v>
      </c>
      <c r="F26" s="110">
        <v>134.07304173912999</v>
      </c>
      <c r="G26" s="108">
        <v>8.6297441751653599E-5</v>
      </c>
      <c r="H26" s="109">
        <v>9.7072487909621597E-7</v>
      </c>
      <c r="I26" s="110">
        <v>88.9</v>
      </c>
      <c r="J26" s="108">
        <v>0.14388064646394</v>
      </c>
      <c r="K26" s="109">
        <v>2.5064116378264302E-3</v>
      </c>
      <c r="L26" s="110">
        <v>57.405034469403603</v>
      </c>
      <c r="M26" s="108">
        <v>6.9131822497131498E-2</v>
      </c>
      <c r="N26" s="109">
        <v>1.9492155572252E-3</v>
      </c>
      <c r="O26" s="110">
        <v>35.466484063745</v>
      </c>
      <c r="P26" s="108">
        <v>0.94495567670201996</v>
      </c>
      <c r="Q26" s="109">
        <v>8.4385113739834094E-3</v>
      </c>
      <c r="R26" s="110">
        <v>111.981324053836</v>
      </c>
      <c r="S26" s="108">
        <v>0.87020685273521103</v>
      </c>
      <c r="T26" s="109">
        <v>7.8813152933821795E-3</v>
      </c>
      <c r="U26" s="110">
        <v>110.413911934967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</row>
    <row r="27" spans="2:85" s="111" customFormat="1" ht="15" customHeight="1" x14ac:dyDescent="0.2">
      <c r="B27" s="107" t="s">
        <v>51</v>
      </c>
      <c r="C27" s="128" t="s">
        <v>65</v>
      </c>
      <c r="D27" s="108">
        <v>0.277617915892514</v>
      </c>
      <c r="E27" s="109">
        <v>2.1375361837698702E-3</v>
      </c>
      <c r="F27" s="110">
        <v>129.87752815622201</v>
      </c>
      <c r="G27" s="108">
        <v>6.5803450538655203E-2</v>
      </c>
      <c r="H27" s="109">
        <v>2.5044701880682399E-4</v>
      </c>
      <c r="I27" s="110">
        <v>262.74399612403101</v>
      </c>
      <c r="J27" s="108">
        <v>0.37073122472475101</v>
      </c>
      <c r="K27" s="109">
        <v>9.6266786259971808E-3</v>
      </c>
      <c r="L27" s="110">
        <v>38.510813451648701</v>
      </c>
      <c r="M27" s="108">
        <v>0.158916759370893</v>
      </c>
      <c r="N27" s="109">
        <v>7.73958946103413E-3</v>
      </c>
      <c r="O27" s="110">
        <v>20.5329701492537</v>
      </c>
      <c r="P27" s="108">
        <v>0.59769105612925399</v>
      </c>
      <c r="Q27" s="109">
        <v>1.41541394621019E-2</v>
      </c>
      <c r="R27" s="110">
        <v>42.227297373294</v>
      </c>
      <c r="S27" s="108">
        <v>0.38587659077539599</v>
      </c>
      <c r="T27" s="109">
        <v>1.22670502971389E-2</v>
      </c>
      <c r="U27" s="110">
        <v>31.456346996913801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</row>
    <row r="28" spans="2:85" s="111" customFormat="1" ht="15" customHeight="1" x14ac:dyDescent="0.2">
      <c r="B28" s="107" t="s">
        <v>51</v>
      </c>
      <c r="C28" s="128" t="s">
        <v>66</v>
      </c>
      <c r="D28" s="108">
        <v>3.1699020926886901E-4</v>
      </c>
      <c r="E28" s="109">
        <v>1.9414497581924298E-6</v>
      </c>
      <c r="F28" s="110">
        <v>163.27500000000001</v>
      </c>
      <c r="G28" s="108">
        <v>0</v>
      </c>
      <c r="H28" s="109">
        <v>0</v>
      </c>
      <c r="I28" s="110">
        <v>0</v>
      </c>
      <c r="J28" s="108">
        <v>5.9815902026679399E-3</v>
      </c>
      <c r="K28" s="109">
        <v>3.1063196131078898E-5</v>
      </c>
      <c r="L28" s="110">
        <v>192.56196875000001</v>
      </c>
      <c r="M28" s="108">
        <v>5.6645999933990698E-3</v>
      </c>
      <c r="N28" s="109">
        <v>2.9121746372886501E-5</v>
      </c>
      <c r="O28" s="110">
        <v>194.51443333333299</v>
      </c>
      <c r="P28" s="108">
        <v>0.16038057754247401</v>
      </c>
      <c r="Q28" s="109">
        <v>8.8530108973574901E-4</v>
      </c>
      <c r="R28" s="110">
        <v>181.159358552632</v>
      </c>
      <c r="S28" s="108">
        <v>0.160063587333205</v>
      </c>
      <c r="T28" s="109">
        <v>8.8335963997755696E-4</v>
      </c>
      <c r="U28" s="110">
        <v>181.198664835165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  <row r="29" spans="2:85" s="111" customFormat="1" ht="15" customHeight="1" x14ac:dyDescent="0.2">
      <c r="B29" s="107" t="s">
        <v>51</v>
      </c>
      <c r="C29" s="128" t="s">
        <v>67</v>
      </c>
      <c r="D29" s="108">
        <v>0.37523185763737199</v>
      </c>
      <c r="E29" s="109">
        <v>3.07719786673501E-3</v>
      </c>
      <c r="F29" s="110">
        <v>121.93946372239699</v>
      </c>
      <c r="G29" s="108">
        <v>0</v>
      </c>
      <c r="H29" s="109">
        <v>0</v>
      </c>
      <c r="I29" s="110">
        <v>0</v>
      </c>
      <c r="J29" s="108">
        <v>0.37539141277357502</v>
      </c>
      <c r="K29" s="109">
        <v>3.0781685916141002E-3</v>
      </c>
      <c r="L29" s="110">
        <v>121.952843582466</v>
      </c>
      <c r="M29" s="108">
        <v>1.5955513620240799E-4</v>
      </c>
      <c r="N29" s="109">
        <v>9.7072487909621597E-7</v>
      </c>
      <c r="O29" s="110">
        <v>164.36699999999999</v>
      </c>
      <c r="P29" s="108">
        <v>0.446013944462888</v>
      </c>
      <c r="Q29" s="109">
        <v>3.5674139306785999E-3</v>
      </c>
      <c r="R29" s="110">
        <v>125.024444353742</v>
      </c>
      <c r="S29" s="108">
        <v>7.0782086825516094E-2</v>
      </c>
      <c r="T29" s="109">
        <v>4.9021606394358895E-4</v>
      </c>
      <c r="U29" s="110">
        <v>144.38957029702999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</row>
    <row r="30" spans="2:85" s="111" customFormat="1" ht="15" customHeight="1" thickBot="1" x14ac:dyDescent="0.25">
      <c r="B30" s="168"/>
      <c r="C30" s="169"/>
      <c r="D30" s="112"/>
      <c r="E30" s="113"/>
      <c r="F30" s="114"/>
      <c r="G30" s="112"/>
      <c r="H30" s="113"/>
      <c r="I30" s="114"/>
      <c r="J30" s="112"/>
      <c r="K30" s="113"/>
      <c r="L30" s="114"/>
      <c r="M30" s="112"/>
      <c r="N30" s="113"/>
      <c r="O30" s="114"/>
      <c r="P30" s="112"/>
      <c r="Q30" s="113"/>
      <c r="R30" s="114"/>
      <c r="S30" s="112"/>
      <c r="T30" s="113"/>
      <c r="U30" s="11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</row>
    <row r="31" spans="2:85" ht="15" customHeight="1" x14ac:dyDescent="0.2">
      <c r="B31" s="137" t="s">
        <v>48</v>
      </c>
    </row>
    <row r="33" spans="3:21" ht="15" customHeight="1" x14ac:dyDescent="0.2">
      <c r="C33" s="187" t="s">
        <v>34</v>
      </c>
    </row>
    <row r="34" spans="3:21" ht="15" customHeight="1" x14ac:dyDescent="0.2">
      <c r="C34" s="186">
        <f>Legend!B3</f>
        <v>45363</v>
      </c>
      <c r="I34" s="1"/>
      <c r="L34" s="1"/>
      <c r="O34" s="1"/>
      <c r="R34" s="1"/>
      <c r="U34" s="1"/>
    </row>
    <row r="35" spans="3:21" ht="15" customHeight="1" x14ac:dyDescent="0.2">
      <c r="F35" s="170"/>
      <c r="G35" s="171"/>
      <c r="I35" s="1"/>
      <c r="L35" s="1"/>
      <c r="O35" s="1"/>
      <c r="R35" s="1"/>
      <c r="U35" s="1"/>
    </row>
    <row r="36" spans="3:21" ht="15" customHeight="1" x14ac:dyDescent="0.2">
      <c r="F36" s="170"/>
      <c r="G36" s="171"/>
      <c r="I36" s="1"/>
      <c r="L36" s="1"/>
      <c r="O36" s="1"/>
      <c r="R36" s="1"/>
      <c r="U36" s="1"/>
    </row>
    <row r="37" spans="3:21" ht="15" customHeight="1" x14ac:dyDescent="0.2">
      <c r="F37" s="170"/>
      <c r="G37" s="171"/>
      <c r="I37" s="1"/>
      <c r="L37" s="1"/>
      <c r="O37" s="1"/>
      <c r="R37" s="1"/>
      <c r="U37" s="1"/>
    </row>
    <row r="38" spans="3:21" ht="15" customHeight="1" x14ac:dyDescent="0.2">
      <c r="F38" s="170"/>
      <c r="G38" s="171"/>
      <c r="I38" s="1"/>
      <c r="L38" s="1"/>
      <c r="O38" s="1"/>
      <c r="R38" s="1"/>
      <c r="U38" s="1"/>
    </row>
    <row r="39" spans="3:21" ht="15" customHeight="1" x14ac:dyDescent="0.2">
      <c r="F39" s="170"/>
      <c r="G39" s="171"/>
      <c r="I39" s="1"/>
      <c r="L39" s="1"/>
      <c r="O39" s="1"/>
      <c r="R39" s="1"/>
      <c r="U39" s="1"/>
    </row>
    <row r="40" spans="3:21" ht="15" customHeight="1" x14ac:dyDescent="0.2">
      <c r="F40" s="170"/>
      <c r="G40" s="171"/>
      <c r="I40" s="1"/>
      <c r="L40" s="1"/>
      <c r="O40" s="1"/>
      <c r="R40" s="1"/>
      <c r="U40" s="1"/>
    </row>
    <row r="41" spans="3:21" ht="15" customHeight="1" x14ac:dyDescent="0.2">
      <c r="F41" s="170"/>
      <c r="G41" s="171"/>
      <c r="I41" s="1"/>
      <c r="L41" s="1"/>
      <c r="O41" s="1"/>
      <c r="R41" s="1"/>
      <c r="U41" s="1"/>
    </row>
    <row r="42" spans="3:21" ht="15" customHeight="1" x14ac:dyDescent="0.2">
      <c r="F42" s="170"/>
      <c r="G42" s="171"/>
      <c r="I42" s="1"/>
      <c r="L42" s="1"/>
      <c r="O42" s="1"/>
      <c r="R42" s="1"/>
      <c r="U42" s="1"/>
    </row>
    <row r="43" spans="3:21" ht="15" customHeight="1" x14ac:dyDescent="0.2">
      <c r="F43" s="170"/>
      <c r="G43" s="171"/>
      <c r="I43" s="1"/>
      <c r="L43" s="1"/>
      <c r="O43" s="1"/>
      <c r="R43" s="1"/>
      <c r="U43" s="1"/>
    </row>
    <row r="44" spans="3:21" ht="15" customHeight="1" x14ac:dyDescent="0.2">
      <c r="F44" s="170"/>
      <c r="G44" s="171"/>
      <c r="I44" s="1"/>
      <c r="L44" s="1"/>
      <c r="O44" s="1"/>
      <c r="R44" s="1"/>
      <c r="U44" s="1"/>
    </row>
    <row r="45" spans="3:21" ht="15" customHeight="1" x14ac:dyDescent="0.2">
      <c r="I45" s="1"/>
      <c r="L45" s="1"/>
      <c r="O45" s="1"/>
      <c r="R45" s="1"/>
      <c r="U45" s="1"/>
    </row>
    <row r="46" spans="3:21" ht="15" customHeight="1" x14ac:dyDescent="0.2">
      <c r="I46" s="1"/>
      <c r="L46" s="1"/>
      <c r="O46" s="1"/>
      <c r="R46" s="1"/>
      <c r="U46" s="1"/>
    </row>
    <row r="47" spans="3:21" ht="15" customHeight="1" x14ac:dyDescent="0.2">
      <c r="I47" s="1"/>
      <c r="L47" s="1"/>
      <c r="O47" s="1"/>
    </row>
    <row r="48" spans="3:21" ht="15" customHeight="1" x14ac:dyDescent="0.2">
      <c r="I48" s="1"/>
      <c r="L48" s="1"/>
      <c r="O48" s="1"/>
    </row>
    <row r="49" spans="9:15" ht="15" customHeight="1" x14ac:dyDescent="0.2">
      <c r="I49" s="1"/>
      <c r="L49" s="1"/>
      <c r="O49" s="1"/>
    </row>
  </sheetData>
  <mergeCells count="7">
    <mergeCell ref="S3:U3"/>
    <mergeCell ref="C2:C3"/>
    <mergeCell ref="D3:F3"/>
    <mergeCell ref="G3:I3"/>
    <mergeCell ref="J3:L3"/>
    <mergeCell ref="M3:O3"/>
    <mergeCell ref="P3:R3"/>
  </mergeCells>
  <phoneticPr fontId="6" type="noConversion"/>
  <pageMargins left="0.2" right="0.18" top="0.63" bottom="0.76" header="0.26" footer="0.5"/>
  <pageSetup scale="75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2021-10-26T23:37:26Z</cp:lastPrinted>
  <dcterms:created xsi:type="dcterms:W3CDTF">2001-05-16T14:07:14Z</dcterms:created>
  <dcterms:modified xsi:type="dcterms:W3CDTF">2024-04-11T15:34:39Z</dcterms:modified>
</cp:coreProperties>
</file>