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I:\Websites\Pscweb\utilities\electric\25docs\2503507\"/>
    </mc:Choice>
  </mc:AlternateContent>
  <xr:revisionPtr revIDLastSave="0" documentId="8_{06507B3E-6380-4BE7-A17D-E28B26D66C5E}" xr6:coauthVersionLast="47" xr6:coauthVersionMax="47" xr10:uidLastSave="{00000000-0000-0000-0000-000000000000}"/>
  <workbookProtection workbookAlgorithmName="SHA-512" workbookHashValue="jey5HifZWleCkhEJR7r2i6tv7mvPVgGNdfImTmaQY4EZnstYh54GY7vFPfmjYWDDzegtuHEknoXvRsDbAos41Q==" workbookSaltValue="2MZDBnsuWjIQd5+QiTYUJQ==" workbookSpinCount="100000" lockStructure="1"/>
  <bookViews>
    <workbookView xWindow="375" yWindow="495" windowWidth="25515" windowHeight="20100" xr2:uid="{7B53B27C-4942-463B-92A1-95111A7FCF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4" i="1" l="1"/>
  <c r="W41" i="1"/>
  <c r="W22" i="1"/>
  <c r="P2" i="1"/>
  <c r="T407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11" i="1"/>
</calcChain>
</file>

<file path=xl/sharedStrings.xml><?xml version="1.0" encoding="utf-8"?>
<sst xmlns="http://schemas.openxmlformats.org/spreadsheetml/2006/main" count="25" uniqueCount="22">
  <si>
    <t>House Meter</t>
  </si>
  <si>
    <t>Garage Meter</t>
  </si>
  <si>
    <t>Total Aggrigated Power Delivered to us</t>
  </si>
  <si>
    <t>Solar Generation Report</t>
  </si>
  <si>
    <t>Running Daily Total | Solar Generation Report from SEMS</t>
  </si>
  <si>
    <t>Calculations</t>
  </si>
  <si>
    <t>House Meter Reading | Rocky Mountain Power | Delivered to House</t>
  </si>
  <si>
    <t>Date</t>
  </si>
  <si>
    <t>Generation kWh</t>
  </si>
  <si>
    <t>Delivered to Garage</t>
  </si>
  <si>
    <t>kWh received from us</t>
  </si>
  <si>
    <t>Garage Meter Reading | Rocky Mountain Power | Delivered to Garage | Rcvd from Solar</t>
  </si>
  <si>
    <t>kWh Delivered to House</t>
  </si>
  <si>
    <t>Aggrigated Delivery from RMP | Garage + House Meter</t>
  </si>
  <si>
    <t>Total Aggrigated - kWh received/delivered from us</t>
  </si>
  <si>
    <t>kWh received from Solar</t>
  </si>
  <si>
    <t>Payments Made to Rocky Mountain Power Jan 2024 - Dec 2024</t>
  </si>
  <si>
    <t>Date of Payment</t>
  </si>
  <si>
    <t>Amount Paid</t>
  </si>
  <si>
    <t>Total Paid</t>
  </si>
  <si>
    <t>Credits Issued beginning 10/23/24</t>
  </si>
  <si>
    <t>Diffenence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</si>
</sst>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3E6F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2" fillId="0" borderId="0" xfId="0" applyFont="1"/>
    <xf numFmtId="0" fontId="1" fillId="3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2" fillId="3" borderId="0" xfId="0" applyFont="1" applyFill="1" applyAlignment="1">
      <alignment wrapText="1"/>
    </xf>
    <xf numFmtId="14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2" fontId="3" fillId="0" borderId="0" xfId="1" applyNumberForma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wrapText="1"/>
    </xf>
    <xf numFmtId="2" fontId="4" fillId="0" borderId="0" xfId="0" applyNumberFormat="1" applyFont="1"/>
    <xf numFmtId="2" fontId="4" fillId="0" borderId="0" xfId="0" applyNumberFormat="1" applyFont="1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40" fontId="2" fillId="0" borderId="0" xfId="0" applyNumberFormat="1" applyFont="1"/>
    <xf numFmtId="0" fontId="1" fillId="0" borderId="0" xfId="0" applyFont="1" applyAlignment="1">
      <alignment vertical="center" wrapText="1"/>
    </xf>
    <xf numFmtId="44" fontId="2" fillId="0" borderId="0" xfId="0" applyNumberFormat="1" applyFont="1"/>
    <xf numFmtId="44" fontId="7" fillId="0" borderId="0" xfId="0" applyNumberFormat="1" applyFont="1"/>
    <xf numFmtId="0" fontId="1" fillId="0" borderId="0" xfId="0" applyFont="1" applyAlignment="1">
      <alignment horizontal="center" wrapText="1"/>
    </xf>
    <xf numFmtId="1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0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Normal" xfId="0" builtinId="0"/>
    <cellStyle name="Normal 2" xfId="1" xr:uid="{AED26BE5-22E1-438F-B6B9-AB9766A84A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8EA44-D0AB-4040-8332-EAB222515EA0}">
  <dimension ref="B1:X407"/>
  <sheetViews>
    <sheetView tabSelected="1" workbookViewId="0">
      <selection activeCell="R2" sqref="R2:T6"/>
    </sheetView>
  </sheetViews>
  <sheetFormatPr defaultRowHeight="14.25" x14ac:dyDescent="0.2"/>
  <cols>
    <col min="1" max="1" width="9.140625" style="1"/>
    <col min="2" max="2" width="11.28515625" style="1" bestFit="1" customWidth="1"/>
    <col min="3" max="3" width="11.5703125" style="1" customWidth="1"/>
    <col min="4" max="4" width="9.5703125" style="1" customWidth="1"/>
    <col min="5" max="5" width="1.85546875" style="1" customWidth="1"/>
    <col min="6" max="6" width="11.28515625" style="1" bestFit="1" customWidth="1"/>
    <col min="7" max="7" width="11.85546875" style="1" customWidth="1"/>
    <col min="8" max="8" width="10.42578125" style="1" customWidth="1"/>
    <col min="9" max="9" width="10.7109375" style="1" customWidth="1"/>
    <col min="10" max="10" width="1.7109375" style="1" customWidth="1"/>
    <col min="11" max="11" width="11.140625" style="1" customWidth="1"/>
    <col min="12" max="12" width="1.5703125" style="1" customWidth="1"/>
    <col min="13" max="13" width="11.28515625" style="1" bestFit="1" customWidth="1"/>
    <col min="14" max="14" width="11.140625" style="1" customWidth="1"/>
    <col min="15" max="15" width="1.7109375" style="1" customWidth="1"/>
    <col min="16" max="16" width="9.7109375" style="1" bestFit="1" customWidth="1"/>
    <col min="17" max="17" width="14.7109375" style="1" customWidth="1"/>
    <col min="18" max="18" width="15.85546875" style="1" customWidth="1"/>
    <col min="19" max="19" width="11" style="1" customWidth="1"/>
    <col min="20" max="20" width="17.7109375" style="1" customWidth="1"/>
    <col min="21" max="21" width="9.140625" style="1"/>
    <col min="22" max="22" width="11.7109375" style="1" customWidth="1"/>
    <col min="23" max="23" width="13.42578125" style="1" customWidth="1"/>
    <col min="24" max="16384" width="9.140625" style="1"/>
  </cols>
  <sheetData>
    <row r="1" spans="2:24" ht="15" thickBot="1" x14ac:dyDescent="0.2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2:24" x14ac:dyDescent="0.2">
      <c r="B2" s="59" t="s">
        <v>0</v>
      </c>
      <c r="C2" s="37"/>
      <c r="D2" s="37">
        <v>66499167</v>
      </c>
      <c r="E2" s="61"/>
      <c r="F2" s="11"/>
      <c r="G2" s="59" t="s">
        <v>1</v>
      </c>
      <c r="H2" s="37"/>
      <c r="I2" s="37">
        <v>35396666</v>
      </c>
      <c r="J2" s="61"/>
      <c r="K2" s="11"/>
      <c r="L2" s="11"/>
      <c r="M2" s="34" t="s">
        <v>2</v>
      </c>
      <c r="N2" s="44"/>
      <c r="O2" s="12"/>
      <c r="P2" s="63">
        <f>T407</f>
        <v>2445.2100000000014</v>
      </c>
      <c r="Q2" s="11"/>
      <c r="R2" s="34"/>
      <c r="S2" s="37"/>
      <c r="T2" s="40"/>
    </row>
    <row r="3" spans="2:24" ht="15" thickBot="1" x14ac:dyDescent="0.25">
      <c r="B3" s="60"/>
      <c r="C3" s="39"/>
      <c r="D3" s="39"/>
      <c r="E3" s="62"/>
      <c r="F3" s="11"/>
      <c r="G3" s="60"/>
      <c r="H3" s="39"/>
      <c r="I3" s="39"/>
      <c r="J3" s="62"/>
      <c r="K3" s="11"/>
      <c r="L3" s="11"/>
      <c r="M3" s="35"/>
      <c r="N3" s="43"/>
      <c r="O3" s="11"/>
      <c r="P3" s="64"/>
      <c r="Q3" s="11"/>
      <c r="R3" s="35"/>
      <c r="S3" s="38"/>
      <c r="T3" s="41"/>
    </row>
    <row r="4" spans="2:24" ht="15" thickBot="1" x14ac:dyDescent="0.25">
      <c r="B4" s="14"/>
      <c r="C4" s="14"/>
      <c r="D4" s="14"/>
      <c r="E4" s="14"/>
      <c r="F4" s="15"/>
      <c r="G4" s="14"/>
      <c r="H4" s="14"/>
      <c r="I4" s="14"/>
      <c r="J4" s="14"/>
      <c r="K4" s="11"/>
      <c r="L4" s="11"/>
      <c r="M4" s="36"/>
      <c r="N4" s="47"/>
      <c r="O4" s="16"/>
      <c r="P4" s="17"/>
      <c r="Q4" s="11"/>
      <c r="R4" s="35"/>
      <c r="S4" s="38"/>
      <c r="T4" s="41"/>
    </row>
    <row r="5" spans="2:24" x14ac:dyDescent="0.2">
      <c r="B5" s="43" t="s">
        <v>3</v>
      </c>
      <c r="C5" s="43"/>
      <c r="D5" s="43"/>
      <c r="E5" s="13"/>
      <c r="F5" s="11"/>
      <c r="G5" s="13"/>
      <c r="H5" s="13"/>
      <c r="I5" s="13"/>
      <c r="J5" s="13"/>
      <c r="K5" s="11"/>
      <c r="L5" s="11"/>
      <c r="M5" s="11"/>
      <c r="N5" s="11"/>
      <c r="O5" s="11"/>
      <c r="P5" s="11"/>
      <c r="Q5" s="11"/>
      <c r="R5" s="35"/>
      <c r="S5" s="38"/>
      <c r="T5" s="41"/>
    </row>
    <row r="6" spans="2:24" ht="15" thickBot="1" x14ac:dyDescent="0.25">
      <c r="B6" s="43"/>
      <c r="C6" s="43"/>
      <c r="D6" s="43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36"/>
      <c r="S6" s="39"/>
      <c r="T6" s="42"/>
    </row>
    <row r="7" spans="2:24" ht="15" thickBot="1" x14ac:dyDescent="0.2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2:24" ht="15" customHeight="1" x14ac:dyDescent="0.2">
      <c r="B8" s="34" t="s">
        <v>4</v>
      </c>
      <c r="C8" s="44"/>
      <c r="D8" s="45"/>
      <c r="E8" s="4"/>
      <c r="F8" s="34" t="s">
        <v>11</v>
      </c>
      <c r="G8" s="44"/>
      <c r="H8" s="44"/>
      <c r="I8" s="45"/>
      <c r="J8" s="4"/>
      <c r="K8" s="18"/>
      <c r="L8" s="4"/>
      <c r="M8" s="49" t="s">
        <v>6</v>
      </c>
      <c r="N8" s="50"/>
      <c r="O8" s="4"/>
      <c r="Q8" s="53" t="s">
        <v>5</v>
      </c>
      <c r="R8" s="54"/>
      <c r="S8" s="54"/>
      <c r="T8" s="55"/>
      <c r="V8" s="32" t="s">
        <v>16</v>
      </c>
      <c r="W8" s="32"/>
      <c r="X8" s="32"/>
    </row>
    <row r="9" spans="2:24" ht="30.75" customHeight="1" thickBot="1" x14ac:dyDescent="0.25">
      <c r="B9" s="35"/>
      <c r="C9" s="43"/>
      <c r="D9" s="46"/>
      <c r="E9" s="4"/>
      <c r="F9" s="36"/>
      <c r="G9" s="47"/>
      <c r="H9" s="47"/>
      <c r="I9" s="48"/>
      <c r="J9" s="4"/>
      <c r="K9" s="18"/>
      <c r="L9" s="4"/>
      <c r="M9" s="51"/>
      <c r="N9" s="52"/>
      <c r="O9" s="4"/>
      <c r="Q9" s="56"/>
      <c r="R9" s="57"/>
      <c r="S9" s="57"/>
      <c r="T9" s="58"/>
      <c r="V9" s="32"/>
      <c r="W9" s="32"/>
      <c r="X9" s="32"/>
    </row>
    <row r="10" spans="2:24" ht="64.5" customHeight="1" thickBot="1" x14ac:dyDescent="0.3">
      <c r="B10" s="21" t="s">
        <v>7</v>
      </c>
      <c r="C10" s="22" t="s">
        <v>8</v>
      </c>
      <c r="D10" s="23"/>
      <c r="E10" s="2"/>
      <c r="F10" s="21" t="s">
        <v>7</v>
      </c>
      <c r="G10" s="22" t="s">
        <v>9</v>
      </c>
      <c r="H10" s="22" t="s">
        <v>10</v>
      </c>
      <c r="I10" s="23"/>
      <c r="J10" s="2"/>
      <c r="K10" s="3"/>
      <c r="L10" s="2"/>
      <c r="M10" s="24" t="s">
        <v>7</v>
      </c>
      <c r="N10" s="25" t="s">
        <v>12</v>
      </c>
      <c r="O10" s="2"/>
      <c r="P10" s="10"/>
      <c r="Q10" s="26" t="s">
        <v>7</v>
      </c>
      <c r="R10" s="22" t="s">
        <v>13</v>
      </c>
      <c r="S10" s="22" t="s">
        <v>15</v>
      </c>
      <c r="T10" s="27" t="s">
        <v>14</v>
      </c>
      <c r="V10" s="29" t="s">
        <v>17</v>
      </c>
      <c r="W10" s="29" t="s">
        <v>18</v>
      </c>
      <c r="X10" s="29"/>
    </row>
    <row r="11" spans="2:24" x14ac:dyDescent="0.2">
      <c r="B11" s="5">
        <v>45263</v>
      </c>
      <c r="C11" s="6">
        <v>0</v>
      </c>
      <c r="F11" s="5">
        <v>45263</v>
      </c>
      <c r="G11" s="19"/>
      <c r="M11" s="5">
        <v>45263</v>
      </c>
      <c r="N11" s="1">
        <v>36.22</v>
      </c>
      <c r="Q11" s="5">
        <f>M11</f>
        <v>45263</v>
      </c>
      <c r="R11" s="7">
        <f>SUM(G11+N11)</f>
        <v>36.22</v>
      </c>
      <c r="S11" s="7">
        <f>C11</f>
        <v>0</v>
      </c>
      <c r="T11" s="28">
        <f>SUM(R11-S11)</f>
        <v>36.22</v>
      </c>
      <c r="V11" s="5">
        <v>45315</v>
      </c>
      <c r="W11" s="30">
        <v>164.85</v>
      </c>
    </row>
    <row r="12" spans="2:24" x14ac:dyDescent="0.2">
      <c r="B12" s="5">
        <v>45264</v>
      </c>
      <c r="C12" s="6">
        <v>0</v>
      </c>
      <c r="F12" s="5">
        <v>45264</v>
      </c>
      <c r="G12" s="19"/>
      <c r="M12" s="5">
        <v>45264</v>
      </c>
      <c r="N12" s="1">
        <v>26.06</v>
      </c>
      <c r="Q12" s="5">
        <f t="shared" ref="Q12:Q75" si="0">M12</f>
        <v>45264</v>
      </c>
      <c r="R12" s="7">
        <f t="shared" ref="R12:R75" si="1">SUM(G12+N12)</f>
        <v>26.06</v>
      </c>
      <c r="S12" s="7">
        <f t="shared" ref="S12:S75" si="2">C12</f>
        <v>0</v>
      </c>
      <c r="T12" s="28">
        <f t="shared" ref="T12:T75" si="3">SUM(R12-S12)</f>
        <v>26.06</v>
      </c>
      <c r="V12" s="5">
        <v>45345</v>
      </c>
      <c r="W12" s="30">
        <v>147.97</v>
      </c>
    </row>
    <row r="13" spans="2:24" x14ac:dyDescent="0.2">
      <c r="B13" s="5">
        <v>45265</v>
      </c>
      <c r="C13" s="6">
        <v>5.9</v>
      </c>
      <c r="F13" s="5">
        <v>45265</v>
      </c>
      <c r="G13" s="19"/>
      <c r="M13" s="5">
        <v>45265</v>
      </c>
      <c r="N13" s="1">
        <v>21.26</v>
      </c>
      <c r="Q13" s="5">
        <f t="shared" si="0"/>
        <v>45265</v>
      </c>
      <c r="R13" s="7">
        <f t="shared" si="1"/>
        <v>21.26</v>
      </c>
      <c r="S13" s="7">
        <f t="shared" si="2"/>
        <v>5.9</v>
      </c>
      <c r="T13" s="28">
        <f t="shared" si="3"/>
        <v>15.360000000000001</v>
      </c>
      <c r="V13" s="5">
        <v>45373</v>
      </c>
      <c r="W13" s="30">
        <v>132.37</v>
      </c>
    </row>
    <row r="14" spans="2:24" x14ac:dyDescent="0.2">
      <c r="B14" s="5">
        <v>45266</v>
      </c>
      <c r="C14" s="6">
        <v>29.4</v>
      </c>
      <c r="F14" s="5">
        <v>45266</v>
      </c>
      <c r="G14" s="19">
        <v>8.0299999999999994</v>
      </c>
      <c r="H14" s="1">
        <v>25.71</v>
      </c>
      <c r="M14" s="5">
        <v>45266</v>
      </c>
      <c r="N14" s="1">
        <v>22.04</v>
      </c>
      <c r="Q14" s="5">
        <f t="shared" si="0"/>
        <v>45266</v>
      </c>
      <c r="R14" s="7">
        <f t="shared" si="1"/>
        <v>30.07</v>
      </c>
      <c r="S14" s="7">
        <f t="shared" si="2"/>
        <v>29.4</v>
      </c>
      <c r="T14" s="28">
        <f t="shared" si="3"/>
        <v>0.67000000000000171</v>
      </c>
      <c r="V14" s="5">
        <v>45404</v>
      </c>
      <c r="W14" s="30">
        <v>112.52</v>
      </c>
    </row>
    <row r="15" spans="2:24" x14ac:dyDescent="0.2">
      <c r="B15" s="5">
        <v>45267</v>
      </c>
      <c r="C15" s="6">
        <v>26.4</v>
      </c>
      <c r="F15" s="5">
        <v>45267</v>
      </c>
      <c r="G15" s="20">
        <v>7.75</v>
      </c>
      <c r="H15" s="1">
        <v>22.78</v>
      </c>
      <c r="M15" s="5">
        <v>45267</v>
      </c>
      <c r="N15" s="1">
        <v>21.27</v>
      </c>
      <c r="Q15" s="5">
        <f t="shared" si="0"/>
        <v>45267</v>
      </c>
      <c r="R15" s="7">
        <f t="shared" si="1"/>
        <v>29.02</v>
      </c>
      <c r="S15" s="7">
        <f t="shared" si="2"/>
        <v>26.4</v>
      </c>
      <c r="T15" s="28">
        <f t="shared" si="3"/>
        <v>2.620000000000001</v>
      </c>
      <c r="V15" s="5">
        <v>45433</v>
      </c>
      <c r="W15" s="30">
        <v>115.16</v>
      </c>
    </row>
    <row r="16" spans="2:24" x14ac:dyDescent="0.2">
      <c r="B16" s="5">
        <v>45268</v>
      </c>
      <c r="C16" s="6">
        <v>27.9</v>
      </c>
      <c r="F16" s="5">
        <v>45268</v>
      </c>
      <c r="G16" s="20">
        <v>10.210000000000001</v>
      </c>
      <c r="H16" s="1">
        <v>23.26</v>
      </c>
      <c r="M16" s="5">
        <v>45268</v>
      </c>
      <c r="N16" s="1">
        <v>20.5</v>
      </c>
      <c r="Q16" s="5">
        <f t="shared" si="0"/>
        <v>45268</v>
      </c>
      <c r="R16" s="7">
        <f t="shared" si="1"/>
        <v>30.71</v>
      </c>
      <c r="S16" s="7">
        <f t="shared" si="2"/>
        <v>27.9</v>
      </c>
      <c r="T16" s="28">
        <f t="shared" si="3"/>
        <v>2.8100000000000023</v>
      </c>
      <c r="V16" s="5">
        <v>45463</v>
      </c>
      <c r="W16" s="30">
        <v>134.52000000000001</v>
      </c>
    </row>
    <row r="17" spans="2:24" x14ac:dyDescent="0.2">
      <c r="B17" s="5">
        <v>45269</v>
      </c>
      <c r="C17" s="6">
        <v>32.799999999999997</v>
      </c>
      <c r="F17" s="5">
        <v>45269</v>
      </c>
      <c r="G17" s="20">
        <v>12.02</v>
      </c>
      <c r="H17" s="1">
        <v>27.05</v>
      </c>
      <c r="M17" s="5">
        <v>45269</v>
      </c>
      <c r="N17" s="1">
        <v>20.65</v>
      </c>
      <c r="Q17" s="5">
        <f t="shared" si="0"/>
        <v>45269</v>
      </c>
      <c r="R17" s="7">
        <f t="shared" si="1"/>
        <v>32.67</v>
      </c>
      <c r="S17" s="7">
        <f t="shared" si="2"/>
        <v>32.799999999999997</v>
      </c>
      <c r="T17" s="28">
        <f t="shared" si="3"/>
        <v>-0.12999999999999545</v>
      </c>
      <c r="V17" s="5">
        <v>45495</v>
      </c>
      <c r="W17" s="30">
        <v>370.5</v>
      </c>
    </row>
    <row r="18" spans="2:24" x14ac:dyDescent="0.2">
      <c r="B18" s="5">
        <v>45270</v>
      </c>
      <c r="C18" s="6">
        <v>24.5</v>
      </c>
      <c r="F18" s="5">
        <v>45270</v>
      </c>
      <c r="G18" s="20">
        <v>11.13</v>
      </c>
      <c r="H18" s="1">
        <v>19.989999999999998</v>
      </c>
      <c r="M18" s="5">
        <v>45270</v>
      </c>
      <c r="N18" s="1">
        <v>24.55</v>
      </c>
      <c r="Q18" s="5">
        <f t="shared" si="0"/>
        <v>45270</v>
      </c>
      <c r="R18" s="7">
        <f t="shared" si="1"/>
        <v>35.68</v>
      </c>
      <c r="S18" s="7">
        <f t="shared" si="2"/>
        <v>24.5</v>
      </c>
      <c r="T18" s="28">
        <f t="shared" si="3"/>
        <v>11.18</v>
      </c>
      <c r="V18" s="5">
        <v>45524</v>
      </c>
      <c r="W18" s="30">
        <v>546.24</v>
      </c>
    </row>
    <row r="19" spans="2:24" x14ac:dyDescent="0.2">
      <c r="B19" s="5">
        <v>45271</v>
      </c>
      <c r="C19" s="6">
        <v>29.6</v>
      </c>
      <c r="F19" s="5">
        <v>45271</v>
      </c>
      <c r="G19" s="20">
        <v>9.2799999999999994</v>
      </c>
      <c r="H19" s="1">
        <v>25.29</v>
      </c>
      <c r="M19" s="5">
        <v>45271</v>
      </c>
      <c r="N19" s="1">
        <v>29.4</v>
      </c>
      <c r="Q19" s="5">
        <f t="shared" si="0"/>
        <v>45271</v>
      </c>
      <c r="R19" s="7">
        <f t="shared" si="1"/>
        <v>38.68</v>
      </c>
      <c r="S19" s="7">
        <f t="shared" si="2"/>
        <v>29.6</v>
      </c>
      <c r="T19" s="28">
        <f t="shared" si="3"/>
        <v>9.0799999999999983</v>
      </c>
      <c r="V19" s="5">
        <v>45554</v>
      </c>
      <c r="W19" s="30">
        <v>518.1</v>
      </c>
    </row>
    <row r="20" spans="2:24" x14ac:dyDescent="0.2">
      <c r="B20" s="5">
        <v>45272</v>
      </c>
      <c r="C20" s="6">
        <v>30.4</v>
      </c>
      <c r="F20" s="5">
        <v>45272</v>
      </c>
      <c r="G20" s="20">
        <v>10.44</v>
      </c>
      <c r="H20" s="1">
        <v>25.74</v>
      </c>
      <c r="M20" s="5">
        <v>45272</v>
      </c>
      <c r="N20" s="1">
        <v>32.21</v>
      </c>
      <c r="Q20" s="5">
        <f t="shared" si="0"/>
        <v>45272</v>
      </c>
      <c r="R20" s="7">
        <f t="shared" si="1"/>
        <v>42.65</v>
      </c>
      <c r="S20" s="7">
        <f t="shared" si="2"/>
        <v>30.4</v>
      </c>
      <c r="T20" s="28">
        <f t="shared" si="3"/>
        <v>12.25</v>
      </c>
      <c r="V20" s="5">
        <v>45583</v>
      </c>
      <c r="W20" s="30">
        <v>355.15</v>
      </c>
    </row>
    <row r="21" spans="2:24" x14ac:dyDescent="0.2">
      <c r="B21" s="5">
        <v>45273</v>
      </c>
      <c r="C21" s="6">
        <v>11.4</v>
      </c>
      <c r="F21" s="5">
        <v>45273</v>
      </c>
      <c r="G21" s="20">
        <v>12.43</v>
      </c>
      <c r="H21" s="1">
        <v>7.8</v>
      </c>
      <c r="M21" s="5">
        <v>45273</v>
      </c>
      <c r="N21" s="1">
        <v>29.58</v>
      </c>
      <c r="Q21" s="5">
        <f t="shared" si="0"/>
        <v>45273</v>
      </c>
      <c r="R21" s="7">
        <f t="shared" si="1"/>
        <v>42.01</v>
      </c>
      <c r="S21" s="7">
        <f t="shared" si="2"/>
        <v>11.4</v>
      </c>
      <c r="T21" s="28">
        <f t="shared" si="3"/>
        <v>30.61</v>
      </c>
      <c r="V21" s="5"/>
      <c r="W21" s="30"/>
    </row>
    <row r="22" spans="2:24" x14ac:dyDescent="0.2">
      <c r="B22" s="5">
        <v>45274</v>
      </c>
      <c r="C22" s="6">
        <v>29.4</v>
      </c>
      <c r="F22" s="5">
        <v>45274</v>
      </c>
      <c r="G22" s="20">
        <v>11.18</v>
      </c>
      <c r="H22" s="1">
        <v>23.51</v>
      </c>
      <c r="M22" s="5">
        <v>45274</v>
      </c>
      <c r="N22" s="1">
        <v>27.84</v>
      </c>
      <c r="Q22" s="5">
        <f t="shared" si="0"/>
        <v>45274</v>
      </c>
      <c r="R22" s="7">
        <f t="shared" si="1"/>
        <v>39.019999999999996</v>
      </c>
      <c r="S22" s="7">
        <f t="shared" si="2"/>
        <v>29.4</v>
      </c>
      <c r="T22" s="28">
        <f t="shared" si="3"/>
        <v>9.6199999999999974</v>
      </c>
      <c r="V22" s="5" t="s">
        <v>19</v>
      </c>
      <c r="W22" s="30">
        <f>SUM(W11:W21)</f>
        <v>2597.38</v>
      </c>
    </row>
    <row r="23" spans="2:24" x14ac:dyDescent="0.2">
      <c r="B23" s="5">
        <v>45275</v>
      </c>
      <c r="C23" s="6">
        <v>27.4</v>
      </c>
      <c r="F23" s="5">
        <v>45275</v>
      </c>
      <c r="G23" s="20">
        <v>16.149999999999999</v>
      </c>
      <c r="H23" s="1">
        <v>19.75</v>
      </c>
      <c r="M23" s="5">
        <v>45275</v>
      </c>
      <c r="N23" s="1">
        <v>33.4</v>
      </c>
      <c r="Q23" s="5">
        <f t="shared" si="0"/>
        <v>45275</v>
      </c>
      <c r="R23" s="7">
        <f t="shared" si="1"/>
        <v>49.55</v>
      </c>
      <c r="S23" s="7">
        <f t="shared" si="2"/>
        <v>27.4</v>
      </c>
      <c r="T23" s="28">
        <f t="shared" si="3"/>
        <v>22.15</v>
      </c>
      <c r="V23" s="5"/>
      <c r="W23" s="30"/>
    </row>
    <row r="24" spans="2:24" x14ac:dyDescent="0.2">
      <c r="B24" s="5">
        <v>45276</v>
      </c>
      <c r="C24" s="6">
        <v>9.1999999999999993</v>
      </c>
      <c r="F24" s="5">
        <v>45276</v>
      </c>
      <c r="G24" s="20">
        <v>18.43</v>
      </c>
      <c r="H24" s="1">
        <v>5.22</v>
      </c>
      <c r="M24" s="5">
        <v>45276</v>
      </c>
      <c r="N24" s="1">
        <v>30.76</v>
      </c>
      <c r="Q24" s="5">
        <f t="shared" si="0"/>
        <v>45276</v>
      </c>
      <c r="R24" s="7">
        <f t="shared" si="1"/>
        <v>49.19</v>
      </c>
      <c r="S24" s="7">
        <f t="shared" si="2"/>
        <v>9.1999999999999993</v>
      </c>
      <c r="T24" s="28">
        <f t="shared" si="3"/>
        <v>39.989999999999995</v>
      </c>
      <c r="V24" s="33" t="s">
        <v>20</v>
      </c>
      <c r="W24" s="33"/>
      <c r="X24" s="33"/>
    </row>
    <row r="25" spans="2:24" x14ac:dyDescent="0.2">
      <c r="B25" s="5">
        <v>45277</v>
      </c>
      <c r="C25" s="6">
        <v>22.9</v>
      </c>
      <c r="F25" s="5">
        <v>45277</v>
      </c>
      <c r="G25" s="20">
        <v>9.2200000000000006</v>
      </c>
      <c r="H25" s="1">
        <v>19.02</v>
      </c>
      <c r="M25" s="5">
        <v>45277</v>
      </c>
      <c r="N25" s="1">
        <v>34.76</v>
      </c>
      <c r="Q25" s="5">
        <f t="shared" si="0"/>
        <v>45277</v>
      </c>
      <c r="R25" s="7">
        <f t="shared" si="1"/>
        <v>43.98</v>
      </c>
      <c r="S25" s="7">
        <f t="shared" si="2"/>
        <v>22.9</v>
      </c>
      <c r="T25" s="28">
        <f t="shared" si="3"/>
        <v>21.08</v>
      </c>
      <c r="V25" s="33"/>
      <c r="W25" s="33"/>
      <c r="X25" s="33"/>
    </row>
    <row r="26" spans="2:24" x14ac:dyDescent="0.2">
      <c r="B26" s="5">
        <v>45278</v>
      </c>
      <c r="C26" s="6">
        <v>16</v>
      </c>
      <c r="F26" s="5">
        <v>45278</v>
      </c>
      <c r="G26" s="20">
        <v>8.85</v>
      </c>
      <c r="H26" s="1">
        <v>12.86</v>
      </c>
      <c r="M26" s="5">
        <v>45278</v>
      </c>
      <c r="N26" s="1">
        <v>27.66</v>
      </c>
      <c r="Q26" s="5">
        <f t="shared" si="0"/>
        <v>45278</v>
      </c>
      <c r="R26" s="7">
        <f t="shared" si="1"/>
        <v>36.51</v>
      </c>
      <c r="S26" s="7">
        <f t="shared" si="2"/>
        <v>16</v>
      </c>
      <c r="T26" s="28">
        <f t="shared" si="3"/>
        <v>20.509999999999998</v>
      </c>
      <c r="V26" s="5"/>
      <c r="W26" s="30"/>
    </row>
    <row r="27" spans="2:24" x14ac:dyDescent="0.2">
      <c r="B27" s="5">
        <v>45279</v>
      </c>
      <c r="C27" s="6">
        <v>13.7</v>
      </c>
      <c r="F27" s="5">
        <v>45279</v>
      </c>
      <c r="G27" s="20">
        <v>7.37</v>
      </c>
      <c r="H27" s="1">
        <v>11.29</v>
      </c>
      <c r="M27" s="5">
        <v>45279</v>
      </c>
      <c r="N27" s="1">
        <v>22.12</v>
      </c>
      <c r="Q27" s="5">
        <f t="shared" si="0"/>
        <v>45279</v>
      </c>
      <c r="R27" s="7">
        <f t="shared" si="1"/>
        <v>29.490000000000002</v>
      </c>
      <c r="S27" s="7">
        <f t="shared" si="2"/>
        <v>13.7</v>
      </c>
      <c r="T27" s="28">
        <f t="shared" si="3"/>
        <v>15.790000000000003</v>
      </c>
      <c r="V27" s="5">
        <v>45588</v>
      </c>
      <c r="W27" s="31">
        <v>-72.099999999999994</v>
      </c>
    </row>
    <row r="28" spans="2:24" x14ac:dyDescent="0.2">
      <c r="B28" s="5">
        <v>45280</v>
      </c>
      <c r="C28" s="6">
        <v>18.899999999999999</v>
      </c>
      <c r="F28" s="5">
        <v>45280</v>
      </c>
      <c r="G28" s="20">
        <v>6.63</v>
      </c>
      <c r="H28" s="1">
        <v>15.99</v>
      </c>
      <c r="M28" s="5">
        <v>45280</v>
      </c>
      <c r="N28" s="1">
        <v>20.87</v>
      </c>
      <c r="Q28" s="5">
        <f t="shared" si="0"/>
        <v>45280</v>
      </c>
      <c r="R28" s="7">
        <f t="shared" si="1"/>
        <v>27.5</v>
      </c>
      <c r="S28" s="7">
        <f t="shared" si="2"/>
        <v>18.899999999999999</v>
      </c>
      <c r="T28" s="28">
        <f t="shared" si="3"/>
        <v>8.6000000000000014</v>
      </c>
      <c r="V28" s="5">
        <v>45588</v>
      </c>
      <c r="W28" s="31">
        <v>-75.11</v>
      </c>
    </row>
    <row r="29" spans="2:24" x14ac:dyDescent="0.2">
      <c r="B29" s="5">
        <v>45281</v>
      </c>
      <c r="C29" s="6">
        <v>8.6</v>
      </c>
      <c r="F29" s="5">
        <v>45281</v>
      </c>
      <c r="G29" s="20">
        <v>7.6</v>
      </c>
      <c r="H29" s="1">
        <v>7.24</v>
      </c>
      <c r="M29" s="5">
        <v>45281</v>
      </c>
      <c r="N29" s="1">
        <v>24.26</v>
      </c>
      <c r="Q29" s="5">
        <f t="shared" si="0"/>
        <v>45281</v>
      </c>
      <c r="R29" s="7">
        <f t="shared" si="1"/>
        <v>31.86</v>
      </c>
      <c r="S29" s="7">
        <f t="shared" si="2"/>
        <v>8.6</v>
      </c>
      <c r="T29" s="28">
        <f t="shared" si="3"/>
        <v>23.259999999999998</v>
      </c>
      <c r="V29" s="5">
        <v>45588</v>
      </c>
      <c r="W29" s="31">
        <v>-90.98</v>
      </c>
    </row>
    <row r="30" spans="2:24" x14ac:dyDescent="0.2">
      <c r="B30" s="5">
        <v>45282</v>
      </c>
      <c r="C30" s="6">
        <v>0</v>
      </c>
      <c r="F30" s="5">
        <v>45282</v>
      </c>
      <c r="G30" s="20">
        <v>10.18</v>
      </c>
      <c r="H30" s="1">
        <v>0</v>
      </c>
      <c r="M30" s="5">
        <v>45282</v>
      </c>
      <c r="N30" s="1">
        <v>27.85</v>
      </c>
      <c r="Q30" s="5">
        <f t="shared" si="0"/>
        <v>45282</v>
      </c>
      <c r="R30" s="7">
        <f t="shared" si="1"/>
        <v>38.03</v>
      </c>
      <c r="S30" s="7">
        <f t="shared" si="2"/>
        <v>0</v>
      </c>
      <c r="T30" s="28">
        <f t="shared" si="3"/>
        <v>38.03</v>
      </c>
      <c r="V30" s="5">
        <v>45588</v>
      </c>
      <c r="W30" s="31">
        <v>-229.55</v>
      </c>
    </row>
    <row r="31" spans="2:24" x14ac:dyDescent="0.2">
      <c r="B31" s="5">
        <v>45283</v>
      </c>
      <c r="C31" s="6">
        <v>5.6</v>
      </c>
      <c r="F31" s="5">
        <v>45283</v>
      </c>
      <c r="G31" s="20">
        <v>9.0399999999999991</v>
      </c>
      <c r="H31" s="1">
        <v>4.05</v>
      </c>
      <c r="M31" s="5">
        <v>45283</v>
      </c>
      <c r="N31" s="1">
        <v>30.85</v>
      </c>
      <c r="Q31" s="5">
        <f t="shared" si="0"/>
        <v>45283</v>
      </c>
      <c r="R31" s="7">
        <f t="shared" si="1"/>
        <v>39.89</v>
      </c>
      <c r="S31" s="7">
        <f t="shared" si="2"/>
        <v>5.6</v>
      </c>
      <c r="T31" s="28">
        <f t="shared" si="3"/>
        <v>34.29</v>
      </c>
      <c r="V31" s="5">
        <v>45588</v>
      </c>
      <c r="W31" s="31">
        <v>-147.97</v>
      </c>
    </row>
    <row r="32" spans="2:24" x14ac:dyDescent="0.2">
      <c r="B32" s="5">
        <v>45284</v>
      </c>
      <c r="C32" s="6">
        <v>28.2</v>
      </c>
      <c r="F32" s="5">
        <v>45284</v>
      </c>
      <c r="G32" s="20">
        <v>9.59</v>
      </c>
      <c r="H32" s="1">
        <v>23.72</v>
      </c>
      <c r="M32" s="5">
        <v>45284</v>
      </c>
      <c r="N32" s="1">
        <v>32.479999999999997</v>
      </c>
      <c r="Q32" s="5">
        <f t="shared" si="0"/>
        <v>45284</v>
      </c>
      <c r="R32" s="7">
        <f t="shared" si="1"/>
        <v>42.069999999999993</v>
      </c>
      <c r="S32" s="7">
        <f t="shared" si="2"/>
        <v>28.2</v>
      </c>
      <c r="T32" s="28">
        <f t="shared" si="3"/>
        <v>13.869999999999994</v>
      </c>
      <c r="V32" s="5">
        <v>45588</v>
      </c>
      <c r="W32" s="31">
        <v>-134.09</v>
      </c>
    </row>
    <row r="33" spans="2:23" x14ac:dyDescent="0.2">
      <c r="B33" s="5">
        <v>45285</v>
      </c>
      <c r="C33" s="6">
        <v>31.5</v>
      </c>
      <c r="F33" s="5">
        <v>45285</v>
      </c>
      <c r="G33" s="20">
        <v>10.14</v>
      </c>
      <c r="H33" s="1">
        <v>26.88</v>
      </c>
      <c r="M33" s="5">
        <v>45285</v>
      </c>
      <c r="N33" s="1">
        <v>32.950000000000003</v>
      </c>
      <c r="Q33" s="5">
        <f t="shared" si="0"/>
        <v>45285</v>
      </c>
      <c r="R33" s="7">
        <f t="shared" si="1"/>
        <v>43.09</v>
      </c>
      <c r="S33" s="7">
        <f t="shared" si="2"/>
        <v>31.5</v>
      </c>
      <c r="T33" s="28">
        <f t="shared" si="3"/>
        <v>11.590000000000003</v>
      </c>
      <c r="V33" s="5">
        <v>45588</v>
      </c>
      <c r="W33" s="31">
        <v>-148.57</v>
      </c>
    </row>
    <row r="34" spans="2:23" x14ac:dyDescent="0.2">
      <c r="B34" s="5">
        <v>45286</v>
      </c>
      <c r="C34" s="6">
        <v>25.1</v>
      </c>
      <c r="F34" s="5">
        <v>45286</v>
      </c>
      <c r="G34" s="20">
        <v>10.45</v>
      </c>
      <c r="H34" s="1">
        <v>20.71</v>
      </c>
      <c r="M34" s="5">
        <v>45286</v>
      </c>
      <c r="N34" s="1">
        <v>31.57</v>
      </c>
      <c r="Q34" s="5">
        <f t="shared" si="0"/>
        <v>45286</v>
      </c>
      <c r="R34" s="7">
        <f t="shared" si="1"/>
        <v>42.019999999999996</v>
      </c>
      <c r="S34" s="7">
        <f t="shared" si="2"/>
        <v>25.1</v>
      </c>
      <c r="T34" s="28">
        <f t="shared" si="3"/>
        <v>16.919999999999995</v>
      </c>
      <c r="V34" s="5">
        <v>45602</v>
      </c>
      <c r="W34" s="31">
        <v>-12.97</v>
      </c>
    </row>
    <row r="35" spans="2:23" x14ac:dyDescent="0.2">
      <c r="B35" s="5">
        <v>45287</v>
      </c>
      <c r="C35" s="6">
        <v>25.1</v>
      </c>
      <c r="F35" s="5">
        <v>45287</v>
      </c>
      <c r="G35" s="20">
        <v>8.8000000000000007</v>
      </c>
      <c r="H35" s="1">
        <v>20.85</v>
      </c>
      <c r="M35" s="5">
        <v>45287</v>
      </c>
      <c r="N35" s="1">
        <v>26.12</v>
      </c>
      <c r="Q35" s="5">
        <f t="shared" si="0"/>
        <v>45287</v>
      </c>
      <c r="R35" s="7">
        <f t="shared" si="1"/>
        <v>34.92</v>
      </c>
      <c r="S35" s="7">
        <f t="shared" si="2"/>
        <v>25.1</v>
      </c>
      <c r="T35" s="28">
        <f t="shared" si="3"/>
        <v>9.82</v>
      </c>
      <c r="V35" s="5">
        <v>45602</v>
      </c>
      <c r="W35" s="31">
        <v>-98.21</v>
      </c>
    </row>
    <row r="36" spans="2:23" x14ac:dyDescent="0.2">
      <c r="B36" s="5">
        <v>45288</v>
      </c>
      <c r="C36" s="6">
        <v>28.6</v>
      </c>
      <c r="F36" s="5">
        <v>45288</v>
      </c>
      <c r="G36" s="20">
        <v>8.34</v>
      </c>
      <c r="H36" s="1">
        <v>24.88</v>
      </c>
      <c r="M36" s="5">
        <v>45288</v>
      </c>
      <c r="N36" s="1">
        <v>28.66</v>
      </c>
      <c r="Q36" s="5">
        <f t="shared" si="0"/>
        <v>45288</v>
      </c>
      <c r="R36" s="7">
        <f t="shared" si="1"/>
        <v>37</v>
      </c>
      <c r="S36" s="7">
        <f t="shared" si="2"/>
        <v>28.6</v>
      </c>
      <c r="T36" s="28">
        <f t="shared" si="3"/>
        <v>8.3999999999999986</v>
      </c>
      <c r="V36" s="5">
        <v>45631</v>
      </c>
      <c r="W36" s="31">
        <v>-18.68</v>
      </c>
    </row>
    <row r="37" spans="2:23" x14ac:dyDescent="0.2">
      <c r="B37" s="5">
        <v>45289</v>
      </c>
      <c r="C37" s="6">
        <v>26.8</v>
      </c>
      <c r="F37" s="5">
        <v>45289</v>
      </c>
      <c r="G37" s="20">
        <v>7.95</v>
      </c>
      <c r="H37" s="1">
        <v>22.92</v>
      </c>
      <c r="M37" s="5">
        <v>45289</v>
      </c>
      <c r="N37" s="1">
        <v>29.67</v>
      </c>
      <c r="Q37" s="5">
        <f t="shared" si="0"/>
        <v>45289</v>
      </c>
      <c r="R37" s="7">
        <f t="shared" si="1"/>
        <v>37.620000000000005</v>
      </c>
      <c r="S37" s="7">
        <f t="shared" si="2"/>
        <v>26.8</v>
      </c>
      <c r="T37" s="28">
        <f t="shared" si="3"/>
        <v>10.820000000000004</v>
      </c>
      <c r="V37" s="5">
        <v>45631</v>
      </c>
      <c r="W37" s="31">
        <v>-45.75</v>
      </c>
    </row>
    <row r="38" spans="2:23" x14ac:dyDescent="0.2">
      <c r="B38" s="5">
        <v>45290</v>
      </c>
      <c r="C38" s="6">
        <v>21.7</v>
      </c>
      <c r="F38" s="5">
        <v>45290</v>
      </c>
      <c r="G38" s="20">
        <v>11.07</v>
      </c>
      <c r="H38" s="1">
        <v>15.79</v>
      </c>
      <c r="M38" s="5">
        <v>45290</v>
      </c>
      <c r="N38" s="1">
        <v>30.78</v>
      </c>
      <c r="Q38" s="5">
        <f t="shared" si="0"/>
        <v>45290</v>
      </c>
      <c r="R38" s="7">
        <f t="shared" si="1"/>
        <v>41.85</v>
      </c>
      <c r="S38" s="7">
        <f t="shared" si="2"/>
        <v>21.7</v>
      </c>
      <c r="T38" s="28">
        <f t="shared" si="3"/>
        <v>20.150000000000002</v>
      </c>
      <c r="V38" s="5">
        <v>45666</v>
      </c>
      <c r="W38" s="31">
        <v>-22.85</v>
      </c>
    </row>
    <row r="39" spans="2:23" x14ac:dyDescent="0.2">
      <c r="B39" s="5">
        <v>45291</v>
      </c>
      <c r="C39" s="6">
        <v>36.5</v>
      </c>
      <c r="F39" s="5">
        <v>45291</v>
      </c>
      <c r="G39" s="20">
        <v>8.34</v>
      </c>
      <c r="H39" s="1">
        <v>32.51</v>
      </c>
      <c r="M39" s="5">
        <v>45291</v>
      </c>
      <c r="N39" s="1">
        <v>26.64</v>
      </c>
      <c r="Q39" s="5">
        <f t="shared" si="0"/>
        <v>45291</v>
      </c>
      <c r="R39" s="7">
        <f t="shared" si="1"/>
        <v>34.980000000000004</v>
      </c>
      <c r="S39" s="7">
        <f t="shared" si="2"/>
        <v>36.5</v>
      </c>
      <c r="T39" s="28">
        <f t="shared" si="3"/>
        <v>-1.519999999999996</v>
      </c>
      <c r="V39" s="5">
        <v>45666</v>
      </c>
      <c r="W39" s="31">
        <v>-32.590000000000003</v>
      </c>
    </row>
    <row r="40" spans="2:23" x14ac:dyDescent="0.2">
      <c r="B40" s="5">
        <v>45292</v>
      </c>
      <c r="C40" s="6">
        <v>29.1</v>
      </c>
      <c r="F40" s="5">
        <v>45292</v>
      </c>
      <c r="G40" s="19">
        <v>10.36</v>
      </c>
      <c r="H40" s="1">
        <v>24.1</v>
      </c>
      <c r="M40" s="5">
        <v>45292</v>
      </c>
      <c r="N40" s="1">
        <v>29.12</v>
      </c>
      <c r="Q40" s="5">
        <f t="shared" si="0"/>
        <v>45292</v>
      </c>
      <c r="R40" s="7">
        <f t="shared" si="1"/>
        <v>39.480000000000004</v>
      </c>
      <c r="S40" s="7">
        <f t="shared" si="2"/>
        <v>29.1</v>
      </c>
      <c r="T40" s="28">
        <f t="shared" si="3"/>
        <v>10.380000000000003</v>
      </c>
      <c r="V40" s="5"/>
      <c r="W40" s="31"/>
    </row>
    <row r="41" spans="2:23" x14ac:dyDescent="0.2">
      <c r="B41" s="5">
        <v>45293</v>
      </c>
      <c r="C41" s="6">
        <v>29.5</v>
      </c>
      <c r="F41" s="5">
        <v>45293</v>
      </c>
      <c r="G41" s="19">
        <v>9.33</v>
      </c>
      <c r="H41" s="1">
        <v>24.39</v>
      </c>
      <c r="M41" s="5">
        <v>45293</v>
      </c>
      <c r="N41" s="1">
        <v>27.21</v>
      </c>
      <c r="Q41" s="5">
        <f t="shared" si="0"/>
        <v>45293</v>
      </c>
      <c r="R41" s="7">
        <f t="shared" si="1"/>
        <v>36.54</v>
      </c>
      <c r="S41" s="7">
        <f t="shared" si="2"/>
        <v>29.5</v>
      </c>
      <c r="T41" s="28">
        <f t="shared" si="3"/>
        <v>7.0399999999999991</v>
      </c>
      <c r="V41" s="5"/>
      <c r="W41" s="31">
        <f>SUM(W27:W40)</f>
        <v>-1129.42</v>
      </c>
    </row>
    <row r="42" spans="2:23" x14ac:dyDescent="0.2">
      <c r="B42" s="5">
        <v>45294</v>
      </c>
      <c r="C42" s="6">
        <v>12</v>
      </c>
      <c r="F42" s="5">
        <v>45294</v>
      </c>
      <c r="G42" s="19">
        <v>9.09</v>
      </c>
      <c r="H42" s="1">
        <v>8.77</v>
      </c>
      <c r="M42" s="5">
        <v>45294</v>
      </c>
      <c r="N42" s="1">
        <v>29.58</v>
      </c>
      <c r="Q42" s="5">
        <f t="shared" si="0"/>
        <v>45294</v>
      </c>
      <c r="R42" s="7">
        <f t="shared" si="1"/>
        <v>38.67</v>
      </c>
      <c r="S42" s="7">
        <f t="shared" si="2"/>
        <v>12</v>
      </c>
      <c r="T42" s="28">
        <f t="shared" si="3"/>
        <v>26.67</v>
      </c>
      <c r="V42" s="5"/>
      <c r="W42" s="30"/>
    </row>
    <row r="43" spans="2:23" x14ac:dyDescent="0.2">
      <c r="B43" s="5">
        <v>45295</v>
      </c>
      <c r="C43" s="6">
        <v>0</v>
      </c>
      <c r="F43" s="5">
        <v>45295</v>
      </c>
      <c r="G43" s="19">
        <v>13.37</v>
      </c>
      <c r="H43" s="1">
        <v>0</v>
      </c>
      <c r="M43" s="5">
        <v>45295</v>
      </c>
      <c r="N43" s="1">
        <v>34.58</v>
      </c>
      <c r="Q43" s="5">
        <f t="shared" si="0"/>
        <v>45295</v>
      </c>
      <c r="R43" s="7">
        <f t="shared" si="1"/>
        <v>47.949999999999996</v>
      </c>
      <c r="S43" s="7">
        <f t="shared" si="2"/>
        <v>0</v>
      </c>
      <c r="T43" s="28">
        <f t="shared" si="3"/>
        <v>47.949999999999996</v>
      </c>
      <c r="V43" s="5"/>
      <c r="W43" s="30"/>
    </row>
    <row r="44" spans="2:23" x14ac:dyDescent="0.2">
      <c r="B44" s="5">
        <v>45296</v>
      </c>
      <c r="C44" s="6">
        <v>0.9</v>
      </c>
      <c r="F44" s="5">
        <v>45296</v>
      </c>
      <c r="G44" s="19">
        <v>13.36</v>
      </c>
      <c r="H44" s="1">
        <v>0.08</v>
      </c>
      <c r="M44" s="5">
        <v>45296</v>
      </c>
      <c r="N44" s="1">
        <v>37.31</v>
      </c>
      <c r="Q44" s="5">
        <f t="shared" si="0"/>
        <v>45296</v>
      </c>
      <c r="R44" s="7">
        <f t="shared" si="1"/>
        <v>50.67</v>
      </c>
      <c r="S44" s="7">
        <f t="shared" si="2"/>
        <v>0.9</v>
      </c>
      <c r="T44" s="28">
        <f t="shared" si="3"/>
        <v>49.77</v>
      </c>
      <c r="V44" s="1" t="s">
        <v>21</v>
      </c>
      <c r="W44" s="30">
        <f>SUM(W22,W41)</f>
        <v>1467.96</v>
      </c>
    </row>
    <row r="45" spans="2:23" x14ac:dyDescent="0.2">
      <c r="B45" s="5">
        <v>45297</v>
      </c>
      <c r="C45" s="6">
        <v>5.5</v>
      </c>
      <c r="F45" s="5">
        <v>45297</v>
      </c>
      <c r="G45" s="19">
        <v>12.84</v>
      </c>
      <c r="H45" s="1">
        <v>2.91</v>
      </c>
      <c r="M45" s="5">
        <v>45297</v>
      </c>
      <c r="N45" s="1">
        <v>33.57</v>
      </c>
      <c r="Q45" s="5">
        <f t="shared" si="0"/>
        <v>45297</v>
      </c>
      <c r="R45" s="7">
        <f t="shared" si="1"/>
        <v>46.41</v>
      </c>
      <c r="S45" s="7">
        <f t="shared" si="2"/>
        <v>5.5</v>
      </c>
      <c r="T45" s="28">
        <f t="shared" si="3"/>
        <v>40.909999999999997</v>
      </c>
    </row>
    <row r="46" spans="2:23" x14ac:dyDescent="0.2">
      <c r="B46" s="5">
        <v>45298</v>
      </c>
      <c r="C46" s="6">
        <v>0.1</v>
      </c>
      <c r="F46" s="5">
        <v>45298</v>
      </c>
      <c r="G46" s="19">
        <v>14.83</v>
      </c>
      <c r="H46" s="1">
        <v>0</v>
      </c>
      <c r="M46" s="5">
        <v>45298</v>
      </c>
      <c r="N46" s="1">
        <v>33.950000000000003</v>
      </c>
      <c r="Q46" s="5">
        <f t="shared" si="0"/>
        <v>45298</v>
      </c>
      <c r="R46" s="7">
        <f t="shared" si="1"/>
        <v>48.78</v>
      </c>
      <c r="S46" s="7">
        <f t="shared" si="2"/>
        <v>0.1</v>
      </c>
      <c r="T46" s="28">
        <f t="shared" si="3"/>
        <v>48.68</v>
      </c>
    </row>
    <row r="47" spans="2:23" x14ac:dyDescent="0.2">
      <c r="B47" s="5">
        <v>45299</v>
      </c>
      <c r="C47" s="6">
        <v>0.4</v>
      </c>
      <c r="F47" s="5">
        <v>45299</v>
      </c>
      <c r="G47" s="19">
        <v>16.850000000000001</v>
      </c>
      <c r="H47" s="1">
        <v>0</v>
      </c>
      <c r="M47" s="5">
        <v>45299</v>
      </c>
      <c r="N47" s="1">
        <v>29.48</v>
      </c>
      <c r="Q47" s="5">
        <f t="shared" si="0"/>
        <v>45299</v>
      </c>
      <c r="R47" s="7">
        <f t="shared" si="1"/>
        <v>46.33</v>
      </c>
      <c r="S47" s="7">
        <f t="shared" si="2"/>
        <v>0.4</v>
      </c>
      <c r="T47" s="28">
        <f t="shared" si="3"/>
        <v>45.93</v>
      </c>
    </row>
    <row r="48" spans="2:23" x14ac:dyDescent="0.2">
      <c r="B48" s="5">
        <v>45300</v>
      </c>
      <c r="C48" s="6">
        <v>0.5</v>
      </c>
      <c r="F48" s="5">
        <v>45300</v>
      </c>
      <c r="G48" s="19">
        <v>15.29</v>
      </c>
      <c r="H48" s="1">
        <v>0</v>
      </c>
      <c r="M48" s="5">
        <v>45300</v>
      </c>
      <c r="N48" s="1">
        <v>29.39</v>
      </c>
      <c r="Q48" s="5">
        <f t="shared" si="0"/>
        <v>45300</v>
      </c>
      <c r="R48" s="7">
        <f t="shared" si="1"/>
        <v>44.68</v>
      </c>
      <c r="S48" s="7">
        <f t="shared" si="2"/>
        <v>0.5</v>
      </c>
      <c r="T48" s="28">
        <f t="shared" si="3"/>
        <v>44.18</v>
      </c>
    </row>
    <row r="49" spans="2:20" x14ac:dyDescent="0.2">
      <c r="B49" s="5">
        <v>45301</v>
      </c>
      <c r="C49" s="6">
        <v>6.3</v>
      </c>
      <c r="F49" s="5">
        <v>45301</v>
      </c>
      <c r="G49" s="19">
        <v>11.93</v>
      </c>
      <c r="H49" s="1">
        <v>3.6</v>
      </c>
      <c r="M49" s="5">
        <v>45301</v>
      </c>
      <c r="N49" s="1">
        <v>33.950000000000003</v>
      </c>
      <c r="Q49" s="5">
        <f t="shared" si="0"/>
        <v>45301</v>
      </c>
      <c r="R49" s="7">
        <f t="shared" si="1"/>
        <v>45.88</v>
      </c>
      <c r="S49" s="7">
        <f t="shared" si="2"/>
        <v>6.3</v>
      </c>
      <c r="T49" s="28">
        <f t="shared" si="3"/>
        <v>39.580000000000005</v>
      </c>
    </row>
    <row r="50" spans="2:20" x14ac:dyDescent="0.2">
      <c r="B50" s="5">
        <v>45302</v>
      </c>
      <c r="C50" s="6">
        <v>0.1</v>
      </c>
      <c r="F50" s="5">
        <v>45302</v>
      </c>
      <c r="G50" s="19">
        <v>15.85</v>
      </c>
      <c r="H50" s="1">
        <v>0</v>
      </c>
      <c r="M50" s="5">
        <v>45302</v>
      </c>
      <c r="N50" s="1">
        <v>34.119999999999997</v>
      </c>
      <c r="Q50" s="5">
        <f t="shared" si="0"/>
        <v>45302</v>
      </c>
      <c r="R50" s="7">
        <f t="shared" si="1"/>
        <v>49.97</v>
      </c>
      <c r="S50" s="7">
        <f t="shared" si="2"/>
        <v>0.1</v>
      </c>
      <c r="T50" s="28">
        <f t="shared" si="3"/>
        <v>49.87</v>
      </c>
    </row>
    <row r="51" spans="2:20" x14ac:dyDescent="0.2">
      <c r="B51" s="5">
        <v>45303</v>
      </c>
      <c r="C51" s="6">
        <v>0.1</v>
      </c>
      <c r="F51" s="5">
        <v>45303</v>
      </c>
      <c r="G51" s="19">
        <v>14.92</v>
      </c>
      <c r="H51" s="1">
        <v>0</v>
      </c>
      <c r="M51" s="5">
        <v>45303</v>
      </c>
      <c r="N51" s="1">
        <v>31.34</v>
      </c>
      <c r="Q51" s="5">
        <f t="shared" si="0"/>
        <v>45303</v>
      </c>
      <c r="R51" s="7">
        <f t="shared" si="1"/>
        <v>46.26</v>
      </c>
      <c r="S51" s="7">
        <f t="shared" si="2"/>
        <v>0.1</v>
      </c>
      <c r="T51" s="28">
        <f t="shared" si="3"/>
        <v>46.16</v>
      </c>
    </row>
    <row r="52" spans="2:20" x14ac:dyDescent="0.2">
      <c r="B52" s="5">
        <v>45304</v>
      </c>
      <c r="C52" s="6">
        <v>1.4</v>
      </c>
      <c r="F52" s="5">
        <v>45304</v>
      </c>
      <c r="G52" s="19">
        <v>12.06</v>
      </c>
      <c r="H52" s="1">
        <v>0.34</v>
      </c>
      <c r="M52" s="5">
        <v>45304</v>
      </c>
      <c r="N52" s="1">
        <v>31.63</v>
      </c>
      <c r="Q52" s="5">
        <f t="shared" si="0"/>
        <v>45304</v>
      </c>
      <c r="R52" s="7">
        <f t="shared" si="1"/>
        <v>43.69</v>
      </c>
      <c r="S52" s="7">
        <f t="shared" si="2"/>
        <v>1.4</v>
      </c>
      <c r="T52" s="28">
        <f t="shared" si="3"/>
        <v>42.29</v>
      </c>
    </row>
    <row r="53" spans="2:20" x14ac:dyDescent="0.2">
      <c r="B53" s="5">
        <v>45305</v>
      </c>
      <c r="C53" s="6">
        <v>5</v>
      </c>
      <c r="F53" s="5">
        <v>45305</v>
      </c>
      <c r="G53" s="19">
        <v>9.76</v>
      </c>
      <c r="H53" s="1">
        <v>2.72</v>
      </c>
      <c r="M53" s="5">
        <v>45305</v>
      </c>
      <c r="N53" s="1">
        <v>31.95</v>
      </c>
      <c r="Q53" s="5">
        <f t="shared" si="0"/>
        <v>45305</v>
      </c>
      <c r="R53" s="7">
        <f t="shared" si="1"/>
        <v>41.71</v>
      </c>
      <c r="S53" s="7">
        <f t="shared" si="2"/>
        <v>5</v>
      </c>
      <c r="T53" s="28">
        <f t="shared" si="3"/>
        <v>36.71</v>
      </c>
    </row>
    <row r="54" spans="2:20" x14ac:dyDescent="0.2">
      <c r="B54" s="5">
        <v>45306</v>
      </c>
      <c r="C54" s="6">
        <v>25.2</v>
      </c>
      <c r="F54" s="5">
        <v>45306</v>
      </c>
      <c r="G54" s="19">
        <v>9.24</v>
      </c>
      <c r="H54" s="1">
        <v>21.31</v>
      </c>
      <c r="M54" s="5">
        <v>45306</v>
      </c>
      <c r="N54" s="1">
        <v>38.76</v>
      </c>
      <c r="Q54" s="5">
        <f t="shared" si="0"/>
        <v>45306</v>
      </c>
      <c r="R54" s="7">
        <f t="shared" si="1"/>
        <v>48</v>
      </c>
      <c r="S54" s="7">
        <f t="shared" si="2"/>
        <v>25.2</v>
      </c>
      <c r="T54" s="28">
        <f t="shared" si="3"/>
        <v>22.8</v>
      </c>
    </row>
    <row r="55" spans="2:20" x14ac:dyDescent="0.2">
      <c r="B55" s="5">
        <v>45307</v>
      </c>
      <c r="C55" s="6">
        <v>31.2</v>
      </c>
      <c r="F55" s="5">
        <v>45307</v>
      </c>
      <c r="G55" s="19">
        <v>9.4700000000000006</v>
      </c>
      <c r="H55" s="1">
        <v>26.42</v>
      </c>
      <c r="M55" s="5">
        <v>45307</v>
      </c>
      <c r="N55" s="1">
        <v>35.67</v>
      </c>
      <c r="Q55" s="5">
        <f t="shared" si="0"/>
        <v>45307</v>
      </c>
      <c r="R55" s="7">
        <f t="shared" si="1"/>
        <v>45.14</v>
      </c>
      <c r="S55" s="7">
        <f t="shared" si="2"/>
        <v>31.2</v>
      </c>
      <c r="T55" s="28">
        <f t="shared" si="3"/>
        <v>13.940000000000001</v>
      </c>
    </row>
    <row r="56" spans="2:20" x14ac:dyDescent="0.2">
      <c r="B56" s="5">
        <v>45308</v>
      </c>
      <c r="C56" s="6">
        <v>23.7</v>
      </c>
      <c r="F56" s="5">
        <v>45308</v>
      </c>
      <c r="G56" s="19">
        <v>8.43</v>
      </c>
      <c r="H56" s="1">
        <v>20.49</v>
      </c>
      <c r="M56" s="5">
        <v>45308</v>
      </c>
      <c r="N56" s="1">
        <v>29.03</v>
      </c>
      <c r="Q56" s="5">
        <f t="shared" si="0"/>
        <v>45308</v>
      </c>
      <c r="R56" s="7">
        <f t="shared" si="1"/>
        <v>37.46</v>
      </c>
      <c r="S56" s="7">
        <f t="shared" si="2"/>
        <v>23.7</v>
      </c>
      <c r="T56" s="28">
        <f t="shared" si="3"/>
        <v>13.760000000000002</v>
      </c>
    </row>
    <row r="57" spans="2:20" x14ac:dyDescent="0.2">
      <c r="B57" s="5">
        <v>45309</v>
      </c>
      <c r="C57" s="6">
        <v>28.3</v>
      </c>
      <c r="F57" s="5">
        <v>45309</v>
      </c>
      <c r="G57" s="19">
        <v>7.82</v>
      </c>
      <c r="H57" s="1">
        <v>24.86</v>
      </c>
      <c r="M57" s="5">
        <v>45309</v>
      </c>
      <c r="N57" s="1">
        <v>23.03</v>
      </c>
      <c r="Q57" s="5">
        <f t="shared" si="0"/>
        <v>45309</v>
      </c>
      <c r="R57" s="7">
        <f t="shared" si="1"/>
        <v>30.85</v>
      </c>
      <c r="S57" s="7">
        <f t="shared" si="2"/>
        <v>28.3</v>
      </c>
      <c r="T57" s="28">
        <f t="shared" si="3"/>
        <v>2.5500000000000007</v>
      </c>
    </row>
    <row r="58" spans="2:20" x14ac:dyDescent="0.2">
      <c r="B58" s="5">
        <v>45310</v>
      </c>
      <c r="C58" s="6">
        <v>18.5</v>
      </c>
      <c r="F58" s="5">
        <v>45310</v>
      </c>
      <c r="G58" s="19">
        <v>7.76</v>
      </c>
      <c r="H58" s="1">
        <v>14.6</v>
      </c>
      <c r="M58" s="5">
        <v>45310</v>
      </c>
      <c r="N58" s="1">
        <v>22.65</v>
      </c>
      <c r="Q58" s="5">
        <f t="shared" si="0"/>
        <v>45310</v>
      </c>
      <c r="R58" s="7">
        <f t="shared" si="1"/>
        <v>30.409999999999997</v>
      </c>
      <c r="S58" s="7">
        <f t="shared" si="2"/>
        <v>18.5</v>
      </c>
      <c r="T58" s="28">
        <f t="shared" si="3"/>
        <v>11.909999999999997</v>
      </c>
    </row>
    <row r="59" spans="2:20" x14ac:dyDescent="0.2">
      <c r="B59" s="5">
        <v>45311</v>
      </c>
      <c r="C59" s="6">
        <v>7.7</v>
      </c>
      <c r="F59" s="5">
        <v>45311</v>
      </c>
      <c r="G59" s="19">
        <v>7.83</v>
      </c>
      <c r="H59" s="1">
        <v>4.9000000000000004</v>
      </c>
      <c r="M59" s="5">
        <v>45311</v>
      </c>
      <c r="N59" s="1">
        <v>23.21</v>
      </c>
      <c r="Q59" s="5">
        <f t="shared" si="0"/>
        <v>45311</v>
      </c>
      <c r="R59" s="7">
        <f t="shared" si="1"/>
        <v>31.04</v>
      </c>
      <c r="S59" s="7">
        <f t="shared" si="2"/>
        <v>7.7</v>
      </c>
      <c r="T59" s="28">
        <f t="shared" si="3"/>
        <v>23.34</v>
      </c>
    </row>
    <row r="60" spans="2:20" x14ac:dyDescent="0.2">
      <c r="B60" s="5">
        <v>45312</v>
      </c>
      <c r="C60" s="6">
        <v>8.4</v>
      </c>
      <c r="F60" s="5">
        <v>45312</v>
      </c>
      <c r="G60" s="19">
        <v>8.0399999999999991</v>
      </c>
      <c r="H60" s="1">
        <v>5.54</v>
      </c>
      <c r="M60" s="5">
        <v>45312</v>
      </c>
      <c r="N60" s="1">
        <v>22.29</v>
      </c>
      <c r="Q60" s="5">
        <f t="shared" si="0"/>
        <v>45312</v>
      </c>
      <c r="R60" s="7">
        <f t="shared" si="1"/>
        <v>30.33</v>
      </c>
      <c r="S60" s="7">
        <f t="shared" si="2"/>
        <v>8.4</v>
      </c>
      <c r="T60" s="28">
        <f t="shared" si="3"/>
        <v>21.93</v>
      </c>
    </row>
    <row r="61" spans="2:20" x14ac:dyDescent="0.2">
      <c r="B61" s="5">
        <v>45313</v>
      </c>
      <c r="C61" s="6">
        <v>13.1</v>
      </c>
      <c r="F61" s="5">
        <v>45313</v>
      </c>
      <c r="G61" s="19">
        <v>7.42</v>
      </c>
      <c r="H61" s="1">
        <v>9.77</v>
      </c>
      <c r="M61" s="5">
        <v>45313</v>
      </c>
      <c r="N61" s="1">
        <v>23.85</v>
      </c>
      <c r="Q61" s="5">
        <f t="shared" si="0"/>
        <v>45313</v>
      </c>
      <c r="R61" s="7">
        <f t="shared" si="1"/>
        <v>31.270000000000003</v>
      </c>
      <c r="S61" s="7">
        <f t="shared" si="2"/>
        <v>13.1</v>
      </c>
      <c r="T61" s="28">
        <f t="shared" si="3"/>
        <v>18.170000000000002</v>
      </c>
    </row>
    <row r="62" spans="2:20" x14ac:dyDescent="0.2">
      <c r="B62" s="5">
        <v>45314</v>
      </c>
      <c r="C62" s="6">
        <v>7.6</v>
      </c>
      <c r="F62" s="5">
        <v>45314</v>
      </c>
      <c r="G62" s="19">
        <v>7.94</v>
      </c>
      <c r="H62" s="1">
        <v>4.82</v>
      </c>
      <c r="M62" s="5">
        <v>45314</v>
      </c>
      <c r="N62" s="1">
        <v>27.84</v>
      </c>
      <c r="Q62" s="5">
        <f t="shared" si="0"/>
        <v>45314</v>
      </c>
      <c r="R62" s="7">
        <f t="shared" si="1"/>
        <v>35.78</v>
      </c>
      <c r="S62" s="7">
        <f t="shared" si="2"/>
        <v>7.6</v>
      </c>
      <c r="T62" s="28">
        <f t="shared" si="3"/>
        <v>28.18</v>
      </c>
    </row>
    <row r="63" spans="2:20" x14ac:dyDescent="0.2">
      <c r="B63" s="5">
        <v>45315</v>
      </c>
      <c r="C63" s="6">
        <v>28.4</v>
      </c>
      <c r="F63" s="5">
        <v>45315</v>
      </c>
      <c r="G63" s="19">
        <v>7.08</v>
      </c>
      <c r="H63" s="1">
        <v>25.16</v>
      </c>
      <c r="M63" s="5">
        <v>45315</v>
      </c>
      <c r="N63" s="1">
        <v>30.49</v>
      </c>
      <c r="Q63" s="5">
        <f t="shared" si="0"/>
        <v>45315</v>
      </c>
      <c r="R63" s="7">
        <f t="shared" si="1"/>
        <v>37.57</v>
      </c>
      <c r="S63" s="7">
        <f t="shared" si="2"/>
        <v>28.4</v>
      </c>
      <c r="T63" s="28">
        <f t="shared" si="3"/>
        <v>9.1700000000000017</v>
      </c>
    </row>
    <row r="64" spans="2:20" x14ac:dyDescent="0.2">
      <c r="B64" s="5">
        <v>45316</v>
      </c>
      <c r="C64" s="6">
        <v>0.1</v>
      </c>
      <c r="F64" s="5">
        <v>45316</v>
      </c>
      <c r="G64" s="19">
        <v>11.22</v>
      </c>
      <c r="H64" s="1">
        <v>0</v>
      </c>
      <c r="M64" s="5">
        <v>45316</v>
      </c>
      <c r="N64" s="1">
        <v>26.75</v>
      </c>
      <c r="Q64" s="5">
        <f t="shared" si="0"/>
        <v>45316</v>
      </c>
      <c r="R64" s="7">
        <f t="shared" si="1"/>
        <v>37.97</v>
      </c>
      <c r="S64" s="7">
        <f t="shared" si="2"/>
        <v>0.1</v>
      </c>
      <c r="T64" s="28">
        <f t="shared" si="3"/>
        <v>37.869999999999997</v>
      </c>
    </row>
    <row r="65" spans="2:20" x14ac:dyDescent="0.2">
      <c r="B65" s="5">
        <v>45317</v>
      </c>
      <c r="C65" s="6">
        <v>12.5</v>
      </c>
      <c r="F65" s="5">
        <v>45317</v>
      </c>
      <c r="G65" s="19">
        <v>9.36</v>
      </c>
      <c r="H65" s="1">
        <v>9.09</v>
      </c>
      <c r="M65" s="5">
        <v>45317</v>
      </c>
      <c r="N65" s="1">
        <v>27.83</v>
      </c>
      <c r="Q65" s="5">
        <f t="shared" si="0"/>
        <v>45317</v>
      </c>
      <c r="R65" s="7">
        <f t="shared" si="1"/>
        <v>37.19</v>
      </c>
      <c r="S65" s="7">
        <f t="shared" si="2"/>
        <v>12.5</v>
      </c>
      <c r="T65" s="28">
        <f t="shared" si="3"/>
        <v>24.689999999999998</v>
      </c>
    </row>
    <row r="66" spans="2:20" x14ac:dyDescent="0.2">
      <c r="B66" s="5">
        <v>45318</v>
      </c>
      <c r="C66" s="6">
        <v>18.2</v>
      </c>
      <c r="F66" s="5">
        <v>45318</v>
      </c>
      <c r="G66" s="19">
        <v>8.73</v>
      </c>
      <c r="H66" s="1">
        <v>13.78</v>
      </c>
      <c r="M66" s="5">
        <v>45318</v>
      </c>
      <c r="N66" s="1">
        <v>31.12</v>
      </c>
      <c r="Q66" s="5">
        <f t="shared" si="0"/>
        <v>45318</v>
      </c>
      <c r="R66" s="7">
        <f t="shared" si="1"/>
        <v>39.85</v>
      </c>
      <c r="S66" s="7">
        <f t="shared" si="2"/>
        <v>18.2</v>
      </c>
      <c r="T66" s="28">
        <f t="shared" si="3"/>
        <v>21.650000000000002</v>
      </c>
    </row>
    <row r="67" spans="2:20" x14ac:dyDescent="0.2">
      <c r="B67" s="5">
        <v>45319</v>
      </c>
      <c r="C67" s="6">
        <v>29.8</v>
      </c>
      <c r="F67" s="5">
        <v>45319</v>
      </c>
      <c r="G67" s="19">
        <v>7.87</v>
      </c>
      <c r="H67" s="1">
        <v>25.34</v>
      </c>
      <c r="M67" s="5">
        <v>45319</v>
      </c>
      <c r="N67" s="1">
        <v>29.5</v>
      </c>
      <c r="Q67" s="5">
        <f t="shared" si="0"/>
        <v>45319</v>
      </c>
      <c r="R67" s="7">
        <f t="shared" si="1"/>
        <v>37.369999999999997</v>
      </c>
      <c r="S67" s="7">
        <f t="shared" si="2"/>
        <v>29.8</v>
      </c>
      <c r="T67" s="28">
        <f t="shared" si="3"/>
        <v>7.5699999999999967</v>
      </c>
    </row>
    <row r="68" spans="2:20" x14ac:dyDescent="0.2">
      <c r="B68" s="5">
        <v>45320</v>
      </c>
      <c r="C68" s="6">
        <v>44.6</v>
      </c>
      <c r="F68" s="5">
        <v>45320</v>
      </c>
      <c r="G68" s="19">
        <v>7.3</v>
      </c>
      <c r="H68" s="1">
        <v>40.619999999999997</v>
      </c>
      <c r="M68" s="5">
        <v>45320</v>
      </c>
      <c r="N68" s="1">
        <v>27.51</v>
      </c>
      <c r="Q68" s="5">
        <f t="shared" si="0"/>
        <v>45320</v>
      </c>
      <c r="R68" s="7">
        <f t="shared" si="1"/>
        <v>34.81</v>
      </c>
      <c r="S68" s="7">
        <f t="shared" si="2"/>
        <v>44.6</v>
      </c>
      <c r="T68" s="28">
        <f t="shared" si="3"/>
        <v>-9.7899999999999991</v>
      </c>
    </row>
    <row r="69" spans="2:20" x14ac:dyDescent="0.2">
      <c r="B69" s="5">
        <v>45321</v>
      </c>
      <c r="C69" s="6">
        <v>46.4</v>
      </c>
      <c r="F69" s="5">
        <v>45321</v>
      </c>
      <c r="G69" s="19">
        <v>7.23</v>
      </c>
      <c r="H69" s="1">
        <v>42.66</v>
      </c>
      <c r="M69" s="5">
        <v>45321</v>
      </c>
      <c r="N69" s="1">
        <v>27.57</v>
      </c>
      <c r="Q69" s="5">
        <f t="shared" si="0"/>
        <v>45321</v>
      </c>
      <c r="R69" s="7">
        <f t="shared" si="1"/>
        <v>34.799999999999997</v>
      </c>
      <c r="S69" s="7">
        <f t="shared" si="2"/>
        <v>46.4</v>
      </c>
      <c r="T69" s="28">
        <f t="shared" si="3"/>
        <v>-11.600000000000001</v>
      </c>
    </row>
    <row r="70" spans="2:20" x14ac:dyDescent="0.2">
      <c r="B70" s="5">
        <v>45322</v>
      </c>
      <c r="C70" s="6">
        <v>46.5</v>
      </c>
      <c r="F70" s="5">
        <v>45322</v>
      </c>
      <c r="G70" s="19">
        <v>6.87</v>
      </c>
      <c r="H70" s="1">
        <v>42.92</v>
      </c>
      <c r="M70" s="5">
        <v>45322</v>
      </c>
      <c r="N70" s="1">
        <v>28.75</v>
      </c>
      <c r="Q70" s="5">
        <f t="shared" si="0"/>
        <v>45322</v>
      </c>
      <c r="R70" s="7">
        <f t="shared" si="1"/>
        <v>35.619999999999997</v>
      </c>
      <c r="S70" s="7">
        <f t="shared" si="2"/>
        <v>46.5</v>
      </c>
      <c r="T70" s="28">
        <f t="shared" si="3"/>
        <v>-10.880000000000003</v>
      </c>
    </row>
    <row r="71" spans="2:20" ht="15" x14ac:dyDescent="0.25">
      <c r="B71" s="5">
        <v>45323</v>
      </c>
      <c r="C71" s="6">
        <v>17.8</v>
      </c>
      <c r="F71" s="5">
        <v>45323</v>
      </c>
      <c r="G71" s="19">
        <v>6.82</v>
      </c>
      <c r="H71">
        <v>42.24</v>
      </c>
      <c r="M71" s="5">
        <v>45323</v>
      </c>
      <c r="N71" s="1">
        <v>31.64</v>
      </c>
      <c r="Q71" s="5">
        <f t="shared" si="0"/>
        <v>45323</v>
      </c>
      <c r="R71" s="7">
        <f t="shared" si="1"/>
        <v>38.46</v>
      </c>
      <c r="S71" s="7">
        <f t="shared" si="2"/>
        <v>17.8</v>
      </c>
      <c r="T71" s="28">
        <f t="shared" si="3"/>
        <v>20.66</v>
      </c>
    </row>
    <row r="72" spans="2:20" ht="15" x14ac:dyDescent="0.25">
      <c r="B72" s="5">
        <v>45324</v>
      </c>
      <c r="C72" s="6">
        <v>23.6</v>
      </c>
      <c r="F72" s="5">
        <v>45324</v>
      </c>
      <c r="G72" s="19">
        <v>8.06</v>
      </c>
      <c r="H72">
        <v>60.29</v>
      </c>
      <c r="M72" s="5">
        <v>45324</v>
      </c>
      <c r="N72" s="1">
        <v>34.9</v>
      </c>
      <c r="Q72" s="5">
        <f t="shared" si="0"/>
        <v>45324</v>
      </c>
      <c r="R72" s="7">
        <f t="shared" si="1"/>
        <v>42.96</v>
      </c>
      <c r="S72" s="7">
        <f t="shared" si="2"/>
        <v>23.6</v>
      </c>
      <c r="T72" s="28">
        <f t="shared" si="3"/>
        <v>19.36</v>
      </c>
    </row>
    <row r="73" spans="2:20" ht="15" x14ac:dyDescent="0.25">
      <c r="B73" s="5">
        <v>45325</v>
      </c>
      <c r="C73" s="6">
        <v>27.9</v>
      </c>
      <c r="F73" s="5">
        <v>45325</v>
      </c>
      <c r="G73" s="19">
        <v>9.51</v>
      </c>
      <c r="H73">
        <v>61.25</v>
      </c>
      <c r="M73" s="5">
        <v>45325</v>
      </c>
      <c r="N73" s="1">
        <v>30.31</v>
      </c>
      <c r="Q73" s="5">
        <f t="shared" si="0"/>
        <v>45325</v>
      </c>
      <c r="R73" s="7">
        <f t="shared" si="1"/>
        <v>39.82</v>
      </c>
      <c r="S73" s="7">
        <f t="shared" si="2"/>
        <v>27.9</v>
      </c>
      <c r="T73" s="28">
        <f t="shared" si="3"/>
        <v>11.920000000000002</v>
      </c>
    </row>
    <row r="74" spans="2:20" ht="15" x14ac:dyDescent="0.25">
      <c r="B74" s="5">
        <v>45326</v>
      </c>
      <c r="C74" s="6">
        <v>19.3</v>
      </c>
      <c r="F74" s="5">
        <v>45326</v>
      </c>
      <c r="G74" s="19">
        <v>8.7100000000000009</v>
      </c>
      <c r="H74">
        <v>70.180000000000007</v>
      </c>
      <c r="M74" s="5">
        <v>45326</v>
      </c>
      <c r="N74" s="1">
        <v>29.26</v>
      </c>
      <c r="Q74" s="5">
        <f t="shared" si="0"/>
        <v>45326</v>
      </c>
      <c r="R74" s="7">
        <f t="shared" si="1"/>
        <v>37.97</v>
      </c>
      <c r="S74" s="7">
        <f t="shared" si="2"/>
        <v>19.3</v>
      </c>
      <c r="T74" s="28">
        <f t="shared" si="3"/>
        <v>18.669999999999998</v>
      </c>
    </row>
    <row r="75" spans="2:20" ht="15" x14ac:dyDescent="0.25">
      <c r="B75" s="5">
        <v>45327</v>
      </c>
      <c r="C75" s="6">
        <v>27.6</v>
      </c>
      <c r="F75" s="5">
        <v>45327</v>
      </c>
      <c r="G75" s="19">
        <v>6.86</v>
      </c>
      <c r="H75">
        <v>73.64</v>
      </c>
      <c r="M75" s="5">
        <v>45327</v>
      </c>
      <c r="N75" s="1">
        <v>29.42</v>
      </c>
      <c r="Q75" s="5">
        <f t="shared" si="0"/>
        <v>45327</v>
      </c>
      <c r="R75" s="7">
        <f t="shared" si="1"/>
        <v>36.28</v>
      </c>
      <c r="S75" s="7">
        <f t="shared" si="2"/>
        <v>27.6</v>
      </c>
      <c r="T75" s="28">
        <f t="shared" si="3"/>
        <v>8.68</v>
      </c>
    </row>
    <row r="76" spans="2:20" ht="15" x14ac:dyDescent="0.25">
      <c r="B76" s="5">
        <v>45328</v>
      </c>
      <c r="C76" s="6">
        <v>9.1</v>
      </c>
      <c r="F76" s="5">
        <v>45328</v>
      </c>
      <c r="G76" s="19">
        <v>8.01</v>
      </c>
      <c r="H76">
        <v>73.569999999999993</v>
      </c>
      <c r="M76" s="5">
        <v>45328</v>
      </c>
      <c r="N76" s="1">
        <v>31.06</v>
      </c>
      <c r="Q76" s="5">
        <f t="shared" ref="Q76:Q139" si="4">M76</f>
        <v>45328</v>
      </c>
      <c r="R76" s="7">
        <f t="shared" ref="R76:R139" si="5">SUM(G76+N76)</f>
        <v>39.07</v>
      </c>
      <c r="S76" s="7">
        <f t="shared" ref="S76:S139" si="6">C76</f>
        <v>9.1</v>
      </c>
      <c r="T76" s="28">
        <f t="shared" ref="T76:T139" si="7">SUM(R76-S76)</f>
        <v>29.97</v>
      </c>
    </row>
    <row r="77" spans="2:20" ht="15" x14ac:dyDescent="0.25">
      <c r="B77" s="5">
        <v>45329</v>
      </c>
      <c r="C77" s="6">
        <v>27.1</v>
      </c>
      <c r="F77" s="5">
        <v>45329</v>
      </c>
      <c r="G77" s="19">
        <v>8.27</v>
      </c>
      <c r="H77">
        <v>43.69</v>
      </c>
      <c r="M77" s="5">
        <v>45329</v>
      </c>
      <c r="N77" s="1">
        <v>29.08</v>
      </c>
      <c r="Q77" s="5">
        <f t="shared" si="4"/>
        <v>45329</v>
      </c>
      <c r="R77" s="7">
        <f t="shared" si="5"/>
        <v>37.349999999999994</v>
      </c>
      <c r="S77" s="7">
        <f t="shared" si="6"/>
        <v>27.1</v>
      </c>
      <c r="T77" s="28">
        <f t="shared" si="7"/>
        <v>10.249999999999993</v>
      </c>
    </row>
    <row r="78" spans="2:20" ht="15" x14ac:dyDescent="0.25">
      <c r="B78" s="5">
        <v>45330</v>
      </c>
      <c r="C78" s="6">
        <v>9.1999999999999993</v>
      </c>
      <c r="F78" s="5">
        <v>45330</v>
      </c>
      <c r="G78" s="19">
        <v>10.76</v>
      </c>
      <c r="H78">
        <v>56.89</v>
      </c>
      <c r="M78" s="5">
        <v>45330</v>
      </c>
      <c r="N78" s="1">
        <v>35.14</v>
      </c>
      <c r="Q78" s="5">
        <f t="shared" si="4"/>
        <v>45330</v>
      </c>
      <c r="R78" s="7">
        <f t="shared" si="5"/>
        <v>45.9</v>
      </c>
      <c r="S78" s="7">
        <f t="shared" si="6"/>
        <v>9.1999999999999993</v>
      </c>
      <c r="T78" s="28">
        <f t="shared" si="7"/>
        <v>36.700000000000003</v>
      </c>
    </row>
    <row r="79" spans="2:20" ht="15" x14ac:dyDescent="0.25">
      <c r="B79" s="5">
        <v>45331</v>
      </c>
      <c r="C79" s="6">
        <v>10.199999999999999</v>
      </c>
      <c r="F79" s="5">
        <v>45331</v>
      </c>
      <c r="G79" s="19">
        <v>11.12</v>
      </c>
      <c r="H79">
        <v>41.49</v>
      </c>
      <c r="M79" s="5">
        <v>45331</v>
      </c>
      <c r="N79" s="1">
        <v>30.78</v>
      </c>
      <c r="Q79" s="5">
        <f t="shared" si="4"/>
        <v>45331</v>
      </c>
      <c r="R79" s="7">
        <f t="shared" si="5"/>
        <v>41.9</v>
      </c>
      <c r="S79" s="7">
        <f t="shared" si="6"/>
        <v>10.199999999999999</v>
      </c>
      <c r="T79" s="28">
        <f t="shared" si="7"/>
        <v>31.7</v>
      </c>
    </row>
    <row r="80" spans="2:20" ht="15" x14ac:dyDescent="0.25">
      <c r="B80" s="5">
        <v>45332</v>
      </c>
      <c r="C80" s="6">
        <v>27.8</v>
      </c>
      <c r="F80" s="5">
        <v>45332</v>
      </c>
      <c r="G80" s="19">
        <v>9.9600000000000009</v>
      </c>
      <c r="H80">
        <v>55.77</v>
      </c>
      <c r="M80" s="5">
        <v>45332</v>
      </c>
      <c r="N80" s="1">
        <v>30.59</v>
      </c>
      <c r="Q80" s="5">
        <f t="shared" si="4"/>
        <v>45332</v>
      </c>
      <c r="R80" s="7">
        <f t="shared" si="5"/>
        <v>40.549999999999997</v>
      </c>
      <c r="S80" s="7">
        <f t="shared" si="6"/>
        <v>27.8</v>
      </c>
      <c r="T80" s="28">
        <f t="shared" si="7"/>
        <v>12.749999999999996</v>
      </c>
    </row>
    <row r="81" spans="2:20" ht="15" x14ac:dyDescent="0.25">
      <c r="B81" s="5">
        <v>45333</v>
      </c>
      <c r="C81" s="6">
        <v>56.9</v>
      </c>
      <c r="F81" s="5">
        <v>45333</v>
      </c>
      <c r="G81" s="19">
        <v>9.8800000000000008</v>
      </c>
      <c r="H81">
        <v>65.37</v>
      </c>
      <c r="M81" s="5">
        <v>45333</v>
      </c>
      <c r="N81" s="1">
        <v>30.35</v>
      </c>
      <c r="Q81" s="5">
        <f t="shared" si="4"/>
        <v>45333</v>
      </c>
      <c r="R81" s="7">
        <f t="shared" si="5"/>
        <v>40.230000000000004</v>
      </c>
      <c r="S81" s="7">
        <f t="shared" si="6"/>
        <v>56.9</v>
      </c>
      <c r="T81" s="28">
        <f t="shared" si="7"/>
        <v>-16.669999999999995</v>
      </c>
    </row>
    <row r="82" spans="2:20" ht="15" x14ac:dyDescent="0.25">
      <c r="B82" s="5">
        <v>45334</v>
      </c>
      <c r="C82" s="6">
        <v>53.4</v>
      </c>
      <c r="F82" s="5">
        <v>45334</v>
      </c>
      <c r="G82" s="19">
        <v>9.26</v>
      </c>
      <c r="H82">
        <v>67.489999999999995</v>
      </c>
      <c r="M82" s="5">
        <v>45334</v>
      </c>
      <c r="N82" s="1">
        <v>31.58</v>
      </c>
      <c r="Q82" s="5">
        <f t="shared" si="4"/>
        <v>45334</v>
      </c>
      <c r="R82" s="7">
        <f t="shared" si="5"/>
        <v>40.839999999999996</v>
      </c>
      <c r="S82" s="7">
        <f t="shared" si="6"/>
        <v>53.4</v>
      </c>
      <c r="T82" s="28">
        <f t="shared" si="7"/>
        <v>-12.560000000000002</v>
      </c>
    </row>
    <row r="83" spans="2:20" ht="15" x14ac:dyDescent="0.25">
      <c r="B83" s="5">
        <v>45335</v>
      </c>
      <c r="C83" s="6">
        <v>56.8</v>
      </c>
      <c r="F83" s="5">
        <v>45335</v>
      </c>
      <c r="G83" s="19">
        <v>8.69</v>
      </c>
      <c r="H83">
        <v>73.7</v>
      </c>
      <c r="M83" s="5">
        <v>45335</v>
      </c>
      <c r="N83" s="1">
        <v>31.37</v>
      </c>
      <c r="Q83" s="5">
        <f t="shared" si="4"/>
        <v>45335</v>
      </c>
      <c r="R83" s="7">
        <f t="shared" si="5"/>
        <v>40.06</v>
      </c>
      <c r="S83" s="7">
        <f t="shared" si="6"/>
        <v>56.8</v>
      </c>
      <c r="T83" s="28">
        <f t="shared" si="7"/>
        <v>-16.739999999999995</v>
      </c>
    </row>
    <row r="84" spans="2:20" ht="15" x14ac:dyDescent="0.25">
      <c r="B84" s="5">
        <v>45336</v>
      </c>
      <c r="C84" s="6">
        <v>45.1</v>
      </c>
      <c r="F84" s="5">
        <v>45336</v>
      </c>
      <c r="G84" s="19">
        <v>7.89</v>
      </c>
      <c r="H84">
        <v>74.040000000000006</v>
      </c>
      <c r="M84" s="5">
        <v>45336</v>
      </c>
      <c r="N84" s="1">
        <v>28.86</v>
      </c>
      <c r="Q84" s="5">
        <f t="shared" si="4"/>
        <v>45336</v>
      </c>
      <c r="R84" s="7">
        <f t="shared" si="5"/>
        <v>36.75</v>
      </c>
      <c r="S84" s="7">
        <f t="shared" si="6"/>
        <v>45.1</v>
      </c>
      <c r="T84" s="28">
        <f t="shared" si="7"/>
        <v>-8.3500000000000014</v>
      </c>
    </row>
    <row r="85" spans="2:20" ht="15" x14ac:dyDescent="0.25">
      <c r="B85" s="5">
        <v>45337</v>
      </c>
      <c r="C85" s="6">
        <v>23.6</v>
      </c>
      <c r="F85" s="5">
        <v>45337</v>
      </c>
      <c r="G85" s="19">
        <v>8.1199999999999992</v>
      </c>
      <c r="H85">
        <v>63.58</v>
      </c>
      <c r="M85" s="5">
        <v>45337</v>
      </c>
      <c r="N85" s="1">
        <v>29.57</v>
      </c>
      <c r="Q85" s="5">
        <f t="shared" si="4"/>
        <v>45337</v>
      </c>
      <c r="R85" s="7">
        <f t="shared" si="5"/>
        <v>37.69</v>
      </c>
      <c r="S85" s="7">
        <f t="shared" si="6"/>
        <v>23.6</v>
      </c>
      <c r="T85" s="28">
        <f t="shared" si="7"/>
        <v>14.089999999999996</v>
      </c>
    </row>
    <row r="86" spans="2:20" ht="15" x14ac:dyDescent="0.25">
      <c r="B86" s="5">
        <v>45338</v>
      </c>
      <c r="C86" s="6">
        <v>54.5</v>
      </c>
      <c r="F86" s="5">
        <v>45338</v>
      </c>
      <c r="G86" s="19">
        <v>7.94</v>
      </c>
      <c r="H86">
        <v>67.040000000000006</v>
      </c>
      <c r="M86" s="5">
        <v>45338</v>
      </c>
      <c r="N86" s="1">
        <v>30.16</v>
      </c>
      <c r="Q86" s="5">
        <f t="shared" si="4"/>
        <v>45338</v>
      </c>
      <c r="R86" s="7">
        <f t="shared" si="5"/>
        <v>38.1</v>
      </c>
      <c r="S86" s="7">
        <f t="shared" si="6"/>
        <v>54.5</v>
      </c>
      <c r="T86" s="28">
        <f t="shared" si="7"/>
        <v>-16.399999999999999</v>
      </c>
    </row>
    <row r="87" spans="2:20" ht="15" x14ac:dyDescent="0.25">
      <c r="B87" s="5">
        <v>45339</v>
      </c>
      <c r="C87" s="6">
        <v>34</v>
      </c>
      <c r="F87" s="5">
        <v>45339</v>
      </c>
      <c r="G87" s="19">
        <v>8.25</v>
      </c>
      <c r="H87">
        <v>74.66</v>
      </c>
      <c r="M87" s="5">
        <v>45339</v>
      </c>
      <c r="N87" s="1">
        <v>30.2</v>
      </c>
      <c r="Q87" s="5">
        <f t="shared" si="4"/>
        <v>45339</v>
      </c>
      <c r="R87" s="7">
        <f t="shared" si="5"/>
        <v>38.450000000000003</v>
      </c>
      <c r="S87" s="7">
        <f t="shared" si="6"/>
        <v>34</v>
      </c>
      <c r="T87" s="28">
        <f t="shared" si="7"/>
        <v>4.4500000000000028</v>
      </c>
    </row>
    <row r="88" spans="2:20" ht="15" x14ac:dyDescent="0.25">
      <c r="B88" s="5">
        <v>45340</v>
      </c>
      <c r="C88" s="6">
        <v>59.2</v>
      </c>
      <c r="F88" s="5">
        <v>45340</v>
      </c>
      <c r="G88" s="19">
        <v>7.11</v>
      </c>
      <c r="H88">
        <v>70.290000000000006</v>
      </c>
      <c r="M88" s="5">
        <v>45340</v>
      </c>
      <c r="N88" s="1">
        <v>31.09</v>
      </c>
      <c r="Q88" s="5">
        <f t="shared" si="4"/>
        <v>45340</v>
      </c>
      <c r="R88" s="7">
        <f t="shared" si="5"/>
        <v>38.200000000000003</v>
      </c>
      <c r="S88" s="7">
        <f t="shared" si="6"/>
        <v>59.2</v>
      </c>
      <c r="T88" s="28">
        <f t="shared" si="7"/>
        <v>-21</v>
      </c>
    </row>
    <row r="89" spans="2:20" ht="15" x14ac:dyDescent="0.25">
      <c r="B89" s="5">
        <v>45341</v>
      </c>
      <c r="C89" s="6">
        <v>51.1</v>
      </c>
      <c r="F89" s="5">
        <v>45341</v>
      </c>
      <c r="G89" s="19">
        <v>7.27</v>
      </c>
      <c r="H89">
        <v>71.8</v>
      </c>
      <c r="M89" s="5">
        <v>45341</v>
      </c>
      <c r="N89" s="1">
        <v>28.57</v>
      </c>
      <c r="Q89" s="5">
        <f t="shared" si="4"/>
        <v>45341</v>
      </c>
      <c r="R89" s="7">
        <f t="shared" si="5"/>
        <v>35.840000000000003</v>
      </c>
      <c r="S89" s="7">
        <f t="shared" si="6"/>
        <v>51.1</v>
      </c>
      <c r="T89" s="28">
        <f t="shared" si="7"/>
        <v>-15.259999999999998</v>
      </c>
    </row>
    <row r="90" spans="2:20" ht="15" x14ac:dyDescent="0.25">
      <c r="B90" s="5">
        <v>45342</v>
      </c>
      <c r="C90" s="6">
        <v>12.8</v>
      </c>
      <c r="F90" s="5">
        <v>45342</v>
      </c>
      <c r="G90" s="19">
        <v>7.25</v>
      </c>
      <c r="H90">
        <v>53.33</v>
      </c>
      <c r="M90" s="5">
        <v>45342</v>
      </c>
      <c r="N90" s="1">
        <v>32.909999999999997</v>
      </c>
      <c r="Q90" s="5">
        <f t="shared" si="4"/>
        <v>45342</v>
      </c>
      <c r="R90" s="7">
        <f t="shared" si="5"/>
        <v>40.159999999999997</v>
      </c>
      <c r="S90" s="7">
        <f t="shared" si="6"/>
        <v>12.8</v>
      </c>
      <c r="T90" s="28">
        <f t="shared" si="7"/>
        <v>27.359999999999996</v>
      </c>
    </row>
    <row r="91" spans="2:20" ht="15" x14ac:dyDescent="0.25">
      <c r="B91" s="5">
        <v>45343</v>
      </c>
      <c r="C91" s="6">
        <v>33.299999999999997</v>
      </c>
      <c r="F91" s="5">
        <v>45343</v>
      </c>
      <c r="G91" s="19">
        <v>7.93</v>
      </c>
      <c r="H91">
        <v>64.03</v>
      </c>
      <c r="M91" s="5">
        <v>45343</v>
      </c>
      <c r="N91" s="1">
        <v>31.81</v>
      </c>
      <c r="Q91" s="5">
        <f t="shared" si="4"/>
        <v>45343</v>
      </c>
      <c r="R91" s="7">
        <f t="shared" si="5"/>
        <v>39.739999999999995</v>
      </c>
      <c r="S91" s="7">
        <f t="shared" si="6"/>
        <v>33.299999999999997</v>
      </c>
      <c r="T91" s="28">
        <f t="shared" si="7"/>
        <v>6.4399999999999977</v>
      </c>
    </row>
    <row r="92" spans="2:20" ht="15" x14ac:dyDescent="0.25">
      <c r="B92" s="5">
        <v>45344</v>
      </c>
      <c r="C92" s="6">
        <v>64.599999999999994</v>
      </c>
      <c r="F92" s="5">
        <v>45344</v>
      </c>
      <c r="G92" s="19">
        <v>7.71</v>
      </c>
      <c r="H92">
        <v>72.27</v>
      </c>
      <c r="M92" s="5">
        <v>45344</v>
      </c>
      <c r="N92" s="1">
        <v>29.19</v>
      </c>
      <c r="Q92" s="5">
        <f t="shared" si="4"/>
        <v>45344</v>
      </c>
      <c r="R92" s="7">
        <f t="shared" si="5"/>
        <v>36.9</v>
      </c>
      <c r="S92" s="7">
        <f t="shared" si="6"/>
        <v>64.599999999999994</v>
      </c>
      <c r="T92" s="28">
        <f t="shared" si="7"/>
        <v>-27.699999999999996</v>
      </c>
    </row>
    <row r="93" spans="2:20" ht="15" x14ac:dyDescent="0.25">
      <c r="B93" s="5">
        <v>45345</v>
      </c>
      <c r="C93" s="6">
        <v>62.7</v>
      </c>
      <c r="F93" s="5">
        <v>45345</v>
      </c>
      <c r="G93" s="19">
        <v>7.86</v>
      </c>
      <c r="H93">
        <v>72.040000000000006</v>
      </c>
      <c r="M93" s="5">
        <v>45345</v>
      </c>
      <c r="N93" s="1">
        <v>24.86</v>
      </c>
      <c r="Q93" s="5">
        <f t="shared" si="4"/>
        <v>45345</v>
      </c>
      <c r="R93" s="7">
        <f t="shared" si="5"/>
        <v>32.72</v>
      </c>
      <c r="S93" s="7">
        <f t="shared" si="6"/>
        <v>62.7</v>
      </c>
      <c r="T93" s="28">
        <f t="shared" si="7"/>
        <v>-29.980000000000004</v>
      </c>
    </row>
    <row r="94" spans="2:20" ht="15" x14ac:dyDescent="0.25">
      <c r="B94" s="5">
        <v>45346</v>
      </c>
      <c r="C94" s="6">
        <v>48.2</v>
      </c>
      <c r="F94" s="5">
        <v>45346</v>
      </c>
      <c r="G94" s="19">
        <v>7.88</v>
      </c>
      <c r="H94">
        <v>72.010000000000005</v>
      </c>
      <c r="M94" s="5">
        <v>45346</v>
      </c>
      <c r="N94" s="1">
        <v>26.06</v>
      </c>
      <c r="Q94" s="5">
        <f t="shared" si="4"/>
        <v>45346</v>
      </c>
      <c r="R94" s="7">
        <f t="shared" si="5"/>
        <v>33.94</v>
      </c>
      <c r="S94" s="7">
        <f t="shared" si="6"/>
        <v>48.2</v>
      </c>
      <c r="T94" s="28">
        <f t="shared" si="7"/>
        <v>-14.260000000000005</v>
      </c>
    </row>
    <row r="95" spans="2:20" ht="15" x14ac:dyDescent="0.25">
      <c r="B95" s="5">
        <v>45347</v>
      </c>
      <c r="C95" s="6">
        <v>62.3</v>
      </c>
      <c r="F95" s="5">
        <v>45347</v>
      </c>
      <c r="G95" s="19">
        <v>6.71</v>
      </c>
      <c r="H95">
        <v>71.36</v>
      </c>
      <c r="M95" s="5">
        <v>45347</v>
      </c>
      <c r="N95" s="1">
        <v>28.91</v>
      </c>
      <c r="Q95" s="5">
        <f t="shared" si="4"/>
        <v>45347</v>
      </c>
      <c r="R95" s="7">
        <f t="shared" si="5"/>
        <v>35.619999999999997</v>
      </c>
      <c r="S95" s="7">
        <f t="shared" si="6"/>
        <v>62.3</v>
      </c>
      <c r="T95" s="28">
        <f t="shared" si="7"/>
        <v>-26.68</v>
      </c>
    </row>
    <row r="96" spans="2:20" ht="15" x14ac:dyDescent="0.25">
      <c r="B96" s="5">
        <v>45348</v>
      </c>
      <c r="C96" s="6">
        <v>63.4</v>
      </c>
      <c r="F96" s="5">
        <v>45348</v>
      </c>
      <c r="G96" s="19">
        <v>6.16</v>
      </c>
      <c r="H96">
        <v>70.709999999999994</v>
      </c>
      <c r="M96" s="5">
        <v>45348</v>
      </c>
      <c r="N96" s="1">
        <v>28.1</v>
      </c>
      <c r="Q96" s="5">
        <f t="shared" si="4"/>
        <v>45348</v>
      </c>
      <c r="R96" s="7">
        <f t="shared" si="5"/>
        <v>34.260000000000005</v>
      </c>
      <c r="S96" s="7">
        <f t="shared" si="6"/>
        <v>63.4</v>
      </c>
      <c r="T96" s="28">
        <f t="shared" si="7"/>
        <v>-29.139999999999993</v>
      </c>
    </row>
    <row r="97" spans="2:20" ht="15" x14ac:dyDescent="0.25">
      <c r="B97" s="5">
        <v>45349</v>
      </c>
      <c r="C97" s="6">
        <v>58.4</v>
      </c>
      <c r="F97" s="5">
        <v>45349</v>
      </c>
      <c r="G97" s="19">
        <v>7.54</v>
      </c>
      <c r="H97">
        <v>69.12</v>
      </c>
      <c r="M97" s="5">
        <v>45349</v>
      </c>
      <c r="N97" s="1">
        <v>26.84</v>
      </c>
      <c r="Q97" s="5">
        <f t="shared" si="4"/>
        <v>45349</v>
      </c>
      <c r="R97" s="7">
        <f t="shared" si="5"/>
        <v>34.380000000000003</v>
      </c>
      <c r="S97" s="7">
        <f t="shared" si="6"/>
        <v>58.4</v>
      </c>
      <c r="T97" s="28">
        <f t="shared" si="7"/>
        <v>-24.019999999999996</v>
      </c>
    </row>
    <row r="98" spans="2:20" ht="15" x14ac:dyDescent="0.25">
      <c r="B98" s="5">
        <v>45350</v>
      </c>
      <c r="C98" s="6">
        <v>72.900000000000006</v>
      </c>
      <c r="F98" s="5">
        <v>45350</v>
      </c>
      <c r="G98" s="19">
        <v>10.78</v>
      </c>
      <c r="H98">
        <v>66.19</v>
      </c>
      <c r="M98" s="5">
        <v>45350</v>
      </c>
      <c r="N98" s="1">
        <v>33.520000000000003</v>
      </c>
      <c r="Q98" s="5">
        <f t="shared" si="4"/>
        <v>45350</v>
      </c>
      <c r="R98" s="7">
        <f t="shared" si="5"/>
        <v>44.300000000000004</v>
      </c>
      <c r="S98" s="7">
        <f t="shared" si="6"/>
        <v>72.900000000000006</v>
      </c>
      <c r="T98" s="28">
        <f t="shared" si="7"/>
        <v>-28.6</v>
      </c>
    </row>
    <row r="99" spans="2:20" ht="15" x14ac:dyDescent="0.25">
      <c r="B99" s="5">
        <v>45351</v>
      </c>
      <c r="C99" s="6">
        <v>67.099999999999994</v>
      </c>
      <c r="F99" s="5">
        <v>45351</v>
      </c>
      <c r="G99" s="19">
        <v>13.63</v>
      </c>
      <c r="H99">
        <v>51.6</v>
      </c>
      <c r="M99" s="5">
        <v>45351</v>
      </c>
      <c r="N99" s="1">
        <v>24.39</v>
      </c>
      <c r="Q99" s="5">
        <f t="shared" si="4"/>
        <v>45351</v>
      </c>
      <c r="R99" s="7">
        <f t="shared" si="5"/>
        <v>38.020000000000003</v>
      </c>
      <c r="S99" s="7">
        <f t="shared" si="6"/>
        <v>67.099999999999994</v>
      </c>
      <c r="T99" s="28">
        <f t="shared" si="7"/>
        <v>-29.079999999999991</v>
      </c>
    </row>
    <row r="100" spans="2:20" ht="15" x14ac:dyDescent="0.25">
      <c r="B100" s="5">
        <v>45352</v>
      </c>
      <c r="C100" s="6">
        <v>74.599999999999994</v>
      </c>
      <c r="F100" s="5">
        <v>45352</v>
      </c>
      <c r="G100" s="19">
        <v>13.5</v>
      </c>
      <c r="H100">
        <v>69.25</v>
      </c>
      <c r="M100" s="5">
        <v>45352</v>
      </c>
      <c r="N100" s="1">
        <v>23.66</v>
      </c>
      <c r="Q100" s="5">
        <f t="shared" si="4"/>
        <v>45352</v>
      </c>
      <c r="R100" s="7">
        <f t="shared" si="5"/>
        <v>37.159999999999997</v>
      </c>
      <c r="S100" s="7">
        <f t="shared" si="6"/>
        <v>74.599999999999994</v>
      </c>
      <c r="T100" s="28">
        <f t="shared" si="7"/>
        <v>-37.44</v>
      </c>
    </row>
    <row r="101" spans="2:20" x14ac:dyDescent="0.2">
      <c r="B101" s="5">
        <v>45353</v>
      </c>
      <c r="C101" s="6">
        <v>33</v>
      </c>
      <c r="F101" s="5">
        <v>45353</v>
      </c>
      <c r="G101" s="19">
        <v>14.21</v>
      </c>
      <c r="H101" s="1">
        <v>24.25</v>
      </c>
      <c r="M101" s="5">
        <v>45353</v>
      </c>
      <c r="N101" s="1">
        <v>23.24</v>
      </c>
      <c r="Q101" s="5">
        <f t="shared" si="4"/>
        <v>45353</v>
      </c>
      <c r="R101" s="7">
        <f t="shared" si="5"/>
        <v>37.450000000000003</v>
      </c>
      <c r="S101" s="7">
        <f t="shared" si="6"/>
        <v>33</v>
      </c>
      <c r="T101" s="28">
        <f t="shared" si="7"/>
        <v>4.4500000000000028</v>
      </c>
    </row>
    <row r="102" spans="2:20" x14ac:dyDescent="0.2">
      <c r="B102" s="5">
        <v>45354</v>
      </c>
      <c r="C102" s="6">
        <v>36.200000000000003</v>
      </c>
      <c r="F102" s="5">
        <v>45354</v>
      </c>
      <c r="G102" s="19">
        <v>7.57</v>
      </c>
      <c r="H102" s="1">
        <v>32.17</v>
      </c>
      <c r="M102" s="5">
        <v>45354</v>
      </c>
      <c r="N102" s="1">
        <v>24.34</v>
      </c>
      <c r="Q102" s="5">
        <f t="shared" si="4"/>
        <v>45354</v>
      </c>
      <c r="R102" s="7">
        <f t="shared" si="5"/>
        <v>31.91</v>
      </c>
      <c r="S102" s="7">
        <f t="shared" si="6"/>
        <v>36.200000000000003</v>
      </c>
      <c r="T102" s="28">
        <f t="shared" si="7"/>
        <v>-4.2900000000000027</v>
      </c>
    </row>
    <row r="103" spans="2:20" x14ac:dyDescent="0.2">
      <c r="B103" s="5">
        <v>45355</v>
      </c>
      <c r="C103" s="6">
        <v>73.3</v>
      </c>
      <c r="F103" s="5">
        <v>45355</v>
      </c>
      <c r="G103" s="19">
        <v>7.11</v>
      </c>
      <c r="H103" s="1">
        <v>68.23</v>
      </c>
      <c r="M103" s="5">
        <v>45355</v>
      </c>
      <c r="N103" s="1">
        <v>25.13</v>
      </c>
      <c r="Q103" s="5">
        <f t="shared" si="4"/>
        <v>45355</v>
      </c>
      <c r="R103" s="7">
        <f t="shared" si="5"/>
        <v>32.24</v>
      </c>
      <c r="S103" s="7">
        <f t="shared" si="6"/>
        <v>73.3</v>
      </c>
      <c r="T103" s="28">
        <f t="shared" si="7"/>
        <v>-41.059999999999995</v>
      </c>
    </row>
    <row r="104" spans="2:20" x14ac:dyDescent="0.2">
      <c r="B104" s="5">
        <v>45356</v>
      </c>
      <c r="C104" s="6">
        <v>69.7</v>
      </c>
      <c r="F104" s="5">
        <v>45356</v>
      </c>
      <c r="G104" s="19">
        <v>7.08</v>
      </c>
      <c r="H104" s="1">
        <v>65.06</v>
      </c>
      <c r="M104" s="5">
        <v>45356</v>
      </c>
      <c r="N104" s="1">
        <v>25.55</v>
      </c>
      <c r="Q104" s="5">
        <f t="shared" si="4"/>
        <v>45356</v>
      </c>
      <c r="R104" s="7">
        <f t="shared" si="5"/>
        <v>32.630000000000003</v>
      </c>
      <c r="S104" s="7">
        <f t="shared" si="6"/>
        <v>69.7</v>
      </c>
      <c r="T104" s="28">
        <f t="shared" si="7"/>
        <v>-37.07</v>
      </c>
    </row>
    <row r="105" spans="2:20" x14ac:dyDescent="0.2">
      <c r="B105" s="5">
        <v>45357</v>
      </c>
      <c r="C105" s="6">
        <v>64.2</v>
      </c>
      <c r="F105" s="5">
        <v>45357</v>
      </c>
      <c r="G105" s="19">
        <v>7.48</v>
      </c>
      <c r="H105" s="1">
        <v>59.83</v>
      </c>
      <c r="M105" s="5">
        <v>45357</v>
      </c>
      <c r="N105" s="1">
        <v>27.94</v>
      </c>
      <c r="Q105" s="5">
        <f t="shared" si="4"/>
        <v>45357</v>
      </c>
      <c r="R105" s="7">
        <f t="shared" si="5"/>
        <v>35.42</v>
      </c>
      <c r="S105" s="7">
        <f t="shared" si="6"/>
        <v>64.2</v>
      </c>
      <c r="T105" s="28">
        <f t="shared" si="7"/>
        <v>-28.78</v>
      </c>
    </row>
    <row r="106" spans="2:20" x14ac:dyDescent="0.2">
      <c r="B106" s="5">
        <v>45358</v>
      </c>
      <c r="C106" s="6">
        <v>40.9</v>
      </c>
      <c r="F106" s="5">
        <v>45358</v>
      </c>
      <c r="G106" s="19">
        <v>8.67</v>
      </c>
      <c r="H106" s="1">
        <v>36.03</v>
      </c>
      <c r="M106" s="5">
        <v>45358</v>
      </c>
      <c r="N106" s="1">
        <v>24.48</v>
      </c>
      <c r="Q106" s="5">
        <f t="shared" si="4"/>
        <v>45358</v>
      </c>
      <c r="R106" s="7">
        <f t="shared" si="5"/>
        <v>33.15</v>
      </c>
      <c r="S106" s="7">
        <f t="shared" si="6"/>
        <v>40.9</v>
      </c>
      <c r="T106" s="28">
        <f t="shared" si="7"/>
        <v>-7.75</v>
      </c>
    </row>
    <row r="107" spans="2:20" x14ac:dyDescent="0.2">
      <c r="B107" s="5">
        <v>45359</v>
      </c>
      <c r="C107" s="6">
        <v>76.3</v>
      </c>
      <c r="F107" s="5">
        <v>45359</v>
      </c>
      <c r="G107" s="19">
        <v>10.19</v>
      </c>
      <c r="H107" s="1">
        <v>69.41</v>
      </c>
      <c r="M107" s="5">
        <v>45359</v>
      </c>
      <c r="N107" s="1">
        <v>26.3</v>
      </c>
      <c r="Q107" s="5">
        <f t="shared" si="4"/>
        <v>45359</v>
      </c>
      <c r="R107" s="7">
        <f t="shared" si="5"/>
        <v>36.49</v>
      </c>
      <c r="S107" s="7">
        <f t="shared" si="6"/>
        <v>76.3</v>
      </c>
      <c r="T107" s="28">
        <f t="shared" si="7"/>
        <v>-39.809999999999995</v>
      </c>
    </row>
    <row r="108" spans="2:20" x14ac:dyDescent="0.2">
      <c r="B108" s="5">
        <v>45360</v>
      </c>
      <c r="C108" s="6">
        <v>76.400000000000006</v>
      </c>
      <c r="F108" s="5">
        <v>45360</v>
      </c>
      <c r="G108" s="19">
        <v>7.8</v>
      </c>
      <c r="H108" s="1">
        <v>68.650000000000006</v>
      </c>
      <c r="M108" s="5">
        <v>45360</v>
      </c>
      <c r="N108" s="1">
        <v>23.88</v>
      </c>
      <c r="Q108" s="5">
        <f t="shared" si="4"/>
        <v>45360</v>
      </c>
      <c r="R108" s="7">
        <f t="shared" si="5"/>
        <v>31.68</v>
      </c>
      <c r="S108" s="7">
        <f t="shared" si="6"/>
        <v>76.400000000000006</v>
      </c>
      <c r="T108" s="28">
        <f t="shared" si="7"/>
        <v>-44.720000000000006</v>
      </c>
    </row>
    <row r="109" spans="2:20" x14ac:dyDescent="0.2">
      <c r="B109" s="5">
        <v>45361</v>
      </c>
      <c r="C109" s="6">
        <v>65.8</v>
      </c>
      <c r="F109" s="5">
        <v>45361</v>
      </c>
      <c r="G109" s="19">
        <v>5.22</v>
      </c>
      <c r="H109" s="1">
        <v>59.59</v>
      </c>
      <c r="M109" s="5">
        <v>45361</v>
      </c>
      <c r="N109" s="1">
        <v>25.44</v>
      </c>
      <c r="Q109" s="5">
        <f t="shared" si="4"/>
        <v>45361</v>
      </c>
      <c r="R109" s="7">
        <f t="shared" si="5"/>
        <v>30.66</v>
      </c>
      <c r="S109" s="7">
        <f t="shared" si="6"/>
        <v>65.8</v>
      </c>
      <c r="T109" s="28">
        <f t="shared" si="7"/>
        <v>-35.14</v>
      </c>
    </row>
    <row r="110" spans="2:20" x14ac:dyDescent="0.2">
      <c r="B110" s="5">
        <v>45362</v>
      </c>
      <c r="C110" s="6">
        <v>60.1</v>
      </c>
      <c r="F110" s="5">
        <v>45362</v>
      </c>
      <c r="G110" s="19">
        <v>6.47</v>
      </c>
      <c r="H110" s="1">
        <v>56.07</v>
      </c>
      <c r="M110" s="5">
        <v>45362</v>
      </c>
      <c r="N110" s="1">
        <v>24.95</v>
      </c>
      <c r="Q110" s="5">
        <f t="shared" si="4"/>
        <v>45362</v>
      </c>
      <c r="R110" s="7">
        <f t="shared" si="5"/>
        <v>31.419999999999998</v>
      </c>
      <c r="S110" s="7">
        <f t="shared" si="6"/>
        <v>60.1</v>
      </c>
      <c r="T110" s="28">
        <f t="shared" si="7"/>
        <v>-28.680000000000003</v>
      </c>
    </row>
    <row r="111" spans="2:20" x14ac:dyDescent="0.2">
      <c r="B111" s="5">
        <v>45363</v>
      </c>
      <c r="C111" s="6">
        <v>21.7</v>
      </c>
      <c r="F111" s="5">
        <v>45363</v>
      </c>
      <c r="G111" s="19">
        <v>7.99</v>
      </c>
      <c r="H111" s="1">
        <v>17.46</v>
      </c>
      <c r="M111" s="5">
        <v>45363</v>
      </c>
      <c r="N111" s="1">
        <v>26.64</v>
      </c>
      <c r="Q111" s="5">
        <f t="shared" si="4"/>
        <v>45363</v>
      </c>
      <c r="R111" s="7">
        <f t="shared" si="5"/>
        <v>34.630000000000003</v>
      </c>
      <c r="S111" s="7">
        <f t="shared" si="6"/>
        <v>21.7</v>
      </c>
      <c r="T111" s="28">
        <f t="shared" si="7"/>
        <v>12.930000000000003</v>
      </c>
    </row>
    <row r="112" spans="2:20" x14ac:dyDescent="0.2">
      <c r="B112" s="5">
        <v>45364</v>
      </c>
      <c r="C112" s="6">
        <v>29.1</v>
      </c>
      <c r="F112" s="5">
        <v>45364</v>
      </c>
      <c r="G112" s="19">
        <v>8.43</v>
      </c>
      <c r="H112" s="1">
        <v>25.07</v>
      </c>
      <c r="M112" s="5">
        <v>45364</v>
      </c>
      <c r="N112" s="1">
        <v>25.29</v>
      </c>
      <c r="Q112" s="5">
        <f t="shared" si="4"/>
        <v>45364</v>
      </c>
      <c r="R112" s="7">
        <f t="shared" si="5"/>
        <v>33.72</v>
      </c>
      <c r="S112" s="7">
        <f t="shared" si="6"/>
        <v>29.1</v>
      </c>
      <c r="T112" s="28">
        <f t="shared" si="7"/>
        <v>4.6199999999999974</v>
      </c>
    </row>
    <row r="113" spans="2:20" x14ac:dyDescent="0.2">
      <c r="B113" s="5">
        <v>45365</v>
      </c>
      <c r="C113" s="6">
        <v>47.5</v>
      </c>
      <c r="F113" s="5">
        <v>45365</v>
      </c>
      <c r="G113" s="19">
        <v>8.18</v>
      </c>
      <c r="H113" s="1">
        <v>42.34</v>
      </c>
      <c r="M113" s="5">
        <v>45365</v>
      </c>
      <c r="N113" s="1">
        <v>28.94</v>
      </c>
      <c r="Q113" s="5">
        <f t="shared" si="4"/>
        <v>45365</v>
      </c>
      <c r="R113" s="7">
        <f t="shared" si="5"/>
        <v>37.120000000000005</v>
      </c>
      <c r="S113" s="7">
        <f t="shared" si="6"/>
        <v>47.5</v>
      </c>
      <c r="T113" s="28">
        <f t="shared" si="7"/>
        <v>-10.379999999999995</v>
      </c>
    </row>
    <row r="114" spans="2:20" x14ac:dyDescent="0.2">
      <c r="B114" s="5">
        <v>45366</v>
      </c>
      <c r="C114" s="6">
        <v>19.2</v>
      </c>
      <c r="F114" s="5">
        <v>45366</v>
      </c>
      <c r="G114" s="19">
        <v>6.77</v>
      </c>
      <c r="H114" s="1">
        <v>14.68</v>
      </c>
      <c r="M114" s="5">
        <v>45366</v>
      </c>
      <c r="N114" s="1">
        <v>27.12</v>
      </c>
      <c r="Q114" s="5">
        <f t="shared" si="4"/>
        <v>45366</v>
      </c>
      <c r="R114" s="7">
        <f t="shared" si="5"/>
        <v>33.89</v>
      </c>
      <c r="S114" s="7">
        <f t="shared" si="6"/>
        <v>19.2</v>
      </c>
      <c r="T114" s="28">
        <f t="shared" si="7"/>
        <v>14.690000000000001</v>
      </c>
    </row>
    <row r="115" spans="2:20" x14ac:dyDescent="0.2">
      <c r="B115" s="5">
        <v>45367</v>
      </c>
      <c r="C115" s="6">
        <v>35.4</v>
      </c>
      <c r="F115" s="5">
        <v>45367</v>
      </c>
      <c r="G115" s="19">
        <v>6.6</v>
      </c>
      <c r="H115" s="1">
        <v>31.26</v>
      </c>
      <c r="M115" s="5">
        <v>45367</v>
      </c>
      <c r="N115" s="1">
        <v>25.03</v>
      </c>
      <c r="Q115" s="5">
        <f t="shared" si="4"/>
        <v>45367</v>
      </c>
      <c r="R115" s="7">
        <f t="shared" si="5"/>
        <v>31.630000000000003</v>
      </c>
      <c r="S115" s="7">
        <f t="shared" si="6"/>
        <v>35.4</v>
      </c>
      <c r="T115" s="28">
        <f t="shared" si="7"/>
        <v>-3.769999999999996</v>
      </c>
    </row>
    <row r="116" spans="2:20" x14ac:dyDescent="0.2">
      <c r="B116" s="5">
        <v>45368</v>
      </c>
      <c r="C116" s="6">
        <v>38.1</v>
      </c>
      <c r="F116" s="5">
        <v>45368</v>
      </c>
      <c r="G116" s="19">
        <v>5.69</v>
      </c>
      <c r="H116" s="1">
        <v>34.200000000000003</v>
      </c>
      <c r="M116" s="5">
        <v>45368</v>
      </c>
      <c r="N116" s="1">
        <v>27.69</v>
      </c>
      <c r="Q116" s="5">
        <f t="shared" si="4"/>
        <v>45368</v>
      </c>
      <c r="R116" s="7">
        <f t="shared" si="5"/>
        <v>33.380000000000003</v>
      </c>
      <c r="S116" s="7">
        <f t="shared" si="6"/>
        <v>38.1</v>
      </c>
      <c r="T116" s="28">
        <f t="shared" si="7"/>
        <v>-4.7199999999999989</v>
      </c>
    </row>
    <row r="117" spans="2:20" x14ac:dyDescent="0.2">
      <c r="B117" s="5">
        <v>45369</v>
      </c>
      <c r="C117" s="6">
        <v>63.2</v>
      </c>
      <c r="F117" s="5">
        <v>45369</v>
      </c>
      <c r="G117" s="19">
        <v>5.23</v>
      </c>
      <c r="H117" s="1">
        <v>59.25</v>
      </c>
      <c r="M117" s="5">
        <v>45369</v>
      </c>
      <c r="N117" s="1">
        <v>25.66</v>
      </c>
      <c r="Q117" s="5">
        <f t="shared" si="4"/>
        <v>45369</v>
      </c>
      <c r="R117" s="7">
        <f t="shared" si="5"/>
        <v>30.89</v>
      </c>
      <c r="S117" s="7">
        <f t="shared" si="6"/>
        <v>63.2</v>
      </c>
      <c r="T117" s="28">
        <f t="shared" si="7"/>
        <v>-32.31</v>
      </c>
    </row>
    <row r="118" spans="2:20" x14ac:dyDescent="0.2">
      <c r="B118" s="5">
        <v>45370</v>
      </c>
      <c r="C118" s="6">
        <v>73.599999999999994</v>
      </c>
      <c r="F118" s="5">
        <v>45370</v>
      </c>
      <c r="G118" s="19">
        <v>4.96</v>
      </c>
      <c r="H118" s="1">
        <v>69.790000000000006</v>
      </c>
      <c r="M118" s="5">
        <v>45370</v>
      </c>
      <c r="N118" s="1">
        <v>29.64</v>
      </c>
      <c r="Q118" s="5">
        <f t="shared" si="4"/>
        <v>45370</v>
      </c>
      <c r="R118" s="7">
        <f t="shared" si="5"/>
        <v>34.6</v>
      </c>
      <c r="S118" s="7">
        <f t="shared" si="6"/>
        <v>73.599999999999994</v>
      </c>
      <c r="T118" s="28">
        <f t="shared" si="7"/>
        <v>-38.999999999999993</v>
      </c>
    </row>
    <row r="119" spans="2:20" x14ac:dyDescent="0.2">
      <c r="B119" s="5">
        <v>45371</v>
      </c>
      <c r="C119" s="6">
        <v>79.400000000000006</v>
      </c>
      <c r="F119" s="5">
        <v>45371</v>
      </c>
      <c r="G119" s="19">
        <v>4.53</v>
      </c>
      <c r="H119" s="1">
        <v>75.72</v>
      </c>
      <c r="M119" s="5">
        <v>45371</v>
      </c>
      <c r="N119" s="1">
        <v>29.39</v>
      </c>
      <c r="Q119" s="5">
        <f t="shared" si="4"/>
        <v>45371</v>
      </c>
      <c r="R119" s="7">
        <f t="shared" si="5"/>
        <v>33.92</v>
      </c>
      <c r="S119" s="7">
        <f t="shared" si="6"/>
        <v>79.400000000000006</v>
      </c>
      <c r="T119" s="28">
        <f t="shared" si="7"/>
        <v>-45.480000000000004</v>
      </c>
    </row>
    <row r="120" spans="2:20" x14ac:dyDescent="0.2">
      <c r="B120" s="5">
        <v>45372</v>
      </c>
      <c r="C120" s="6">
        <v>55.1</v>
      </c>
      <c r="F120" s="5">
        <v>45372</v>
      </c>
      <c r="G120" s="19">
        <v>4.66</v>
      </c>
      <c r="H120" s="1">
        <v>51.63</v>
      </c>
      <c r="M120" s="5">
        <v>45372</v>
      </c>
      <c r="N120" s="1">
        <v>31.58</v>
      </c>
      <c r="Q120" s="5">
        <f t="shared" si="4"/>
        <v>45372</v>
      </c>
      <c r="R120" s="7">
        <f t="shared" si="5"/>
        <v>36.239999999999995</v>
      </c>
      <c r="S120" s="7">
        <f t="shared" si="6"/>
        <v>55.1</v>
      </c>
      <c r="T120" s="28">
        <f t="shared" si="7"/>
        <v>-18.860000000000007</v>
      </c>
    </row>
    <row r="121" spans="2:20" x14ac:dyDescent="0.2">
      <c r="B121" s="5">
        <v>45373</v>
      </c>
      <c r="C121" s="6">
        <v>65</v>
      </c>
      <c r="F121" s="5">
        <v>45373</v>
      </c>
      <c r="G121" s="19">
        <v>4.57</v>
      </c>
      <c r="H121" s="1">
        <v>61.52</v>
      </c>
      <c r="M121" s="5">
        <v>45373</v>
      </c>
      <c r="N121" s="1">
        <v>33.03</v>
      </c>
      <c r="Q121" s="5">
        <f t="shared" si="4"/>
        <v>45373</v>
      </c>
      <c r="R121" s="7">
        <f t="shared" si="5"/>
        <v>37.6</v>
      </c>
      <c r="S121" s="7">
        <f t="shared" si="6"/>
        <v>65</v>
      </c>
      <c r="T121" s="28">
        <f t="shared" si="7"/>
        <v>-27.4</v>
      </c>
    </row>
    <row r="122" spans="2:20" x14ac:dyDescent="0.2">
      <c r="B122" s="5">
        <v>45374</v>
      </c>
      <c r="C122" s="6">
        <v>56.4</v>
      </c>
      <c r="F122" s="5">
        <v>45374</v>
      </c>
      <c r="G122" s="19">
        <v>7.25</v>
      </c>
      <c r="H122" s="1">
        <v>53.04</v>
      </c>
      <c r="M122" s="5">
        <v>45374</v>
      </c>
      <c r="N122" s="1">
        <v>33.85</v>
      </c>
      <c r="Q122" s="5">
        <f t="shared" si="4"/>
        <v>45374</v>
      </c>
      <c r="R122" s="7">
        <f t="shared" si="5"/>
        <v>41.1</v>
      </c>
      <c r="S122" s="7">
        <f t="shared" si="6"/>
        <v>56.4</v>
      </c>
      <c r="T122" s="28">
        <f t="shared" si="7"/>
        <v>-15.299999999999997</v>
      </c>
    </row>
    <row r="123" spans="2:20" x14ac:dyDescent="0.2">
      <c r="B123" s="5">
        <v>45375</v>
      </c>
      <c r="C123" s="6">
        <v>33.4</v>
      </c>
      <c r="F123" s="5">
        <v>45375</v>
      </c>
      <c r="G123" s="19">
        <v>7.17</v>
      </c>
      <c r="H123" s="1">
        <v>30.05</v>
      </c>
      <c r="M123" s="5">
        <v>45375</v>
      </c>
      <c r="N123" s="1">
        <v>30.21</v>
      </c>
      <c r="Q123" s="5">
        <f t="shared" si="4"/>
        <v>45375</v>
      </c>
      <c r="R123" s="7">
        <f t="shared" si="5"/>
        <v>37.380000000000003</v>
      </c>
      <c r="S123" s="7">
        <f t="shared" si="6"/>
        <v>33.4</v>
      </c>
      <c r="T123" s="28">
        <f t="shared" si="7"/>
        <v>3.980000000000004</v>
      </c>
    </row>
    <row r="124" spans="2:20" x14ac:dyDescent="0.2">
      <c r="B124" s="5">
        <v>45376</v>
      </c>
      <c r="C124" s="6">
        <v>44.9</v>
      </c>
      <c r="F124" s="5">
        <v>45376</v>
      </c>
      <c r="G124" s="19">
        <v>6.3</v>
      </c>
      <c r="H124" s="1">
        <v>40.79</v>
      </c>
      <c r="M124" s="5">
        <v>45376</v>
      </c>
      <c r="N124" s="1">
        <v>25.66</v>
      </c>
      <c r="Q124" s="5">
        <f t="shared" si="4"/>
        <v>45376</v>
      </c>
      <c r="R124" s="7">
        <f t="shared" si="5"/>
        <v>31.96</v>
      </c>
      <c r="S124" s="7">
        <f t="shared" si="6"/>
        <v>44.9</v>
      </c>
      <c r="T124" s="28">
        <f t="shared" si="7"/>
        <v>-12.939999999999998</v>
      </c>
    </row>
    <row r="125" spans="2:20" x14ac:dyDescent="0.2">
      <c r="B125" s="5">
        <v>45377</v>
      </c>
      <c r="C125" s="6">
        <v>54.7</v>
      </c>
      <c r="F125" s="5">
        <v>45377</v>
      </c>
      <c r="G125" s="19">
        <v>6.43</v>
      </c>
      <c r="H125" s="1">
        <v>50.24</v>
      </c>
      <c r="M125" s="5">
        <v>45377</v>
      </c>
      <c r="N125" s="1">
        <v>26.5</v>
      </c>
      <c r="Q125" s="5">
        <f t="shared" si="4"/>
        <v>45377</v>
      </c>
      <c r="R125" s="7">
        <f t="shared" si="5"/>
        <v>32.93</v>
      </c>
      <c r="S125" s="7">
        <f t="shared" si="6"/>
        <v>54.7</v>
      </c>
      <c r="T125" s="28">
        <f t="shared" si="7"/>
        <v>-21.770000000000003</v>
      </c>
    </row>
    <row r="126" spans="2:20" x14ac:dyDescent="0.2">
      <c r="B126" s="5">
        <v>45378</v>
      </c>
      <c r="C126" s="6">
        <v>72.599999999999994</v>
      </c>
      <c r="F126" s="5">
        <v>45378</v>
      </c>
      <c r="G126" s="19">
        <v>4.9400000000000004</v>
      </c>
      <c r="H126" s="1">
        <v>68.209999999999994</v>
      </c>
      <c r="M126" s="5">
        <v>45378</v>
      </c>
      <c r="N126" s="1">
        <v>25.01</v>
      </c>
      <c r="Q126" s="5">
        <f t="shared" si="4"/>
        <v>45378</v>
      </c>
      <c r="R126" s="7">
        <f t="shared" si="5"/>
        <v>29.950000000000003</v>
      </c>
      <c r="S126" s="7">
        <f t="shared" si="6"/>
        <v>72.599999999999994</v>
      </c>
      <c r="T126" s="28">
        <f t="shared" si="7"/>
        <v>-42.649999999999991</v>
      </c>
    </row>
    <row r="127" spans="2:20" x14ac:dyDescent="0.2">
      <c r="B127" s="5">
        <v>45379</v>
      </c>
      <c r="C127" s="6">
        <v>60.8</v>
      </c>
      <c r="F127" s="5">
        <v>45379</v>
      </c>
      <c r="G127" s="19">
        <v>4.9400000000000004</v>
      </c>
      <c r="H127" s="1">
        <v>56.94</v>
      </c>
      <c r="M127" s="5">
        <v>45379</v>
      </c>
      <c r="N127" s="1">
        <v>28.67</v>
      </c>
      <c r="Q127" s="5">
        <f t="shared" si="4"/>
        <v>45379</v>
      </c>
      <c r="R127" s="7">
        <f t="shared" si="5"/>
        <v>33.61</v>
      </c>
      <c r="S127" s="7">
        <f t="shared" si="6"/>
        <v>60.8</v>
      </c>
      <c r="T127" s="28">
        <f t="shared" si="7"/>
        <v>-27.189999999999998</v>
      </c>
    </row>
    <row r="128" spans="2:20" x14ac:dyDescent="0.2">
      <c r="B128" s="5">
        <v>45380</v>
      </c>
      <c r="C128" s="6">
        <v>55.8</v>
      </c>
      <c r="F128" s="5">
        <v>45380</v>
      </c>
      <c r="G128" s="19">
        <v>5.39</v>
      </c>
      <c r="H128" s="1">
        <v>52.33</v>
      </c>
      <c r="M128" s="5">
        <v>45380</v>
      </c>
      <c r="N128" s="1">
        <v>58.42</v>
      </c>
      <c r="Q128" s="5">
        <f t="shared" si="4"/>
        <v>45380</v>
      </c>
      <c r="R128" s="7">
        <f t="shared" si="5"/>
        <v>63.81</v>
      </c>
      <c r="S128" s="7">
        <f t="shared" si="6"/>
        <v>55.8</v>
      </c>
      <c r="T128" s="28">
        <f t="shared" si="7"/>
        <v>8.0100000000000051</v>
      </c>
    </row>
    <row r="129" spans="2:20" x14ac:dyDescent="0.2">
      <c r="B129" s="5">
        <v>45381</v>
      </c>
      <c r="C129" s="6">
        <v>40.700000000000003</v>
      </c>
      <c r="F129" s="5">
        <v>45381</v>
      </c>
      <c r="G129" s="19">
        <v>6.79</v>
      </c>
      <c r="H129" s="1">
        <v>37.35</v>
      </c>
      <c r="M129" s="5">
        <v>45381</v>
      </c>
      <c r="N129" s="1">
        <v>0</v>
      </c>
      <c r="Q129" s="5">
        <f t="shared" si="4"/>
        <v>45381</v>
      </c>
      <c r="R129" s="7">
        <f t="shared" si="5"/>
        <v>6.79</v>
      </c>
      <c r="S129" s="7">
        <f t="shared" si="6"/>
        <v>40.700000000000003</v>
      </c>
      <c r="T129" s="28">
        <f t="shared" si="7"/>
        <v>-33.910000000000004</v>
      </c>
    </row>
    <row r="130" spans="2:20" ht="15" x14ac:dyDescent="0.25">
      <c r="B130" s="5">
        <v>45382</v>
      </c>
      <c r="C130" s="6">
        <v>52.1</v>
      </c>
      <c r="F130" s="5">
        <v>45382</v>
      </c>
      <c r="G130">
        <v>58.42</v>
      </c>
      <c r="H130" s="1">
        <v>48.08</v>
      </c>
      <c r="M130" s="5">
        <v>45382</v>
      </c>
      <c r="N130" s="1">
        <v>0</v>
      </c>
      <c r="Q130" s="5">
        <f t="shared" si="4"/>
        <v>45382</v>
      </c>
      <c r="R130" s="7">
        <f t="shared" si="5"/>
        <v>58.42</v>
      </c>
      <c r="S130" s="7">
        <f t="shared" si="6"/>
        <v>52.1</v>
      </c>
      <c r="T130" s="28">
        <f t="shared" si="7"/>
        <v>6.32</v>
      </c>
    </row>
    <row r="131" spans="2:20" ht="15" x14ac:dyDescent="0.25">
      <c r="B131" s="5">
        <v>45383</v>
      </c>
      <c r="C131" s="6">
        <v>30.5</v>
      </c>
      <c r="F131" s="5">
        <v>45383</v>
      </c>
      <c r="G131">
        <v>6.41</v>
      </c>
      <c r="H131" s="1">
        <v>26.17</v>
      </c>
      <c r="M131" s="5">
        <v>45383</v>
      </c>
      <c r="N131" s="1">
        <v>30.4</v>
      </c>
      <c r="Q131" s="5">
        <f t="shared" si="4"/>
        <v>45383</v>
      </c>
      <c r="R131" s="7">
        <f t="shared" si="5"/>
        <v>36.81</v>
      </c>
      <c r="S131" s="7">
        <f t="shared" si="6"/>
        <v>30.5</v>
      </c>
      <c r="T131" s="28">
        <f t="shared" si="7"/>
        <v>6.3100000000000023</v>
      </c>
    </row>
    <row r="132" spans="2:20" ht="15" x14ac:dyDescent="0.25">
      <c r="B132" s="5">
        <v>45384</v>
      </c>
      <c r="C132" s="6">
        <v>82.8</v>
      </c>
      <c r="F132" s="5">
        <v>45384</v>
      </c>
      <c r="G132">
        <v>5.46</v>
      </c>
      <c r="H132" s="1">
        <v>78.430000000000007</v>
      </c>
      <c r="M132" s="5">
        <v>45384</v>
      </c>
      <c r="N132" s="1">
        <v>30.48</v>
      </c>
      <c r="Q132" s="5">
        <f t="shared" si="4"/>
        <v>45384</v>
      </c>
      <c r="R132" s="7">
        <f t="shared" si="5"/>
        <v>35.94</v>
      </c>
      <c r="S132" s="7">
        <f t="shared" si="6"/>
        <v>82.8</v>
      </c>
      <c r="T132" s="28">
        <f t="shared" si="7"/>
        <v>-46.86</v>
      </c>
    </row>
    <row r="133" spans="2:20" ht="15" x14ac:dyDescent="0.25">
      <c r="B133" s="5">
        <v>45385</v>
      </c>
      <c r="C133" s="6">
        <v>82.3</v>
      </c>
      <c r="F133" s="5">
        <v>45385</v>
      </c>
      <c r="G133">
        <v>4.8099999999999996</v>
      </c>
      <c r="H133" s="1">
        <v>78.17</v>
      </c>
      <c r="M133" s="5">
        <v>45385</v>
      </c>
      <c r="N133" s="1">
        <v>25.84</v>
      </c>
      <c r="Q133" s="5">
        <f t="shared" si="4"/>
        <v>45385</v>
      </c>
      <c r="R133" s="7">
        <f t="shared" si="5"/>
        <v>30.65</v>
      </c>
      <c r="S133" s="7">
        <f t="shared" si="6"/>
        <v>82.3</v>
      </c>
      <c r="T133" s="28">
        <f t="shared" si="7"/>
        <v>-51.65</v>
      </c>
    </row>
    <row r="134" spans="2:20" ht="15" x14ac:dyDescent="0.25">
      <c r="B134" s="5">
        <v>45386</v>
      </c>
      <c r="C134" s="6">
        <v>81.400000000000006</v>
      </c>
      <c r="F134" s="5">
        <v>45386</v>
      </c>
      <c r="G134">
        <v>3.73</v>
      </c>
      <c r="H134" s="1">
        <v>77.900000000000006</v>
      </c>
      <c r="M134" s="5">
        <v>45386</v>
      </c>
      <c r="N134" s="1">
        <v>24.12</v>
      </c>
      <c r="Q134" s="5">
        <f t="shared" si="4"/>
        <v>45386</v>
      </c>
      <c r="R134" s="7">
        <f t="shared" si="5"/>
        <v>27.85</v>
      </c>
      <c r="S134" s="7">
        <f t="shared" si="6"/>
        <v>81.400000000000006</v>
      </c>
      <c r="T134" s="28">
        <f t="shared" si="7"/>
        <v>-53.550000000000004</v>
      </c>
    </row>
    <row r="135" spans="2:20" ht="15" x14ac:dyDescent="0.25">
      <c r="B135" s="5">
        <v>45387</v>
      </c>
      <c r="C135" s="6">
        <v>64.400000000000006</v>
      </c>
      <c r="F135" s="5">
        <v>45387</v>
      </c>
      <c r="G135">
        <v>4.5</v>
      </c>
      <c r="H135" s="1">
        <v>60.31</v>
      </c>
      <c r="M135" s="5">
        <v>45387</v>
      </c>
      <c r="N135" s="1">
        <v>25.77</v>
      </c>
      <c r="Q135" s="5">
        <f t="shared" si="4"/>
        <v>45387</v>
      </c>
      <c r="R135" s="7">
        <f t="shared" si="5"/>
        <v>30.27</v>
      </c>
      <c r="S135" s="7">
        <f t="shared" si="6"/>
        <v>64.400000000000006</v>
      </c>
      <c r="T135" s="28">
        <f t="shared" si="7"/>
        <v>-34.13000000000001</v>
      </c>
    </row>
    <row r="136" spans="2:20" ht="15" x14ac:dyDescent="0.25">
      <c r="B136" s="5">
        <v>45388</v>
      </c>
      <c r="C136" s="6">
        <v>66.099999999999994</v>
      </c>
      <c r="F136" s="5">
        <v>45388</v>
      </c>
      <c r="G136">
        <v>6.32</v>
      </c>
      <c r="H136" s="1">
        <v>60.92</v>
      </c>
      <c r="M136" s="5">
        <v>45388</v>
      </c>
      <c r="N136" s="1">
        <v>26.19</v>
      </c>
      <c r="Q136" s="5">
        <f t="shared" si="4"/>
        <v>45388</v>
      </c>
      <c r="R136" s="7">
        <f t="shared" si="5"/>
        <v>32.510000000000005</v>
      </c>
      <c r="S136" s="7">
        <f t="shared" si="6"/>
        <v>66.099999999999994</v>
      </c>
      <c r="T136" s="28">
        <f t="shared" si="7"/>
        <v>-33.589999999999989</v>
      </c>
    </row>
    <row r="137" spans="2:20" ht="15" x14ac:dyDescent="0.25">
      <c r="B137" s="5">
        <v>45389</v>
      </c>
      <c r="C137" s="6">
        <v>76.3</v>
      </c>
      <c r="F137" s="5">
        <v>45389</v>
      </c>
      <c r="G137">
        <v>5.97</v>
      </c>
      <c r="H137" s="1">
        <v>71.849999999999994</v>
      </c>
      <c r="M137" s="5">
        <v>45389</v>
      </c>
      <c r="N137" s="1">
        <v>25.94</v>
      </c>
      <c r="Q137" s="5">
        <f t="shared" si="4"/>
        <v>45389</v>
      </c>
      <c r="R137" s="7">
        <f t="shared" si="5"/>
        <v>31.91</v>
      </c>
      <c r="S137" s="7">
        <f t="shared" si="6"/>
        <v>76.3</v>
      </c>
      <c r="T137" s="28">
        <f t="shared" si="7"/>
        <v>-44.39</v>
      </c>
    </row>
    <row r="138" spans="2:20" ht="15" x14ac:dyDescent="0.25">
      <c r="B138" s="5">
        <v>45390</v>
      </c>
      <c r="C138" s="6">
        <v>73.099999999999994</v>
      </c>
      <c r="F138" s="5">
        <v>45390</v>
      </c>
      <c r="G138">
        <v>6.05</v>
      </c>
      <c r="H138" s="1">
        <v>68.2</v>
      </c>
      <c r="M138" s="5">
        <v>45390</v>
      </c>
      <c r="N138" s="1">
        <v>28.39</v>
      </c>
      <c r="Q138" s="5">
        <f t="shared" si="4"/>
        <v>45390</v>
      </c>
      <c r="R138" s="7">
        <f t="shared" si="5"/>
        <v>34.44</v>
      </c>
      <c r="S138" s="7">
        <f t="shared" si="6"/>
        <v>73.099999999999994</v>
      </c>
      <c r="T138" s="28">
        <f t="shared" si="7"/>
        <v>-38.659999999999997</v>
      </c>
    </row>
    <row r="139" spans="2:20" ht="15" x14ac:dyDescent="0.25">
      <c r="B139" s="5">
        <v>45391</v>
      </c>
      <c r="C139" s="6">
        <v>83.9</v>
      </c>
      <c r="F139" s="5">
        <v>45391</v>
      </c>
      <c r="G139">
        <v>5.47</v>
      </c>
      <c r="H139" s="1">
        <v>79.180000000000007</v>
      </c>
      <c r="M139" s="5">
        <v>45391</v>
      </c>
      <c r="N139" s="1">
        <v>25.59</v>
      </c>
      <c r="Q139" s="5">
        <f t="shared" si="4"/>
        <v>45391</v>
      </c>
      <c r="R139" s="7">
        <f t="shared" si="5"/>
        <v>31.06</v>
      </c>
      <c r="S139" s="7">
        <f t="shared" si="6"/>
        <v>83.9</v>
      </c>
      <c r="T139" s="28">
        <f t="shared" si="7"/>
        <v>-52.84</v>
      </c>
    </row>
    <row r="140" spans="2:20" ht="15" x14ac:dyDescent="0.25">
      <c r="B140" s="5">
        <v>45392</v>
      </c>
      <c r="C140" s="6">
        <v>82.8</v>
      </c>
      <c r="F140" s="5">
        <v>45392</v>
      </c>
      <c r="G140">
        <v>4.6399999999999997</v>
      </c>
      <c r="H140" s="1">
        <v>78.569999999999993</v>
      </c>
      <c r="M140" s="5">
        <v>45392</v>
      </c>
      <c r="N140" s="1">
        <v>24.28</v>
      </c>
      <c r="Q140" s="5">
        <f t="shared" ref="Q140:Q203" si="8">M140</f>
        <v>45392</v>
      </c>
      <c r="R140" s="7">
        <f t="shared" ref="R140:R203" si="9">SUM(G140+N140)</f>
        <v>28.92</v>
      </c>
      <c r="S140" s="7">
        <f t="shared" ref="S140:S203" si="10">C140</f>
        <v>82.8</v>
      </c>
      <c r="T140" s="28">
        <f t="shared" ref="T140:T203" si="11">SUM(R140-S140)</f>
        <v>-53.879999999999995</v>
      </c>
    </row>
    <row r="141" spans="2:20" ht="15" x14ac:dyDescent="0.25">
      <c r="B141" s="5">
        <v>45393</v>
      </c>
      <c r="C141" s="6">
        <v>82.4</v>
      </c>
      <c r="F141" s="5">
        <v>45393</v>
      </c>
      <c r="G141">
        <v>4.18</v>
      </c>
      <c r="H141" s="1">
        <v>78.7</v>
      </c>
      <c r="M141" s="5">
        <v>45393</v>
      </c>
      <c r="N141" s="1">
        <v>26.84</v>
      </c>
      <c r="Q141" s="5">
        <f t="shared" si="8"/>
        <v>45393</v>
      </c>
      <c r="R141" s="7">
        <f t="shared" si="9"/>
        <v>31.02</v>
      </c>
      <c r="S141" s="7">
        <f t="shared" si="10"/>
        <v>82.4</v>
      </c>
      <c r="T141" s="28">
        <f t="shared" si="11"/>
        <v>-51.38000000000001</v>
      </c>
    </row>
    <row r="142" spans="2:20" ht="15" x14ac:dyDescent="0.25">
      <c r="B142" s="5">
        <v>45394</v>
      </c>
      <c r="C142" s="6">
        <v>70.400000000000006</v>
      </c>
      <c r="F142" s="5">
        <v>45394</v>
      </c>
      <c r="G142">
        <v>3.72</v>
      </c>
      <c r="H142" s="1">
        <v>67.05</v>
      </c>
      <c r="M142" s="5">
        <v>45394</v>
      </c>
      <c r="N142" s="1">
        <v>26.75</v>
      </c>
      <c r="Q142" s="5">
        <f t="shared" si="8"/>
        <v>45394</v>
      </c>
      <c r="R142" s="7">
        <f t="shared" si="9"/>
        <v>30.47</v>
      </c>
      <c r="S142" s="7">
        <f t="shared" si="10"/>
        <v>70.400000000000006</v>
      </c>
      <c r="T142" s="28">
        <f t="shared" si="11"/>
        <v>-39.930000000000007</v>
      </c>
    </row>
    <row r="143" spans="2:20" ht="15" x14ac:dyDescent="0.25">
      <c r="B143" s="5">
        <v>45395</v>
      </c>
      <c r="C143" s="6">
        <v>83.7</v>
      </c>
      <c r="F143" s="5">
        <v>45395</v>
      </c>
      <c r="G143">
        <v>3.85</v>
      </c>
      <c r="H143" s="1">
        <v>80.39</v>
      </c>
      <c r="M143" s="5">
        <v>45395</v>
      </c>
      <c r="N143" s="1">
        <v>26.76</v>
      </c>
      <c r="Q143" s="5">
        <f t="shared" si="8"/>
        <v>45395</v>
      </c>
      <c r="R143" s="7">
        <f t="shared" si="9"/>
        <v>30.610000000000003</v>
      </c>
      <c r="S143" s="7">
        <f t="shared" si="10"/>
        <v>83.7</v>
      </c>
      <c r="T143" s="28">
        <f t="shared" si="11"/>
        <v>-53.09</v>
      </c>
    </row>
    <row r="144" spans="2:20" ht="15" x14ac:dyDescent="0.25">
      <c r="B144" s="5">
        <v>45396</v>
      </c>
      <c r="C144" s="6">
        <v>74.7</v>
      </c>
      <c r="F144" s="5">
        <v>45396</v>
      </c>
      <c r="G144">
        <v>3.79</v>
      </c>
      <c r="H144" s="1">
        <v>71.41</v>
      </c>
      <c r="M144" s="5">
        <v>45396</v>
      </c>
      <c r="N144" s="1">
        <v>21.59</v>
      </c>
      <c r="Q144" s="5">
        <f t="shared" si="8"/>
        <v>45396</v>
      </c>
      <c r="R144" s="7">
        <f t="shared" si="9"/>
        <v>25.38</v>
      </c>
      <c r="S144" s="7">
        <f t="shared" si="10"/>
        <v>74.7</v>
      </c>
      <c r="T144" s="28">
        <f t="shared" si="11"/>
        <v>-49.320000000000007</v>
      </c>
    </row>
    <row r="145" spans="2:20" ht="15" x14ac:dyDescent="0.25">
      <c r="B145" s="5">
        <v>45397</v>
      </c>
      <c r="C145" s="6">
        <v>36.6</v>
      </c>
      <c r="F145" s="5">
        <v>45397</v>
      </c>
      <c r="G145">
        <v>4.2</v>
      </c>
      <c r="H145" s="1">
        <v>33.22</v>
      </c>
      <c r="M145" s="5">
        <v>45397</v>
      </c>
      <c r="N145" s="1">
        <v>29.46</v>
      </c>
      <c r="Q145" s="5">
        <f t="shared" si="8"/>
        <v>45397</v>
      </c>
      <c r="R145" s="7">
        <f t="shared" si="9"/>
        <v>33.660000000000004</v>
      </c>
      <c r="S145" s="7">
        <f t="shared" si="10"/>
        <v>36.6</v>
      </c>
      <c r="T145" s="28">
        <f t="shared" si="11"/>
        <v>-2.9399999999999977</v>
      </c>
    </row>
    <row r="146" spans="2:20" ht="15" x14ac:dyDescent="0.25">
      <c r="B146" s="5">
        <v>45398</v>
      </c>
      <c r="C146" s="6">
        <v>82.5</v>
      </c>
      <c r="F146" s="5">
        <v>45398</v>
      </c>
      <c r="G146">
        <v>4.1500000000000004</v>
      </c>
      <c r="H146" s="1">
        <v>78.540000000000006</v>
      </c>
      <c r="M146" s="5">
        <v>45398</v>
      </c>
      <c r="N146" s="1">
        <v>32.21</v>
      </c>
      <c r="Q146" s="5">
        <f t="shared" si="8"/>
        <v>45398</v>
      </c>
      <c r="R146" s="7">
        <f t="shared" si="9"/>
        <v>36.36</v>
      </c>
      <c r="S146" s="7">
        <f t="shared" si="10"/>
        <v>82.5</v>
      </c>
      <c r="T146" s="28">
        <f t="shared" si="11"/>
        <v>-46.14</v>
      </c>
    </row>
    <row r="147" spans="2:20" ht="15" x14ac:dyDescent="0.25">
      <c r="B147" s="5">
        <v>45399</v>
      </c>
      <c r="C147" s="6">
        <v>81.599999999999994</v>
      </c>
      <c r="F147" s="5">
        <v>45399</v>
      </c>
      <c r="G147">
        <v>3.61</v>
      </c>
      <c r="H147" s="1">
        <v>78.27</v>
      </c>
      <c r="M147" s="5">
        <v>45399</v>
      </c>
      <c r="N147" s="1">
        <v>30.49</v>
      </c>
      <c r="Q147" s="5">
        <f t="shared" si="8"/>
        <v>45399</v>
      </c>
      <c r="R147" s="7">
        <f t="shared" si="9"/>
        <v>34.1</v>
      </c>
      <c r="S147" s="7">
        <f t="shared" si="10"/>
        <v>81.599999999999994</v>
      </c>
      <c r="T147" s="28">
        <f t="shared" si="11"/>
        <v>-47.499999999999993</v>
      </c>
    </row>
    <row r="148" spans="2:20" ht="15" x14ac:dyDescent="0.25">
      <c r="B148" s="5">
        <v>45400</v>
      </c>
      <c r="C148" s="6">
        <v>76.099999999999994</v>
      </c>
      <c r="F148" s="5">
        <v>45400</v>
      </c>
      <c r="G148">
        <v>3.28</v>
      </c>
      <c r="H148" s="1">
        <v>72.33</v>
      </c>
      <c r="M148" s="5">
        <v>45400</v>
      </c>
      <c r="N148" s="1">
        <v>31.76</v>
      </c>
      <c r="Q148" s="5">
        <f t="shared" si="8"/>
        <v>45400</v>
      </c>
      <c r="R148" s="7">
        <f t="shared" si="9"/>
        <v>35.04</v>
      </c>
      <c r="S148" s="7">
        <f t="shared" si="10"/>
        <v>76.099999999999994</v>
      </c>
      <c r="T148" s="28">
        <f t="shared" si="11"/>
        <v>-41.059999999999995</v>
      </c>
    </row>
    <row r="149" spans="2:20" ht="15" x14ac:dyDescent="0.25">
      <c r="B149" s="5">
        <v>45401</v>
      </c>
      <c r="C149" s="6">
        <v>66.3</v>
      </c>
      <c r="F149" s="5">
        <v>45401</v>
      </c>
      <c r="G149">
        <v>3.4</v>
      </c>
      <c r="H149" s="1">
        <v>62.84</v>
      </c>
      <c r="M149" s="5">
        <v>45401</v>
      </c>
      <c r="N149" s="1">
        <v>37.94</v>
      </c>
      <c r="Q149" s="5">
        <f t="shared" si="8"/>
        <v>45401</v>
      </c>
      <c r="R149" s="7">
        <f t="shared" si="9"/>
        <v>41.339999999999996</v>
      </c>
      <c r="S149" s="7">
        <f t="shared" si="10"/>
        <v>66.3</v>
      </c>
      <c r="T149" s="28">
        <f t="shared" si="11"/>
        <v>-24.96</v>
      </c>
    </row>
    <row r="150" spans="2:20" ht="15" x14ac:dyDescent="0.25">
      <c r="B150" s="5">
        <v>45402</v>
      </c>
      <c r="C150" s="6">
        <v>76.2</v>
      </c>
      <c r="F150" s="5">
        <v>45402</v>
      </c>
      <c r="G150">
        <v>3.72</v>
      </c>
      <c r="H150" s="1">
        <v>72.69</v>
      </c>
      <c r="M150" s="5">
        <v>45402</v>
      </c>
      <c r="N150" s="1">
        <v>31.49</v>
      </c>
      <c r="Q150" s="5">
        <f t="shared" si="8"/>
        <v>45402</v>
      </c>
      <c r="R150" s="7">
        <f t="shared" si="9"/>
        <v>35.21</v>
      </c>
      <c r="S150" s="7">
        <f t="shared" si="10"/>
        <v>76.2</v>
      </c>
      <c r="T150" s="28">
        <f t="shared" si="11"/>
        <v>-40.99</v>
      </c>
    </row>
    <row r="151" spans="2:20" ht="15" x14ac:dyDescent="0.25">
      <c r="B151" s="5">
        <v>45403</v>
      </c>
      <c r="C151" s="6">
        <v>77.099999999999994</v>
      </c>
      <c r="F151" s="5">
        <v>45403</v>
      </c>
      <c r="G151">
        <v>3.83</v>
      </c>
      <c r="H151" s="1">
        <v>73.72</v>
      </c>
      <c r="M151" s="5">
        <v>45403</v>
      </c>
      <c r="N151" s="1">
        <v>30.3</v>
      </c>
      <c r="Q151" s="5">
        <f t="shared" si="8"/>
        <v>45403</v>
      </c>
      <c r="R151" s="7">
        <f t="shared" si="9"/>
        <v>34.130000000000003</v>
      </c>
      <c r="S151" s="7">
        <f t="shared" si="10"/>
        <v>77.099999999999994</v>
      </c>
      <c r="T151" s="28">
        <f t="shared" si="11"/>
        <v>-42.969999999999992</v>
      </c>
    </row>
    <row r="152" spans="2:20" ht="15" x14ac:dyDescent="0.25">
      <c r="B152" s="5">
        <v>45404</v>
      </c>
      <c r="C152" s="6">
        <v>69.5</v>
      </c>
      <c r="F152" s="5">
        <v>45404</v>
      </c>
      <c r="G152">
        <v>3.6</v>
      </c>
      <c r="H152" s="1">
        <v>66.040000000000006</v>
      </c>
      <c r="M152" s="5">
        <v>45404</v>
      </c>
      <c r="N152" s="1">
        <v>31.03</v>
      </c>
      <c r="Q152" s="5">
        <f t="shared" si="8"/>
        <v>45404</v>
      </c>
      <c r="R152" s="7">
        <f t="shared" si="9"/>
        <v>34.630000000000003</v>
      </c>
      <c r="S152" s="7">
        <f t="shared" si="10"/>
        <v>69.5</v>
      </c>
      <c r="T152" s="28">
        <f t="shared" si="11"/>
        <v>-34.869999999999997</v>
      </c>
    </row>
    <row r="153" spans="2:20" ht="15" x14ac:dyDescent="0.25">
      <c r="B153" s="5">
        <v>45405</v>
      </c>
      <c r="C153" s="6">
        <v>83.9</v>
      </c>
      <c r="F153" s="5">
        <v>45405</v>
      </c>
      <c r="G153">
        <v>3.38</v>
      </c>
      <c r="H153" s="1">
        <v>80.13</v>
      </c>
      <c r="M153" s="5">
        <v>45405</v>
      </c>
      <c r="N153" s="1">
        <v>33.24</v>
      </c>
      <c r="Q153" s="5">
        <f t="shared" si="8"/>
        <v>45405</v>
      </c>
      <c r="R153" s="7">
        <f t="shared" si="9"/>
        <v>36.620000000000005</v>
      </c>
      <c r="S153" s="7">
        <f t="shared" si="10"/>
        <v>83.9</v>
      </c>
      <c r="T153" s="28">
        <f t="shared" si="11"/>
        <v>-47.28</v>
      </c>
    </row>
    <row r="154" spans="2:20" ht="15" x14ac:dyDescent="0.25">
      <c r="B154" s="5">
        <v>45406</v>
      </c>
      <c r="C154" s="6">
        <v>83.2</v>
      </c>
      <c r="F154" s="5">
        <v>45406</v>
      </c>
      <c r="G154">
        <v>3.63</v>
      </c>
      <c r="H154" s="1">
        <v>79.47</v>
      </c>
      <c r="M154" s="5">
        <v>45406</v>
      </c>
      <c r="N154" s="1">
        <v>28.83</v>
      </c>
      <c r="Q154" s="5">
        <f t="shared" si="8"/>
        <v>45406</v>
      </c>
      <c r="R154" s="7">
        <f t="shared" si="9"/>
        <v>32.46</v>
      </c>
      <c r="S154" s="7">
        <f t="shared" si="10"/>
        <v>83.2</v>
      </c>
      <c r="T154" s="28">
        <f t="shared" si="11"/>
        <v>-50.74</v>
      </c>
    </row>
    <row r="155" spans="2:20" ht="15" x14ac:dyDescent="0.25">
      <c r="B155" s="5">
        <v>45407</v>
      </c>
      <c r="C155" s="6">
        <v>62.8</v>
      </c>
      <c r="F155" s="5">
        <v>45407</v>
      </c>
      <c r="G155">
        <v>3.61</v>
      </c>
      <c r="H155" s="1">
        <v>59.3</v>
      </c>
      <c r="M155" s="5">
        <v>45407</v>
      </c>
      <c r="N155" s="1">
        <v>31.39</v>
      </c>
      <c r="Q155" s="5">
        <f t="shared" si="8"/>
        <v>45407</v>
      </c>
      <c r="R155" s="7">
        <f t="shared" si="9"/>
        <v>35</v>
      </c>
      <c r="S155" s="7">
        <f t="shared" si="10"/>
        <v>62.8</v>
      </c>
      <c r="T155" s="28">
        <f t="shared" si="11"/>
        <v>-27.799999999999997</v>
      </c>
    </row>
    <row r="156" spans="2:20" ht="15" x14ac:dyDescent="0.25">
      <c r="B156" s="5">
        <v>45408</v>
      </c>
      <c r="C156" s="6">
        <v>26.9</v>
      </c>
      <c r="F156" s="5">
        <v>45408</v>
      </c>
      <c r="G156">
        <v>4.05</v>
      </c>
      <c r="H156" s="1">
        <v>23.67</v>
      </c>
      <c r="M156" s="5">
        <v>45408</v>
      </c>
      <c r="N156" s="1">
        <v>30.21</v>
      </c>
      <c r="Q156" s="5">
        <f t="shared" si="8"/>
        <v>45408</v>
      </c>
      <c r="R156" s="7">
        <f t="shared" si="9"/>
        <v>34.26</v>
      </c>
      <c r="S156" s="7">
        <f t="shared" si="10"/>
        <v>26.9</v>
      </c>
      <c r="T156" s="28">
        <f t="shared" si="11"/>
        <v>7.3599999999999994</v>
      </c>
    </row>
    <row r="157" spans="2:20" ht="15" x14ac:dyDescent="0.25">
      <c r="B157" s="5">
        <v>45409</v>
      </c>
      <c r="C157" s="6">
        <v>26</v>
      </c>
      <c r="F157" s="5">
        <v>45409</v>
      </c>
      <c r="G157">
        <v>3.86</v>
      </c>
      <c r="H157" s="1">
        <v>22.86</v>
      </c>
      <c r="M157" s="5">
        <v>45409</v>
      </c>
      <c r="N157" s="1">
        <v>25.39</v>
      </c>
      <c r="Q157" s="5">
        <f t="shared" si="8"/>
        <v>45409</v>
      </c>
      <c r="R157" s="7">
        <f t="shared" si="9"/>
        <v>29.25</v>
      </c>
      <c r="S157" s="7">
        <f t="shared" si="10"/>
        <v>26</v>
      </c>
      <c r="T157" s="28">
        <f t="shared" si="11"/>
        <v>3.25</v>
      </c>
    </row>
    <row r="158" spans="2:20" ht="15" x14ac:dyDescent="0.25">
      <c r="B158" s="5">
        <v>45410</v>
      </c>
      <c r="C158" s="6">
        <v>81.2</v>
      </c>
      <c r="F158" s="5">
        <v>45410</v>
      </c>
      <c r="G158">
        <v>4.78</v>
      </c>
      <c r="H158" s="1">
        <v>77.05</v>
      </c>
      <c r="M158" s="5">
        <v>45410</v>
      </c>
      <c r="N158" s="1">
        <v>28.22</v>
      </c>
      <c r="Q158" s="5">
        <f t="shared" si="8"/>
        <v>45410</v>
      </c>
      <c r="R158" s="7">
        <f t="shared" si="9"/>
        <v>33</v>
      </c>
      <c r="S158" s="7">
        <f t="shared" si="10"/>
        <v>81.2</v>
      </c>
      <c r="T158" s="28">
        <f t="shared" si="11"/>
        <v>-48.2</v>
      </c>
    </row>
    <row r="159" spans="2:20" ht="15" x14ac:dyDescent="0.25">
      <c r="B159" s="5">
        <v>45411</v>
      </c>
      <c r="C159" s="6">
        <v>84.8</v>
      </c>
      <c r="F159" s="5">
        <v>45411</v>
      </c>
      <c r="G159">
        <v>4.24</v>
      </c>
      <c r="H159" s="1">
        <v>80.599999999999994</v>
      </c>
      <c r="M159" s="5">
        <v>45411</v>
      </c>
      <c r="N159" s="1">
        <v>36.85</v>
      </c>
      <c r="Q159" s="5">
        <f t="shared" si="8"/>
        <v>45411</v>
      </c>
      <c r="R159" s="7">
        <f t="shared" si="9"/>
        <v>41.09</v>
      </c>
      <c r="S159" s="7">
        <f t="shared" si="10"/>
        <v>84.8</v>
      </c>
      <c r="T159" s="28">
        <f t="shared" si="11"/>
        <v>-43.709999999999994</v>
      </c>
    </row>
    <row r="160" spans="2:20" ht="15" x14ac:dyDescent="0.25">
      <c r="B160" s="5">
        <v>45412</v>
      </c>
      <c r="C160" s="6">
        <v>83</v>
      </c>
      <c r="F160" s="5">
        <v>45412</v>
      </c>
      <c r="G160">
        <v>4.4800000000000004</v>
      </c>
      <c r="H160" s="1">
        <v>78.27</v>
      </c>
      <c r="M160" s="5">
        <v>45412</v>
      </c>
      <c r="N160" s="1">
        <v>33.96</v>
      </c>
      <c r="Q160" s="5">
        <f t="shared" si="8"/>
        <v>45412</v>
      </c>
      <c r="R160" s="7">
        <f t="shared" si="9"/>
        <v>38.44</v>
      </c>
      <c r="S160" s="7">
        <f t="shared" si="10"/>
        <v>83</v>
      </c>
      <c r="T160" s="28">
        <f t="shared" si="11"/>
        <v>-44.56</v>
      </c>
    </row>
    <row r="161" spans="2:20" ht="15" x14ac:dyDescent="0.25">
      <c r="B161" s="5">
        <v>45413</v>
      </c>
      <c r="C161" s="8">
        <v>84</v>
      </c>
      <c r="F161" s="5">
        <v>45413</v>
      </c>
      <c r="G161" s="19">
        <v>4.2</v>
      </c>
      <c r="H161">
        <v>79.53</v>
      </c>
      <c r="M161" s="5">
        <v>45413</v>
      </c>
      <c r="N161" s="1">
        <v>34.380000000000003</v>
      </c>
      <c r="Q161" s="5">
        <f t="shared" si="8"/>
        <v>45413</v>
      </c>
      <c r="R161" s="7">
        <f t="shared" si="9"/>
        <v>38.580000000000005</v>
      </c>
      <c r="S161" s="7">
        <f t="shared" si="10"/>
        <v>84</v>
      </c>
      <c r="T161" s="28">
        <f t="shared" si="11"/>
        <v>-45.419999999999995</v>
      </c>
    </row>
    <row r="162" spans="2:20" ht="15" x14ac:dyDescent="0.25">
      <c r="B162" s="5">
        <v>45414</v>
      </c>
      <c r="C162" s="8">
        <v>84.2</v>
      </c>
      <c r="F162" s="5">
        <v>45414</v>
      </c>
      <c r="G162" s="19">
        <v>4.16</v>
      </c>
      <c r="H162">
        <v>79.87</v>
      </c>
      <c r="M162" s="5">
        <v>45414</v>
      </c>
      <c r="N162" s="1">
        <v>26.74</v>
      </c>
      <c r="Q162" s="5">
        <f t="shared" si="8"/>
        <v>45414</v>
      </c>
      <c r="R162" s="7">
        <f t="shared" si="9"/>
        <v>30.9</v>
      </c>
      <c r="S162" s="7">
        <f t="shared" si="10"/>
        <v>84.2</v>
      </c>
      <c r="T162" s="28">
        <f t="shared" si="11"/>
        <v>-53.300000000000004</v>
      </c>
    </row>
    <row r="163" spans="2:20" ht="15" x14ac:dyDescent="0.25">
      <c r="B163" s="5">
        <v>45415</v>
      </c>
      <c r="C163" s="8">
        <v>85</v>
      </c>
      <c r="F163" s="5">
        <v>45415</v>
      </c>
      <c r="G163" s="19">
        <v>4</v>
      </c>
      <c r="H163">
        <v>80.349999999999994</v>
      </c>
      <c r="M163" s="5">
        <v>45415</v>
      </c>
      <c r="N163" s="1">
        <v>26.22</v>
      </c>
      <c r="Q163" s="5">
        <f t="shared" si="8"/>
        <v>45415</v>
      </c>
      <c r="R163" s="7">
        <f t="shared" si="9"/>
        <v>30.22</v>
      </c>
      <c r="S163" s="7">
        <f t="shared" si="10"/>
        <v>85</v>
      </c>
      <c r="T163" s="28">
        <f t="shared" si="11"/>
        <v>-54.78</v>
      </c>
    </row>
    <row r="164" spans="2:20" ht="15" x14ac:dyDescent="0.25">
      <c r="B164" s="5">
        <v>45416</v>
      </c>
      <c r="C164" s="8">
        <v>69.900000000000006</v>
      </c>
      <c r="F164" s="5">
        <v>45416</v>
      </c>
      <c r="G164" s="19">
        <v>4.3099999999999996</v>
      </c>
      <c r="H164">
        <v>65.69</v>
      </c>
      <c r="M164" s="5">
        <v>45416</v>
      </c>
      <c r="N164" s="1">
        <v>28.57</v>
      </c>
      <c r="Q164" s="5">
        <f t="shared" si="8"/>
        <v>45416</v>
      </c>
      <c r="R164" s="7">
        <f t="shared" si="9"/>
        <v>32.880000000000003</v>
      </c>
      <c r="S164" s="7">
        <f t="shared" si="10"/>
        <v>69.900000000000006</v>
      </c>
      <c r="T164" s="28">
        <f t="shared" si="11"/>
        <v>-37.020000000000003</v>
      </c>
    </row>
    <row r="165" spans="2:20" ht="15" x14ac:dyDescent="0.25">
      <c r="B165" s="5">
        <v>45417</v>
      </c>
      <c r="C165" s="8">
        <v>34.1</v>
      </c>
      <c r="F165" s="5">
        <v>45417</v>
      </c>
      <c r="G165" s="19">
        <v>6.13</v>
      </c>
      <c r="H165">
        <v>31.21</v>
      </c>
      <c r="M165" s="5">
        <v>45417</v>
      </c>
      <c r="N165" s="1">
        <v>34.950000000000003</v>
      </c>
      <c r="Q165" s="5">
        <f t="shared" si="8"/>
        <v>45417</v>
      </c>
      <c r="R165" s="7">
        <f t="shared" si="9"/>
        <v>41.080000000000005</v>
      </c>
      <c r="S165" s="7">
        <f t="shared" si="10"/>
        <v>34.1</v>
      </c>
      <c r="T165" s="28">
        <f t="shared" si="11"/>
        <v>6.980000000000004</v>
      </c>
    </row>
    <row r="166" spans="2:20" ht="15" x14ac:dyDescent="0.25">
      <c r="B166" s="5">
        <v>45418</v>
      </c>
      <c r="C166" s="8">
        <v>72.400000000000006</v>
      </c>
      <c r="F166" s="5">
        <v>45418</v>
      </c>
      <c r="G166" s="19">
        <v>4.96</v>
      </c>
      <c r="H166">
        <v>68.27</v>
      </c>
      <c r="M166" s="5">
        <v>45418</v>
      </c>
      <c r="N166" s="1">
        <v>28.75</v>
      </c>
      <c r="Q166" s="5">
        <f t="shared" si="8"/>
        <v>45418</v>
      </c>
      <c r="R166" s="7">
        <f t="shared" si="9"/>
        <v>33.71</v>
      </c>
      <c r="S166" s="7">
        <f t="shared" si="10"/>
        <v>72.400000000000006</v>
      </c>
      <c r="T166" s="28">
        <f t="shared" si="11"/>
        <v>-38.690000000000005</v>
      </c>
    </row>
    <row r="167" spans="2:20" ht="15" x14ac:dyDescent="0.25">
      <c r="B167" s="5">
        <v>45419</v>
      </c>
      <c r="C167" s="8">
        <v>86.7</v>
      </c>
      <c r="F167" s="5">
        <v>45419</v>
      </c>
      <c r="G167" s="19">
        <v>4.09</v>
      </c>
      <c r="H167">
        <v>82.21</v>
      </c>
      <c r="M167" s="5">
        <v>45419</v>
      </c>
      <c r="N167" s="1">
        <v>27.12</v>
      </c>
      <c r="Q167" s="5">
        <f t="shared" si="8"/>
        <v>45419</v>
      </c>
      <c r="R167" s="7">
        <f t="shared" si="9"/>
        <v>31.21</v>
      </c>
      <c r="S167" s="7">
        <f t="shared" si="10"/>
        <v>86.7</v>
      </c>
      <c r="T167" s="28">
        <f t="shared" si="11"/>
        <v>-55.49</v>
      </c>
    </row>
    <row r="168" spans="2:20" ht="15" x14ac:dyDescent="0.25">
      <c r="B168" s="5">
        <v>45420</v>
      </c>
      <c r="C168" s="8">
        <v>86.9</v>
      </c>
      <c r="F168" s="5">
        <v>45420</v>
      </c>
      <c r="G168" s="19">
        <v>4.08</v>
      </c>
      <c r="H168">
        <v>81.66</v>
      </c>
      <c r="M168" s="5">
        <v>45420</v>
      </c>
      <c r="N168" s="1">
        <v>36.520000000000003</v>
      </c>
      <c r="Q168" s="5">
        <f t="shared" si="8"/>
        <v>45420</v>
      </c>
      <c r="R168" s="7">
        <f t="shared" si="9"/>
        <v>40.6</v>
      </c>
      <c r="S168" s="7">
        <f t="shared" si="10"/>
        <v>86.9</v>
      </c>
      <c r="T168" s="28">
        <f t="shared" si="11"/>
        <v>-46.300000000000004</v>
      </c>
    </row>
    <row r="169" spans="2:20" ht="15" x14ac:dyDescent="0.25">
      <c r="B169" s="5">
        <v>45421</v>
      </c>
      <c r="C169" s="8">
        <v>71.2</v>
      </c>
      <c r="F169" s="5">
        <v>45421</v>
      </c>
      <c r="G169" s="19">
        <v>4.34</v>
      </c>
      <c r="H169">
        <v>66.56</v>
      </c>
      <c r="M169" s="5">
        <v>45421</v>
      </c>
      <c r="N169" s="1">
        <v>35.74</v>
      </c>
      <c r="Q169" s="5">
        <f t="shared" si="8"/>
        <v>45421</v>
      </c>
      <c r="R169" s="7">
        <f t="shared" si="9"/>
        <v>40.08</v>
      </c>
      <c r="S169" s="7">
        <f t="shared" si="10"/>
        <v>71.2</v>
      </c>
      <c r="T169" s="28">
        <f t="shared" si="11"/>
        <v>-31.120000000000005</v>
      </c>
    </row>
    <row r="170" spans="2:20" ht="15" x14ac:dyDescent="0.25">
      <c r="B170" s="5">
        <v>45422</v>
      </c>
      <c r="C170" s="8">
        <v>53.9</v>
      </c>
      <c r="F170" s="5">
        <v>45422</v>
      </c>
      <c r="G170" s="19">
        <v>3.99</v>
      </c>
      <c r="H170">
        <v>49.14</v>
      </c>
      <c r="M170" s="5">
        <v>45422</v>
      </c>
      <c r="N170" s="1">
        <v>34.03</v>
      </c>
      <c r="Q170" s="5">
        <f t="shared" si="8"/>
        <v>45422</v>
      </c>
      <c r="R170" s="7">
        <f t="shared" si="9"/>
        <v>38.020000000000003</v>
      </c>
      <c r="S170" s="7">
        <f t="shared" si="10"/>
        <v>53.9</v>
      </c>
      <c r="T170" s="28">
        <f t="shared" si="11"/>
        <v>-15.879999999999995</v>
      </c>
    </row>
    <row r="171" spans="2:20" ht="15" x14ac:dyDescent="0.25">
      <c r="B171" s="5">
        <v>45423</v>
      </c>
      <c r="C171" s="8">
        <v>73.3</v>
      </c>
      <c r="F171" s="5">
        <v>45423</v>
      </c>
      <c r="G171" s="19">
        <v>3.79</v>
      </c>
      <c r="H171">
        <v>69.040000000000006</v>
      </c>
      <c r="M171" s="5">
        <v>45423</v>
      </c>
      <c r="N171" s="1">
        <v>42.7</v>
      </c>
      <c r="Q171" s="5">
        <f t="shared" si="8"/>
        <v>45423</v>
      </c>
      <c r="R171" s="7">
        <f t="shared" si="9"/>
        <v>46.49</v>
      </c>
      <c r="S171" s="7">
        <f t="shared" si="10"/>
        <v>73.3</v>
      </c>
      <c r="T171" s="28">
        <f t="shared" si="11"/>
        <v>-26.809999999999995</v>
      </c>
    </row>
    <row r="172" spans="2:20" ht="15" x14ac:dyDescent="0.25">
      <c r="B172" s="5">
        <v>45424</v>
      </c>
      <c r="C172" s="8">
        <v>84.4</v>
      </c>
      <c r="F172" s="5">
        <v>45424</v>
      </c>
      <c r="G172" s="19">
        <v>3.29</v>
      </c>
      <c r="H172">
        <v>80.69</v>
      </c>
      <c r="M172" s="5">
        <v>45424</v>
      </c>
      <c r="N172" s="1">
        <v>32.56</v>
      </c>
      <c r="Q172" s="5">
        <f t="shared" si="8"/>
        <v>45424</v>
      </c>
      <c r="R172" s="7">
        <f t="shared" si="9"/>
        <v>35.85</v>
      </c>
      <c r="S172" s="7">
        <f t="shared" si="10"/>
        <v>84.4</v>
      </c>
      <c r="T172" s="28">
        <f t="shared" si="11"/>
        <v>-48.550000000000004</v>
      </c>
    </row>
    <row r="173" spans="2:20" ht="15" x14ac:dyDescent="0.25">
      <c r="B173" s="5">
        <v>45425</v>
      </c>
      <c r="C173" s="8">
        <v>81.599999999999994</v>
      </c>
      <c r="F173" s="5">
        <v>45425</v>
      </c>
      <c r="G173" s="19">
        <v>3.34</v>
      </c>
      <c r="H173">
        <v>77.8</v>
      </c>
      <c r="M173" s="5">
        <v>45425</v>
      </c>
      <c r="N173" s="1">
        <v>46.23</v>
      </c>
      <c r="Q173" s="5">
        <f t="shared" si="8"/>
        <v>45425</v>
      </c>
      <c r="R173" s="7">
        <f t="shared" si="9"/>
        <v>49.569999999999993</v>
      </c>
      <c r="S173" s="7">
        <f t="shared" si="10"/>
        <v>81.599999999999994</v>
      </c>
      <c r="T173" s="28">
        <f t="shared" si="11"/>
        <v>-32.03</v>
      </c>
    </row>
    <row r="174" spans="2:20" ht="15" x14ac:dyDescent="0.25">
      <c r="B174" s="5">
        <v>45426</v>
      </c>
      <c r="C174" s="8">
        <v>62.9</v>
      </c>
      <c r="F174" s="5">
        <v>45426</v>
      </c>
      <c r="G174" s="19">
        <v>3.13</v>
      </c>
      <c r="H174">
        <v>59</v>
      </c>
      <c r="M174" s="5">
        <v>45426</v>
      </c>
      <c r="N174" s="1">
        <v>39.03</v>
      </c>
      <c r="Q174" s="5">
        <f t="shared" si="8"/>
        <v>45426</v>
      </c>
      <c r="R174" s="7">
        <f t="shared" si="9"/>
        <v>42.160000000000004</v>
      </c>
      <c r="S174" s="7">
        <f t="shared" si="10"/>
        <v>62.9</v>
      </c>
      <c r="T174" s="28">
        <f t="shared" si="11"/>
        <v>-20.739999999999995</v>
      </c>
    </row>
    <row r="175" spans="2:20" ht="15" x14ac:dyDescent="0.25">
      <c r="B175" s="5">
        <v>45427</v>
      </c>
      <c r="C175" s="8">
        <v>84.5</v>
      </c>
      <c r="F175" s="5">
        <v>45427</v>
      </c>
      <c r="G175" s="19">
        <v>3.44</v>
      </c>
      <c r="H175">
        <v>80.53</v>
      </c>
      <c r="M175" s="5">
        <v>45427</v>
      </c>
      <c r="N175" s="1">
        <v>44.59</v>
      </c>
      <c r="Q175" s="5">
        <f t="shared" si="8"/>
        <v>45427</v>
      </c>
      <c r="R175" s="7">
        <f t="shared" si="9"/>
        <v>48.03</v>
      </c>
      <c r="S175" s="7">
        <f t="shared" si="10"/>
        <v>84.5</v>
      </c>
      <c r="T175" s="28">
        <f t="shared" si="11"/>
        <v>-36.47</v>
      </c>
    </row>
    <row r="176" spans="2:20" ht="15" x14ac:dyDescent="0.25">
      <c r="B176" s="5">
        <v>45428</v>
      </c>
      <c r="C176" s="8">
        <v>84.9</v>
      </c>
      <c r="F176" s="5">
        <v>45428</v>
      </c>
      <c r="G176" s="19">
        <v>3.41</v>
      </c>
      <c r="H176">
        <v>81.16</v>
      </c>
      <c r="M176" s="5">
        <v>45428</v>
      </c>
      <c r="N176" s="1">
        <v>44.69</v>
      </c>
      <c r="Q176" s="5">
        <f t="shared" si="8"/>
        <v>45428</v>
      </c>
      <c r="R176" s="7">
        <f t="shared" si="9"/>
        <v>48.099999999999994</v>
      </c>
      <c r="S176" s="7">
        <f t="shared" si="10"/>
        <v>84.9</v>
      </c>
      <c r="T176" s="28">
        <f t="shared" si="11"/>
        <v>-36.800000000000011</v>
      </c>
    </row>
    <row r="177" spans="2:20" ht="15" x14ac:dyDescent="0.25">
      <c r="B177" s="5">
        <v>45429</v>
      </c>
      <c r="C177" s="8">
        <v>77.400000000000006</v>
      </c>
      <c r="F177" s="5">
        <v>45429</v>
      </c>
      <c r="G177" s="19">
        <v>3.44</v>
      </c>
      <c r="H177">
        <v>73.650000000000006</v>
      </c>
      <c r="M177" s="5">
        <v>45429</v>
      </c>
      <c r="N177" s="1">
        <v>29.02</v>
      </c>
      <c r="Q177" s="5">
        <f t="shared" si="8"/>
        <v>45429</v>
      </c>
      <c r="R177" s="7">
        <f t="shared" si="9"/>
        <v>32.46</v>
      </c>
      <c r="S177" s="7">
        <f t="shared" si="10"/>
        <v>77.400000000000006</v>
      </c>
      <c r="T177" s="28">
        <f t="shared" si="11"/>
        <v>-44.940000000000005</v>
      </c>
    </row>
    <row r="178" spans="2:20" ht="15" x14ac:dyDescent="0.25">
      <c r="B178" s="5">
        <v>45430</v>
      </c>
      <c r="C178" s="8">
        <v>77.2</v>
      </c>
      <c r="F178" s="5">
        <v>45430</v>
      </c>
      <c r="G178" s="19">
        <v>3.12</v>
      </c>
      <c r="H178">
        <v>72.95</v>
      </c>
      <c r="M178" s="5">
        <v>45430</v>
      </c>
      <c r="N178" s="1">
        <v>33.04</v>
      </c>
      <c r="Q178" s="5">
        <f t="shared" si="8"/>
        <v>45430</v>
      </c>
      <c r="R178" s="7">
        <f t="shared" si="9"/>
        <v>36.159999999999997</v>
      </c>
      <c r="S178" s="7">
        <f t="shared" si="10"/>
        <v>77.2</v>
      </c>
      <c r="T178" s="28">
        <f t="shared" si="11"/>
        <v>-41.040000000000006</v>
      </c>
    </row>
    <row r="179" spans="2:20" ht="15" x14ac:dyDescent="0.25">
      <c r="B179" s="5">
        <v>45431</v>
      </c>
      <c r="C179" s="8">
        <v>78.099999999999994</v>
      </c>
      <c r="F179" s="5">
        <v>45431</v>
      </c>
      <c r="G179" s="19">
        <v>3.21</v>
      </c>
      <c r="H179">
        <v>74.05</v>
      </c>
      <c r="M179" s="5">
        <v>45431</v>
      </c>
      <c r="N179" s="1">
        <v>35.46</v>
      </c>
      <c r="Q179" s="5">
        <f t="shared" si="8"/>
        <v>45431</v>
      </c>
      <c r="R179" s="7">
        <f t="shared" si="9"/>
        <v>38.67</v>
      </c>
      <c r="S179" s="7">
        <f t="shared" si="10"/>
        <v>78.099999999999994</v>
      </c>
      <c r="T179" s="28">
        <f t="shared" si="11"/>
        <v>-39.429999999999993</v>
      </c>
    </row>
    <row r="180" spans="2:20" ht="15" x14ac:dyDescent="0.25">
      <c r="B180" s="5">
        <v>45432</v>
      </c>
      <c r="C180" s="8">
        <v>62.4</v>
      </c>
      <c r="F180" s="5">
        <v>45432</v>
      </c>
      <c r="G180" s="19">
        <v>3.42</v>
      </c>
      <c r="H180">
        <v>58.54</v>
      </c>
      <c r="M180" s="5">
        <v>45432</v>
      </c>
      <c r="N180" s="1">
        <v>29.53</v>
      </c>
      <c r="Q180" s="5">
        <f t="shared" si="8"/>
        <v>45432</v>
      </c>
      <c r="R180" s="7">
        <f t="shared" si="9"/>
        <v>32.950000000000003</v>
      </c>
      <c r="S180" s="7">
        <f t="shared" si="10"/>
        <v>62.4</v>
      </c>
      <c r="T180" s="28">
        <f t="shared" si="11"/>
        <v>-29.449999999999996</v>
      </c>
    </row>
    <row r="181" spans="2:20" ht="15" x14ac:dyDescent="0.25">
      <c r="B181" s="5">
        <v>45433</v>
      </c>
      <c r="C181" s="8">
        <v>82.6</v>
      </c>
      <c r="F181" s="5">
        <v>45433</v>
      </c>
      <c r="G181" s="19">
        <v>3.34</v>
      </c>
      <c r="H181">
        <v>78.75</v>
      </c>
      <c r="M181" s="5">
        <v>45433</v>
      </c>
      <c r="N181" s="1">
        <v>30.58</v>
      </c>
      <c r="Q181" s="5">
        <f t="shared" si="8"/>
        <v>45433</v>
      </c>
      <c r="R181" s="7">
        <f t="shared" si="9"/>
        <v>33.92</v>
      </c>
      <c r="S181" s="7">
        <f t="shared" si="10"/>
        <v>82.6</v>
      </c>
      <c r="T181" s="28">
        <f t="shared" si="11"/>
        <v>-48.679999999999993</v>
      </c>
    </row>
    <row r="182" spans="2:20" ht="15" x14ac:dyDescent="0.25">
      <c r="B182" s="5">
        <v>45434</v>
      </c>
      <c r="C182" s="8">
        <v>86.4</v>
      </c>
      <c r="F182" s="5">
        <v>45434</v>
      </c>
      <c r="G182" s="19">
        <v>3.23</v>
      </c>
      <c r="H182">
        <v>82.52</v>
      </c>
      <c r="M182" s="5">
        <v>45434</v>
      </c>
      <c r="N182" s="1">
        <v>31.94</v>
      </c>
      <c r="Q182" s="5">
        <f t="shared" si="8"/>
        <v>45434</v>
      </c>
      <c r="R182" s="7">
        <f t="shared" si="9"/>
        <v>35.17</v>
      </c>
      <c r="S182" s="7">
        <f t="shared" si="10"/>
        <v>86.4</v>
      </c>
      <c r="T182" s="28">
        <f t="shared" si="11"/>
        <v>-51.230000000000004</v>
      </c>
    </row>
    <row r="183" spans="2:20" ht="15" x14ac:dyDescent="0.25">
      <c r="B183" s="5">
        <v>45435</v>
      </c>
      <c r="C183" s="8">
        <v>85.7</v>
      </c>
      <c r="F183" s="5">
        <v>45435</v>
      </c>
      <c r="G183" s="19">
        <v>3.36</v>
      </c>
      <c r="H183">
        <v>81.96</v>
      </c>
      <c r="M183" s="5">
        <v>45435</v>
      </c>
      <c r="N183" s="1">
        <v>27.35</v>
      </c>
      <c r="Q183" s="5">
        <f t="shared" si="8"/>
        <v>45435</v>
      </c>
      <c r="R183" s="7">
        <f t="shared" si="9"/>
        <v>30.71</v>
      </c>
      <c r="S183" s="7">
        <f t="shared" si="10"/>
        <v>85.7</v>
      </c>
      <c r="T183" s="28">
        <f t="shared" si="11"/>
        <v>-54.99</v>
      </c>
    </row>
    <row r="184" spans="2:20" ht="15" x14ac:dyDescent="0.25">
      <c r="B184" s="5">
        <v>45436</v>
      </c>
      <c r="C184" s="8">
        <v>82.9</v>
      </c>
      <c r="F184" s="5">
        <v>45436</v>
      </c>
      <c r="G184" s="19">
        <v>3.13</v>
      </c>
      <c r="H184">
        <v>78.75</v>
      </c>
      <c r="M184" s="5">
        <v>45436</v>
      </c>
      <c r="N184" s="1">
        <v>29.23</v>
      </c>
      <c r="Q184" s="5">
        <f t="shared" si="8"/>
        <v>45436</v>
      </c>
      <c r="R184" s="7">
        <f t="shared" si="9"/>
        <v>32.36</v>
      </c>
      <c r="S184" s="7">
        <f t="shared" si="10"/>
        <v>82.9</v>
      </c>
      <c r="T184" s="28">
        <f t="shared" si="11"/>
        <v>-50.540000000000006</v>
      </c>
    </row>
    <row r="185" spans="2:20" ht="15" x14ac:dyDescent="0.25">
      <c r="B185" s="5">
        <v>45437</v>
      </c>
      <c r="C185" s="8">
        <v>67.2</v>
      </c>
      <c r="F185" s="5">
        <v>45437</v>
      </c>
      <c r="G185" s="19">
        <v>3.27</v>
      </c>
      <c r="H185">
        <v>63.26</v>
      </c>
      <c r="M185" s="5">
        <v>45437</v>
      </c>
      <c r="N185" s="1">
        <v>39.68</v>
      </c>
      <c r="Q185" s="5">
        <f t="shared" si="8"/>
        <v>45437</v>
      </c>
      <c r="R185" s="7">
        <f t="shared" si="9"/>
        <v>42.95</v>
      </c>
      <c r="S185" s="7">
        <f t="shared" si="10"/>
        <v>67.2</v>
      </c>
      <c r="T185" s="28">
        <f t="shared" si="11"/>
        <v>-24.25</v>
      </c>
    </row>
    <row r="186" spans="2:20" ht="15" x14ac:dyDescent="0.25">
      <c r="B186" s="5">
        <v>45438</v>
      </c>
      <c r="C186" s="8">
        <v>70.2</v>
      </c>
      <c r="F186" s="5">
        <v>45438</v>
      </c>
      <c r="G186" s="19">
        <v>3.35</v>
      </c>
      <c r="H186">
        <v>66.31</v>
      </c>
      <c r="M186" s="5">
        <v>45438</v>
      </c>
      <c r="N186" s="1">
        <v>50.77</v>
      </c>
      <c r="Q186" s="5">
        <f t="shared" si="8"/>
        <v>45438</v>
      </c>
      <c r="R186" s="7">
        <f t="shared" si="9"/>
        <v>54.120000000000005</v>
      </c>
      <c r="S186" s="7">
        <f t="shared" si="10"/>
        <v>70.2</v>
      </c>
      <c r="T186" s="28">
        <f t="shared" si="11"/>
        <v>-16.079999999999998</v>
      </c>
    </row>
    <row r="187" spans="2:20" ht="15" x14ac:dyDescent="0.25">
      <c r="B187" s="5">
        <v>45439</v>
      </c>
      <c r="C187" s="8">
        <v>78.400000000000006</v>
      </c>
      <c r="F187" s="5">
        <v>45439</v>
      </c>
      <c r="G187" s="19">
        <v>3.26</v>
      </c>
      <c r="H187">
        <v>74.349999999999994</v>
      </c>
      <c r="M187" s="5">
        <v>45439</v>
      </c>
      <c r="N187" s="1">
        <v>87.11</v>
      </c>
      <c r="Q187" s="5">
        <f t="shared" si="8"/>
        <v>45439</v>
      </c>
      <c r="R187" s="7">
        <f t="shared" si="9"/>
        <v>90.37</v>
      </c>
      <c r="S187" s="7">
        <f t="shared" si="10"/>
        <v>78.400000000000006</v>
      </c>
      <c r="T187" s="28">
        <f t="shared" si="11"/>
        <v>11.969999999999999</v>
      </c>
    </row>
    <row r="188" spans="2:20" ht="15" x14ac:dyDescent="0.25">
      <c r="B188" s="5">
        <v>45440</v>
      </c>
      <c r="C188" s="8">
        <v>85.3</v>
      </c>
      <c r="F188" s="5">
        <v>45440</v>
      </c>
      <c r="G188" s="19">
        <v>3.21</v>
      </c>
      <c r="H188">
        <v>81.09</v>
      </c>
      <c r="M188" s="5">
        <v>45440</v>
      </c>
      <c r="N188" s="1">
        <v>105.85</v>
      </c>
      <c r="Q188" s="5">
        <f t="shared" si="8"/>
        <v>45440</v>
      </c>
      <c r="R188" s="7">
        <f t="shared" si="9"/>
        <v>109.05999999999999</v>
      </c>
      <c r="S188" s="7">
        <f t="shared" si="10"/>
        <v>85.3</v>
      </c>
      <c r="T188" s="28">
        <f t="shared" si="11"/>
        <v>23.759999999999991</v>
      </c>
    </row>
    <row r="189" spans="2:20" ht="15" x14ac:dyDescent="0.25">
      <c r="B189" s="5">
        <v>45441</v>
      </c>
      <c r="C189" s="8">
        <v>85.5</v>
      </c>
      <c r="F189" s="5">
        <v>45441</v>
      </c>
      <c r="G189" s="19">
        <v>3.21</v>
      </c>
      <c r="H189">
        <v>81.459999999999994</v>
      </c>
      <c r="M189" s="5">
        <v>45441</v>
      </c>
      <c r="N189" s="1">
        <v>115.54</v>
      </c>
      <c r="Q189" s="5">
        <f t="shared" si="8"/>
        <v>45441</v>
      </c>
      <c r="R189" s="7">
        <f t="shared" si="9"/>
        <v>118.75</v>
      </c>
      <c r="S189" s="7">
        <f t="shared" si="10"/>
        <v>85.5</v>
      </c>
      <c r="T189" s="28">
        <f t="shared" si="11"/>
        <v>33.25</v>
      </c>
    </row>
    <row r="190" spans="2:20" ht="15" x14ac:dyDescent="0.25">
      <c r="B190" s="5">
        <v>45442</v>
      </c>
      <c r="C190" s="8">
        <v>83.9</v>
      </c>
      <c r="F190" s="5">
        <v>45442</v>
      </c>
      <c r="G190" s="19">
        <v>3.6</v>
      </c>
      <c r="H190">
        <v>79.84</v>
      </c>
      <c r="M190" s="5">
        <v>45442</v>
      </c>
      <c r="N190" s="1">
        <v>113.56</v>
      </c>
      <c r="Q190" s="5">
        <f t="shared" si="8"/>
        <v>45442</v>
      </c>
      <c r="R190" s="7">
        <f t="shared" si="9"/>
        <v>117.16</v>
      </c>
      <c r="S190" s="7">
        <f t="shared" si="10"/>
        <v>83.9</v>
      </c>
      <c r="T190" s="28">
        <f t="shared" si="11"/>
        <v>33.259999999999991</v>
      </c>
    </row>
    <row r="191" spans="2:20" ht="15" x14ac:dyDescent="0.25">
      <c r="B191" s="5">
        <v>45443</v>
      </c>
      <c r="C191" s="8">
        <v>81</v>
      </c>
      <c r="F191" s="5">
        <v>45443</v>
      </c>
      <c r="G191" s="19">
        <v>3.17</v>
      </c>
      <c r="H191">
        <v>76.64</v>
      </c>
      <c r="M191" s="5">
        <v>45443</v>
      </c>
      <c r="N191" s="1">
        <v>94.92</v>
      </c>
      <c r="Q191" s="5">
        <f t="shared" si="8"/>
        <v>45443</v>
      </c>
      <c r="R191" s="7">
        <f t="shared" si="9"/>
        <v>98.09</v>
      </c>
      <c r="S191" s="7">
        <f t="shared" si="10"/>
        <v>81</v>
      </c>
      <c r="T191" s="28">
        <f t="shared" si="11"/>
        <v>17.090000000000003</v>
      </c>
    </row>
    <row r="192" spans="2:20" x14ac:dyDescent="0.2">
      <c r="B192" s="5">
        <v>45444</v>
      </c>
      <c r="C192" s="8">
        <v>85.5</v>
      </c>
      <c r="F192" s="5">
        <v>45444</v>
      </c>
      <c r="G192" s="19">
        <v>3.3</v>
      </c>
      <c r="H192" s="1">
        <v>81.31</v>
      </c>
      <c r="M192" s="5">
        <v>45444</v>
      </c>
      <c r="N192" s="1">
        <v>98.64</v>
      </c>
      <c r="Q192" s="5">
        <f t="shared" si="8"/>
        <v>45444</v>
      </c>
      <c r="R192" s="7">
        <f t="shared" si="9"/>
        <v>101.94</v>
      </c>
      <c r="S192" s="7">
        <f t="shared" si="10"/>
        <v>85.5</v>
      </c>
      <c r="T192" s="28">
        <f t="shared" si="11"/>
        <v>16.439999999999998</v>
      </c>
    </row>
    <row r="193" spans="2:20" x14ac:dyDescent="0.2">
      <c r="B193" s="5">
        <v>45445</v>
      </c>
      <c r="C193" s="8">
        <v>82.5</v>
      </c>
      <c r="F193" s="5">
        <v>45445</v>
      </c>
      <c r="G193" s="19">
        <v>3.29</v>
      </c>
      <c r="H193" s="1">
        <v>78.3</v>
      </c>
      <c r="M193" s="5">
        <v>45445</v>
      </c>
      <c r="N193" s="1">
        <v>112.02</v>
      </c>
      <c r="Q193" s="5">
        <f t="shared" si="8"/>
        <v>45445</v>
      </c>
      <c r="R193" s="7">
        <f t="shared" si="9"/>
        <v>115.31</v>
      </c>
      <c r="S193" s="7">
        <f t="shared" si="10"/>
        <v>82.5</v>
      </c>
      <c r="T193" s="28">
        <f t="shared" si="11"/>
        <v>32.81</v>
      </c>
    </row>
    <row r="194" spans="2:20" x14ac:dyDescent="0.2">
      <c r="B194" s="5">
        <v>45446</v>
      </c>
      <c r="C194" s="8">
        <v>61.5</v>
      </c>
      <c r="F194" s="5">
        <v>45446</v>
      </c>
      <c r="G194" s="19">
        <v>3.68</v>
      </c>
      <c r="H194" s="1">
        <v>57.55</v>
      </c>
      <c r="M194" s="5">
        <v>45446</v>
      </c>
      <c r="N194" s="1">
        <v>125.86</v>
      </c>
      <c r="Q194" s="5">
        <f t="shared" si="8"/>
        <v>45446</v>
      </c>
      <c r="R194" s="7">
        <f t="shared" si="9"/>
        <v>129.54</v>
      </c>
      <c r="S194" s="7">
        <f t="shared" si="10"/>
        <v>61.5</v>
      </c>
      <c r="T194" s="28">
        <f t="shared" si="11"/>
        <v>68.039999999999992</v>
      </c>
    </row>
    <row r="195" spans="2:20" x14ac:dyDescent="0.2">
      <c r="B195" s="5">
        <v>45447</v>
      </c>
      <c r="C195" s="8">
        <v>84.7</v>
      </c>
      <c r="F195" s="5">
        <v>45447</v>
      </c>
      <c r="G195" s="19">
        <v>3.19</v>
      </c>
      <c r="H195" s="1">
        <v>80.319999999999993</v>
      </c>
      <c r="M195" s="5">
        <v>45447</v>
      </c>
      <c r="N195" s="1">
        <v>127.12</v>
      </c>
      <c r="Q195" s="5">
        <f t="shared" si="8"/>
        <v>45447</v>
      </c>
      <c r="R195" s="7">
        <f t="shared" si="9"/>
        <v>130.31</v>
      </c>
      <c r="S195" s="7">
        <f t="shared" si="10"/>
        <v>84.7</v>
      </c>
      <c r="T195" s="28">
        <f t="shared" si="11"/>
        <v>45.61</v>
      </c>
    </row>
    <row r="196" spans="2:20" x14ac:dyDescent="0.2">
      <c r="B196" s="5">
        <v>45448</v>
      </c>
      <c r="C196" s="8">
        <v>84</v>
      </c>
      <c r="F196" s="5">
        <v>45448</v>
      </c>
      <c r="G196" s="19">
        <v>3.25</v>
      </c>
      <c r="H196" s="1">
        <v>79.64</v>
      </c>
      <c r="M196" s="5">
        <v>45448</v>
      </c>
      <c r="N196" s="1">
        <v>119.03</v>
      </c>
      <c r="Q196" s="5">
        <f t="shared" si="8"/>
        <v>45448</v>
      </c>
      <c r="R196" s="7">
        <f t="shared" si="9"/>
        <v>122.28</v>
      </c>
      <c r="S196" s="7">
        <f t="shared" si="10"/>
        <v>84</v>
      </c>
      <c r="T196" s="28">
        <f t="shared" si="11"/>
        <v>38.28</v>
      </c>
    </row>
    <row r="197" spans="2:20" x14ac:dyDescent="0.2">
      <c r="B197" s="5">
        <v>45449</v>
      </c>
      <c r="C197" s="8">
        <v>71.7</v>
      </c>
      <c r="F197" s="5">
        <v>45449</v>
      </c>
      <c r="G197" s="19">
        <v>3.62</v>
      </c>
      <c r="H197" s="1">
        <v>67.64</v>
      </c>
      <c r="M197" s="5">
        <v>45449</v>
      </c>
      <c r="N197" s="1">
        <v>109.1</v>
      </c>
      <c r="Q197" s="5">
        <f t="shared" si="8"/>
        <v>45449</v>
      </c>
      <c r="R197" s="7">
        <f t="shared" si="9"/>
        <v>112.72</v>
      </c>
      <c r="S197" s="7">
        <f t="shared" si="10"/>
        <v>71.7</v>
      </c>
      <c r="T197" s="28">
        <f t="shared" si="11"/>
        <v>41.019999999999996</v>
      </c>
    </row>
    <row r="198" spans="2:20" x14ac:dyDescent="0.2">
      <c r="B198" s="5">
        <v>45450</v>
      </c>
      <c r="C198" s="8">
        <v>76.3</v>
      </c>
      <c r="F198" s="5">
        <v>45450</v>
      </c>
      <c r="G198" s="19">
        <v>3.5</v>
      </c>
      <c r="H198" s="1">
        <v>72.2</v>
      </c>
      <c r="M198" s="5">
        <v>45450</v>
      </c>
      <c r="N198" s="1">
        <v>107</v>
      </c>
      <c r="Q198" s="5">
        <f t="shared" si="8"/>
        <v>45450</v>
      </c>
      <c r="R198" s="7">
        <f t="shared" si="9"/>
        <v>110.5</v>
      </c>
      <c r="S198" s="7">
        <f t="shared" si="10"/>
        <v>76.3</v>
      </c>
      <c r="T198" s="28">
        <f t="shared" si="11"/>
        <v>34.200000000000003</v>
      </c>
    </row>
    <row r="199" spans="2:20" x14ac:dyDescent="0.2">
      <c r="B199" s="5">
        <v>45451</v>
      </c>
      <c r="C199" s="8">
        <v>74</v>
      </c>
      <c r="F199" s="5">
        <v>45451</v>
      </c>
      <c r="G199" s="19">
        <v>3.37</v>
      </c>
      <c r="H199" s="1">
        <v>69.63</v>
      </c>
      <c r="M199" s="5">
        <v>45451</v>
      </c>
      <c r="N199" s="1">
        <v>116.87</v>
      </c>
      <c r="Q199" s="5">
        <f t="shared" si="8"/>
        <v>45451</v>
      </c>
      <c r="R199" s="7">
        <f t="shared" si="9"/>
        <v>120.24000000000001</v>
      </c>
      <c r="S199" s="7">
        <f t="shared" si="10"/>
        <v>74</v>
      </c>
      <c r="T199" s="28">
        <f t="shared" si="11"/>
        <v>46.240000000000009</v>
      </c>
    </row>
    <row r="200" spans="2:20" x14ac:dyDescent="0.2">
      <c r="B200" s="5">
        <v>45452</v>
      </c>
      <c r="C200" s="8">
        <v>79.400000000000006</v>
      </c>
      <c r="F200" s="5">
        <v>45452</v>
      </c>
      <c r="G200" s="19">
        <v>3.33</v>
      </c>
      <c r="H200" s="1">
        <v>74.959999999999994</v>
      </c>
      <c r="M200" s="5">
        <v>45452</v>
      </c>
      <c r="N200" s="1">
        <v>128.94999999999999</v>
      </c>
      <c r="Q200" s="5">
        <f t="shared" si="8"/>
        <v>45452</v>
      </c>
      <c r="R200" s="7">
        <f t="shared" si="9"/>
        <v>132.28</v>
      </c>
      <c r="S200" s="7">
        <f t="shared" si="10"/>
        <v>79.400000000000006</v>
      </c>
      <c r="T200" s="28">
        <f t="shared" si="11"/>
        <v>52.879999999999995</v>
      </c>
    </row>
    <row r="201" spans="2:20" x14ac:dyDescent="0.2">
      <c r="B201" s="5">
        <v>45453</v>
      </c>
      <c r="C201" s="8">
        <v>83.8</v>
      </c>
      <c r="F201" s="5">
        <v>45453</v>
      </c>
      <c r="G201" s="19">
        <v>3.49</v>
      </c>
      <c r="H201" s="1">
        <v>79.41</v>
      </c>
      <c r="M201" s="5">
        <v>45453</v>
      </c>
      <c r="N201" s="1">
        <v>126.41</v>
      </c>
      <c r="Q201" s="5">
        <f t="shared" si="8"/>
        <v>45453</v>
      </c>
      <c r="R201" s="7">
        <f t="shared" si="9"/>
        <v>129.9</v>
      </c>
      <c r="S201" s="7">
        <f t="shared" si="10"/>
        <v>83.8</v>
      </c>
      <c r="T201" s="28">
        <f t="shared" si="11"/>
        <v>46.100000000000009</v>
      </c>
    </row>
    <row r="202" spans="2:20" x14ac:dyDescent="0.2">
      <c r="B202" s="5">
        <v>45454</v>
      </c>
      <c r="C202" s="8">
        <v>83.7</v>
      </c>
      <c r="F202" s="5">
        <v>45454</v>
      </c>
      <c r="G202" s="19">
        <v>4.1500000000000004</v>
      </c>
      <c r="H202" s="1">
        <v>77.64</v>
      </c>
      <c r="M202" s="5">
        <v>45454</v>
      </c>
      <c r="N202" s="1">
        <v>116.01</v>
      </c>
      <c r="Q202" s="5">
        <f t="shared" si="8"/>
        <v>45454</v>
      </c>
      <c r="R202" s="7">
        <f t="shared" si="9"/>
        <v>120.16000000000001</v>
      </c>
      <c r="S202" s="7">
        <f t="shared" si="10"/>
        <v>83.7</v>
      </c>
      <c r="T202" s="28">
        <f t="shared" si="11"/>
        <v>36.460000000000008</v>
      </c>
    </row>
    <row r="203" spans="2:20" x14ac:dyDescent="0.2">
      <c r="B203" s="5">
        <v>45455</v>
      </c>
      <c r="C203" s="8">
        <v>84.2</v>
      </c>
      <c r="F203" s="5">
        <v>45455</v>
      </c>
      <c r="G203" s="19">
        <v>5.77</v>
      </c>
      <c r="H203" s="1">
        <v>77.19</v>
      </c>
      <c r="M203" s="5">
        <v>45455</v>
      </c>
      <c r="N203" s="1">
        <v>117.3</v>
      </c>
      <c r="Q203" s="5">
        <f t="shared" si="8"/>
        <v>45455</v>
      </c>
      <c r="R203" s="7">
        <f t="shared" si="9"/>
        <v>123.07</v>
      </c>
      <c r="S203" s="7">
        <f t="shared" si="10"/>
        <v>84.2</v>
      </c>
      <c r="T203" s="28">
        <f t="shared" si="11"/>
        <v>38.86999999999999</v>
      </c>
    </row>
    <row r="204" spans="2:20" x14ac:dyDescent="0.2">
      <c r="B204" s="5">
        <v>45456</v>
      </c>
      <c r="C204" s="8">
        <v>76.5</v>
      </c>
      <c r="F204" s="5">
        <v>45456</v>
      </c>
      <c r="G204" s="19">
        <v>5.99</v>
      </c>
      <c r="H204" s="1">
        <v>69.790000000000006</v>
      </c>
      <c r="M204" s="5">
        <v>45456</v>
      </c>
      <c r="N204" s="1">
        <v>28.23</v>
      </c>
      <c r="Q204" s="5">
        <f t="shared" ref="Q204:Q267" si="12">M204</f>
        <v>45456</v>
      </c>
      <c r="R204" s="7">
        <f t="shared" ref="R204:R267" si="13">SUM(G204+N204)</f>
        <v>34.22</v>
      </c>
      <c r="S204" s="7">
        <f t="shared" ref="S204:S267" si="14">C204</f>
        <v>76.5</v>
      </c>
      <c r="T204" s="28">
        <f t="shared" ref="T204:T267" si="15">SUM(R204-S204)</f>
        <v>-42.28</v>
      </c>
    </row>
    <row r="205" spans="2:20" x14ac:dyDescent="0.2">
      <c r="B205" s="5">
        <v>45457</v>
      </c>
      <c r="C205" s="8">
        <v>81.7</v>
      </c>
      <c r="F205" s="5">
        <v>45457</v>
      </c>
      <c r="G205" s="19">
        <v>5.77</v>
      </c>
      <c r="H205" s="1">
        <v>74.849999999999994</v>
      </c>
      <c r="M205" s="5">
        <v>45457</v>
      </c>
      <c r="N205" s="1">
        <v>29.45</v>
      </c>
      <c r="Q205" s="5">
        <f t="shared" si="12"/>
        <v>45457</v>
      </c>
      <c r="R205" s="7">
        <f t="shared" si="13"/>
        <v>35.22</v>
      </c>
      <c r="S205" s="7">
        <f t="shared" si="14"/>
        <v>81.7</v>
      </c>
      <c r="T205" s="28">
        <f t="shared" si="15"/>
        <v>-46.480000000000004</v>
      </c>
    </row>
    <row r="206" spans="2:20" x14ac:dyDescent="0.2">
      <c r="B206" s="5">
        <v>45458</v>
      </c>
      <c r="C206" s="8">
        <v>82.2</v>
      </c>
      <c r="F206" s="5">
        <v>45458</v>
      </c>
      <c r="G206" s="19">
        <v>5.92</v>
      </c>
      <c r="H206" s="1">
        <v>75.3</v>
      </c>
      <c r="M206" s="5">
        <v>45458</v>
      </c>
      <c r="N206" s="1">
        <v>28.79</v>
      </c>
      <c r="Q206" s="5">
        <f t="shared" si="12"/>
        <v>45458</v>
      </c>
      <c r="R206" s="7">
        <f t="shared" si="13"/>
        <v>34.71</v>
      </c>
      <c r="S206" s="7">
        <f t="shared" si="14"/>
        <v>82.2</v>
      </c>
      <c r="T206" s="28">
        <f t="shared" si="15"/>
        <v>-47.49</v>
      </c>
    </row>
    <row r="207" spans="2:20" x14ac:dyDescent="0.2">
      <c r="B207" s="5">
        <v>45459</v>
      </c>
      <c r="C207" s="8">
        <v>83.9</v>
      </c>
      <c r="F207" s="5">
        <v>45459</v>
      </c>
      <c r="G207" s="19">
        <v>5.92</v>
      </c>
      <c r="H207" s="1">
        <v>77.06</v>
      </c>
      <c r="M207" s="5">
        <v>45459</v>
      </c>
      <c r="N207" s="1">
        <v>29.28</v>
      </c>
      <c r="Q207" s="5">
        <f t="shared" si="12"/>
        <v>45459</v>
      </c>
      <c r="R207" s="7">
        <f t="shared" si="13"/>
        <v>35.200000000000003</v>
      </c>
      <c r="S207" s="7">
        <f t="shared" si="14"/>
        <v>83.9</v>
      </c>
      <c r="T207" s="28">
        <f t="shared" si="15"/>
        <v>-48.7</v>
      </c>
    </row>
    <row r="208" spans="2:20" x14ac:dyDescent="0.2">
      <c r="B208" s="5">
        <v>45460</v>
      </c>
      <c r="C208" s="8">
        <v>83.1</v>
      </c>
      <c r="F208" s="5">
        <v>45460</v>
      </c>
      <c r="G208" s="19">
        <v>6.21</v>
      </c>
      <c r="H208" s="1">
        <v>76.47</v>
      </c>
      <c r="M208" s="5">
        <v>45460</v>
      </c>
      <c r="N208" s="1">
        <v>27.35</v>
      </c>
      <c r="Q208" s="5">
        <f t="shared" si="12"/>
        <v>45460</v>
      </c>
      <c r="R208" s="7">
        <f t="shared" si="13"/>
        <v>33.56</v>
      </c>
      <c r="S208" s="7">
        <f t="shared" si="14"/>
        <v>83.1</v>
      </c>
      <c r="T208" s="28">
        <f t="shared" si="15"/>
        <v>-49.539999999999992</v>
      </c>
    </row>
    <row r="209" spans="2:20" x14ac:dyDescent="0.2">
      <c r="B209" s="5">
        <v>45461</v>
      </c>
      <c r="C209" s="8">
        <v>85.1</v>
      </c>
      <c r="F209" s="5">
        <v>45461</v>
      </c>
      <c r="G209" s="19">
        <v>5.69</v>
      </c>
      <c r="H209" s="1">
        <v>78.17</v>
      </c>
      <c r="M209" s="5">
        <v>45461</v>
      </c>
      <c r="N209" s="1">
        <v>105.63</v>
      </c>
      <c r="Q209" s="5">
        <f t="shared" si="12"/>
        <v>45461</v>
      </c>
      <c r="R209" s="7">
        <f t="shared" si="13"/>
        <v>111.32</v>
      </c>
      <c r="S209" s="7">
        <f t="shared" si="14"/>
        <v>85.1</v>
      </c>
      <c r="T209" s="28">
        <f t="shared" si="15"/>
        <v>26.22</v>
      </c>
    </row>
    <row r="210" spans="2:20" x14ac:dyDescent="0.2">
      <c r="B210" s="5">
        <v>45462</v>
      </c>
      <c r="C210" s="8">
        <v>85.1</v>
      </c>
      <c r="F210" s="5">
        <v>45462</v>
      </c>
      <c r="G210" s="19">
        <v>5.54</v>
      </c>
      <c r="H210" s="1">
        <v>78.209999999999994</v>
      </c>
      <c r="M210" s="5">
        <v>45462</v>
      </c>
      <c r="N210" s="1">
        <v>66.709999999999994</v>
      </c>
      <c r="Q210" s="5">
        <f t="shared" si="12"/>
        <v>45462</v>
      </c>
      <c r="R210" s="7">
        <f t="shared" si="13"/>
        <v>72.25</v>
      </c>
      <c r="S210" s="7">
        <f t="shared" si="14"/>
        <v>85.1</v>
      </c>
      <c r="T210" s="28">
        <f t="shared" si="15"/>
        <v>-12.849999999999994</v>
      </c>
    </row>
    <row r="211" spans="2:20" x14ac:dyDescent="0.2">
      <c r="B211" s="5">
        <v>45463</v>
      </c>
      <c r="C211" s="8">
        <v>84.4</v>
      </c>
      <c r="F211" s="5">
        <v>45463</v>
      </c>
      <c r="G211" s="19">
        <v>5.72</v>
      </c>
      <c r="H211" s="1">
        <v>77.53</v>
      </c>
      <c r="M211" s="5">
        <v>45463</v>
      </c>
      <c r="N211" s="1">
        <v>36.57</v>
      </c>
      <c r="Q211" s="5">
        <f t="shared" si="12"/>
        <v>45463</v>
      </c>
      <c r="R211" s="7">
        <f t="shared" si="13"/>
        <v>42.29</v>
      </c>
      <c r="S211" s="7">
        <f t="shared" si="14"/>
        <v>84.4</v>
      </c>
      <c r="T211" s="28">
        <f t="shared" si="15"/>
        <v>-42.110000000000007</v>
      </c>
    </row>
    <row r="212" spans="2:20" x14ac:dyDescent="0.2">
      <c r="B212" s="5">
        <v>45464</v>
      </c>
      <c r="C212" s="8">
        <v>80.3</v>
      </c>
      <c r="F212" s="5">
        <v>45464</v>
      </c>
      <c r="G212" s="19">
        <v>5.71</v>
      </c>
      <c r="H212" s="1">
        <v>73.45</v>
      </c>
      <c r="M212" s="5">
        <v>45464</v>
      </c>
      <c r="N212" s="1">
        <v>87.16</v>
      </c>
      <c r="Q212" s="5">
        <f t="shared" si="12"/>
        <v>45464</v>
      </c>
      <c r="R212" s="7">
        <f t="shared" si="13"/>
        <v>92.86999999999999</v>
      </c>
      <c r="S212" s="7">
        <f t="shared" si="14"/>
        <v>80.3</v>
      </c>
      <c r="T212" s="28">
        <f t="shared" si="15"/>
        <v>12.569999999999993</v>
      </c>
    </row>
    <row r="213" spans="2:20" x14ac:dyDescent="0.2">
      <c r="B213" s="5">
        <v>45465</v>
      </c>
      <c r="C213" s="8">
        <v>81.2</v>
      </c>
      <c r="F213" s="5">
        <v>45465</v>
      </c>
      <c r="G213" s="19">
        <v>6.2</v>
      </c>
      <c r="H213" s="1">
        <v>74.56</v>
      </c>
      <c r="M213" s="5">
        <v>45465</v>
      </c>
      <c r="N213" s="1">
        <v>145.78</v>
      </c>
      <c r="Q213" s="5">
        <f t="shared" si="12"/>
        <v>45465</v>
      </c>
      <c r="R213" s="7">
        <f t="shared" si="13"/>
        <v>151.97999999999999</v>
      </c>
      <c r="S213" s="7">
        <f t="shared" si="14"/>
        <v>81.2</v>
      </c>
      <c r="T213" s="28">
        <f t="shared" si="15"/>
        <v>70.779999999999987</v>
      </c>
    </row>
    <row r="214" spans="2:20" x14ac:dyDescent="0.2">
      <c r="B214" s="5">
        <v>45466</v>
      </c>
      <c r="C214" s="8">
        <v>75.099999999999994</v>
      </c>
      <c r="F214" s="5">
        <v>45466</v>
      </c>
      <c r="G214" s="19">
        <v>5.9</v>
      </c>
      <c r="H214" s="1">
        <v>68.12</v>
      </c>
      <c r="M214" s="5">
        <v>45466</v>
      </c>
      <c r="N214" s="1">
        <v>108.85</v>
      </c>
      <c r="Q214" s="5">
        <f t="shared" si="12"/>
        <v>45466</v>
      </c>
      <c r="R214" s="7">
        <f t="shared" si="13"/>
        <v>114.75</v>
      </c>
      <c r="S214" s="7">
        <f t="shared" si="14"/>
        <v>75.099999999999994</v>
      </c>
      <c r="T214" s="28">
        <f t="shared" si="15"/>
        <v>39.650000000000006</v>
      </c>
    </row>
    <row r="215" spans="2:20" x14ac:dyDescent="0.2">
      <c r="B215" s="5">
        <v>45467</v>
      </c>
      <c r="C215" s="8">
        <v>69</v>
      </c>
      <c r="F215" s="5">
        <v>45467</v>
      </c>
      <c r="G215" s="19">
        <v>15.11</v>
      </c>
      <c r="H215" s="1">
        <v>46.5</v>
      </c>
      <c r="M215" s="5">
        <v>45467</v>
      </c>
      <c r="N215" s="1">
        <v>112.17</v>
      </c>
      <c r="Q215" s="5">
        <f t="shared" si="12"/>
        <v>45467</v>
      </c>
      <c r="R215" s="7">
        <f t="shared" si="13"/>
        <v>127.28</v>
      </c>
      <c r="S215" s="7">
        <f t="shared" si="14"/>
        <v>69</v>
      </c>
      <c r="T215" s="28">
        <f t="shared" si="15"/>
        <v>58.28</v>
      </c>
    </row>
    <row r="216" spans="2:20" x14ac:dyDescent="0.2">
      <c r="B216" s="5">
        <v>45468</v>
      </c>
      <c r="C216" s="8">
        <v>62.2</v>
      </c>
      <c r="F216" s="5">
        <v>45468</v>
      </c>
      <c r="G216" s="19">
        <v>7.83</v>
      </c>
      <c r="H216" s="1">
        <v>43.96</v>
      </c>
      <c r="M216" s="5">
        <v>45468</v>
      </c>
      <c r="N216" s="1">
        <v>105.4</v>
      </c>
      <c r="Q216" s="5">
        <f t="shared" si="12"/>
        <v>45468</v>
      </c>
      <c r="R216" s="7">
        <f t="shared" si="13"/>
        <v>113.23</v>
      </c>
      <c r="S216" s="7">
        <f t="shared" si="14"/>
        <v>62.2</v>
      </c>
      <c r="T216" s="28">
        <f t="shared" si="15"/>
        <v>51.03</v>
      </c>
    </row>
    <row r="217" spans="2:20" x14ac:dyDescent="0.2">
      <c r="B217" s="5">
        <v>45469</v>
      </c>
      <c r="C217" s="8">
        <v>75.8</v>
      </c>
      <c r="F217" s="5">
        <v>45469</v>
      </c>
      <c r="G217" s="19">
        <v>6.33</v>
      </c>
      <c r="H217" s="1">
        <v>68.930000000000007</v>
      </c>
      <c r="M217" s="5">
        <v>45469</v>
      </c>
      <c r="N217" s="1">
        <v>117.07</v>
      </c>
      <c r="Q217" s="5">
        <f t="shared" si="12"/>
        <v>45469</v>
      </c>
      <c r="R217" s="7">
        <f t="shared" si="13"/>
        <v>123.39999999999999</v>
      </c>
      <c r="S217" s="7">
        <f t="shared" si="14"/>
        <v>75.8</v>
      </c>
      <c r="T217" s="28">
        <f t="shared" si="15"/>
        <v>47.599999999999994</v>
      </c>
    </row>
    <row r="218" spans="2:20" x14ac:dyDescent="0.2">
      <c r="B218" s="5">
        <v>45470</v>
      </c>
      <c r="C218" s="8">
        <v>74</v>
      </c>
      <c r="F218" s="5">
        <v>45470</v>
      </c>
      <c r="G218" s="19">
        <v>6.07</v>
      </c>
      <c r="H218" s="1">
        <v>67.040000000000006</v>
      </c>
      <c r="M218" s="5">
        <v>45470</v>
      </c>
      <c r="N218" s="1">
        <v>116.58</v>
      </c>
      <c r="Q218" s="5">
        <f t="shared" si="12"/>
        <v>45470</v>
      </c>
      <c r="R218" s="7">
        <f t="shared" si="13"/>
        <v>122.65</v>
      </c>
      <c r="S218" s="7">
        <f t="shared" si="14"/>
        <v>74</v>
      </c>
      <c r="T218" s="28">
        <f t="shared" si="15"/>
        <v>48.650000000000006</v>
      </c>
    </row>
    <row r="219" spans="2:20" x14ac:dyDescent="0.2">
      <c r="B219" s="5">
        <v>45471</v>
      </c>
      <c r="C219" s="8">
        <v>84.5</v>
      </c>
      <c r="F219" s="5">
        <v>45471</v>
      </c>
      <c r="G219" s="19">
        <v>5.12</v>
      </c>
      <c r="H219" s="1">
        <v>77.510000000000005</v>
      </c>
      <c r="M219" s="5">
        <v>45471</v>
      </c>
      <c r="N219" s="1">
        <v>107.1</v>
      </c>
      <c r="Q219" s="5">
        <f t="shared" si="12"/>
        <v>45471</v>
      </c>
      <c r="R219" s="7">
        <f t="shared" si="13"/>
        <v>112.22</v>
      </c>
      <c r="S219" s="7">
        <f t="shared" si="14"/>
        <v>84.5</v>
      </c>
      <c r="T219" s="28">
        <f t="shared" si="15"/>
        <v>27.72</v>
      </c>
    </row>
    <row r="220" spans="2:20" x14ac:dyDescent="0.2">
      <c r="B220" s="5">
        <v>45472</v>
      </c>
      <c r="C220" s="8">
        <v>85</v>
      </c>
      <c r="F220" s="5">
        <v>45472</v>
      </c>
      <c r="G220" s="19">
        <v>3.58</v>
      </c>
      <c r="H220" s="1">
        <v>80.52</v>
      </c>
      <c r="M220" s="5">
        <v>45472</v>
      </c>
      <c r="N220" s="1">
        <v>93.6</v>
      </c>
      <c r="Q220" s="5">
        <f t="shared" si="12"/>
        <v>45472</v>
      </c>
      <c r="R220" s="7">
        <f t="shared" si="13"/>
        <v>97.179999999999993</v>
      </c>
      <c r="S220" s="7">
        <f t="shared" si="14"/>
        <v>85</v>
      </c>
      <c r="T220" s="28">
        <f t="shared" si="15"/>
        <v>12.179999999999993</v>
      </c>
    </row>
    <row r="221" spans="2:20" x14ac:dyDescent="0.2">
      <c r="B221" s="5">
        <v>45473</v>
      </c>
      <c r="C221" s="8">
        <v>84.6</v>
      </c>
      <c r="F221" s="5">
        <v>45473</v>
      </c>
      <c r="G221" s="19">
        <v>3.54</v>
      </c>
      <c r="H221" s="1">
        <v>80.150000000000006</v>
      </c>
      <c r="M221" s="5">
        <v>45473</v>
      </c>
      <c r="N221" s="1">
        <v>106.12</v>
      </c>
      <c r="Q221" s="5">
        <f t="shared" si="12"/>
        <v>45473</v>
      </c>
      <c r="R221" s="7">
        <f t="shared" si="13"/>
        <v>109.66000000000001</v>
      </c>
      <c r="S221" s="7">
        <f t="shared" si="14"/>
        <v>84.6</v>
      </c>
      <c r="T221" s="28">
        <f t="shared" si="15"/>
        <v>25.060000000000016</v>
      </c>
    </row>
    <row r="222" spans="2:20" x14ac:dyDescent="0.2">
      <c r="B222" s="5">
        <v>45474</v>
      </c>
      <c r="C222" s="8">
        <v>85</v>
      </c>
      <c r="F222" s="5">
        <v>45474</v>
      </c>
      <c r="G222" s="19">
        <v>3.45</v>
      </c>
      <c r="H222" s="1">
        <v>80.52</v>
      </c>
      <c r="M222" s="5">
        <v>45474</v>
      </c>
      <c r="N222" s="1">
        <v>100.2</v>
      </c>
      <c r="Q222" s="5">
        <f t="shared" si="12"/>
        <v>45474</v>
      </c>
      <c r="R222" s="7">
        <f t="shared" si="13"/>
        <v>103.65</v>
      </c>
      <c r="S222" s="7">
        <f t="shared" si="14"/>
        <v>85</v>
      </c>
      <c r="T222" s="28">
        <f t="shared" si="15"/>
        <v>18.650000000000006</v>
      </c>
    </row>
    <row r="223" spans="2:20" x14ac:dyDescent="0.2">
      <c r="B223" s="5">
        <v>45475</v>
      </c>
      <c r="C223" s="8">
        <v>84.1</v>
      </c>
      <c r="F223" s="5">
        <v>45475</v>
      </c>
      <c r="G223" s="19">
        <v>3.42</v>
      </c>
      <c r="H223" s="1">
        <v>79.31</v>
      </c>
      <c r="M223" s="5">
        <v>45475</v>
      </c>
      <c r="N223" s="1">
        <v>88.8</v>
      </c>
      <c r="Q223" s="5">
        <f t="shared" si="12"/>
        <v>45475</v>
      </c>
      <c r="R223" s="7">
        <f t="shared" si="13"/>
        <v>92.22</v>
      </c>
      <c r="S223" s="7">
        <f t="shared" si="14"/>
        <v>84.1</v>
      </c>
      <c r="T223" s="28">
        <f t="shared" si="15"/>
        <v>8.1200000000000045</v>
      </c>
    </row>
    <row r="224" spans="2:20" x14ac:dyDescent="0.2">
      <c r="B224" s="5">
        <v>45476</v>
      </c>
      <c r="C224" s="8">
        <v>84.3</v>
      </c>
      <c r="F224" s="5">
        <v>45476</v>
      </c>
      <c r="G224" s="19">
        <v>3.43</v>
      </c>
      <c r="H224" s="1">
        <v>79.73</v>
      </c>
      <c r="M224" s="5">
        <v>45476</v>
      </c>
      <c r="N224" s="1">
        <v>103.19</v>
      </c>
      <c r="Q224" s="5">
        <f t="shared" si="12"/>
        <v>45476</v>
      </c>
      <c r="R224" s="7">
        <f t="shared" si="13"/>
        <v>106.62</v>
      </c>
      <c r="S224" s="7">
        <f t="shared" si="14"/>
        <v>84.3</v>
      </c>
      <c r="T224" s="28">
        <f t="shared" si="15"/>
        <v>22.320000000000007</v>
      </c>
    </row>
    <row r="225" spans="2:20" x14ac:dyDescent="0.2">
      <c r="B225" s="5">
        <v>45477</v>
      </c>
      <c r="C225" s="8">
        <v>85.4</v>
      </c>
      <c r="F225" s="5">
        <v>45477</v>
      </c>
      <c r="G225" s="19">
        <v>3.43</v>
      </c>
      <c r="H225" s="1">
        <v>80.86</v>
      </c>
      <c r="M225" s="5">
        <v>45477</v>
      </c>
      <c r="N225" s="1">
        <v>103.56</v>
      </c>
      <c r="Q225" s="5">
        <f t="shared" si="12"/>
        <v>45477</v>
      </c>
      <c r="R225" s="7">
        <f t="shared" si="13"/>
        <v>106.99000000000001</v>
      </c>
      <c r="S225" s="7">
        <f t="shared" si="14"/>
        <v>85.4</v>
      </c>
      <c r="T225" s="28">
        <f t="shared" si="15"/>
        <v>21.590000000000003</v>
      </c>
    </row>
    <row r="226" spans="2:20" x14ac:dyDescent="0.2">
      <c r="B226" s="5">
        <v>45478</v>
      </c>
      <c r="C226" s="8">
        <v>85.3</v>
      </c>
      <c r="F226" s="5">
        <v>45478</v>
      </c>
      <c r="G226" s="19">
        <v>3.46</v>
      </c>
      <c r="H226" s="1">
        <v>80.89</v>
      </c>
      <c r="M226" s="5">
        <v>45478</v>
      </c>
      <c r="N226" s="1">
        <v>104.69</v>
      </c>
      <c r="Q226" s="5">
        <f t="shared" si="12"/>
        <v>45478</v>
      </c>
      <c r="R226" s="7">
        <f t="shared" si="13"/>
        <v>108.14999999999999</v>
      </c>
      <c r="S226" s="7">
        <f t="shared" si="14"/>
        <v>85.3</v>
      </c>
      <c r="T226" s="28">
        <f t="shared" si="15"/>
        <v>22.849999999999994</v>
      </c>
    </row>
    <row r="227" spans="2:20" x14ac:dyDescent="0.2">
      <c r="B227" s="5">
        <v>45479</v>
      </c>
      <c r="C227" s="8">
        <v>84.7</v>
      </c>
      <c r="F227" s="5">
        <v>45479</v>
      </c>
      <c r="G227" s="19">
        <v>3.51</v>
      </c>
      <c r="H227" s="1">
        <v>80.12</v>
      </c>
      <c r="M227" s="5">
        <v>45479</v>
      </c>
      <c r="N227" s="1">
        <v>106.24</v>
      </c>
      <c r="Q227" s="5">
        <f t="shared" si="12"/>
        <v>45479</v>
      </c>
      <c r="R227" s="7">
        <f t="shared" si="13"/>
        <v>109.75</v>
      </c>
      <c r="S227" s="7">
        <f t="shared" si="14"/>
        <v>84.7</v>
      </c>
      <c r="T227" s="28">
        <f t="shared" si="15"/>
        <v>25.049999999999997</v>
      </c>
    </row>
    <row r="228" spans="2:20" x14ac:dyDescent="0.2">
      <c r="B228" s="5">
        <v>45480</v>
      </c>
      <c r="C228" s="8">
        <v>83.9</v>
      </c>
      <c r="F228" s="5">
        <v>45480</v>
      </c>
      <c r="G228" s="19">
        <v>3.47</v>
      </c>
      <c r="H228" s="1">
        <v>79.42</v>
      </c>
      <c r="M228" s="5">
        <v>45480</v>
      </c>
      <c r="N228" s="1">
        <v>114.76</v>
      </c>
      <c r="Q228" s="5">
        <f t="shared" si="12"/>
        <v>45480</v>
      </c>
      <c r="R228" s="7">
        <f t="shared" si="13"/>
        <v>118.23</v>
      </c>
      <c r="S228" s="7">
        <f t="shared" si="14"/>
        <v>83.9</v>
      </c>
      <c r="T228" s="28">
        <f t="shared" si="15"/>
        <v>34.33</v>
      </c>
    </row>
    <row r="229" spans="2:20" x14ac:dyDescent="0.2">
      <c r="B229" s="5">
        <v>45481</v>
      </c>
      <c r="C229" s="8">
        <v>84.9</v>
      </c>
      <c r="F229" s="5">
        <v>45481</v>
      </c>
      <c r="G229" s="19">
        <v>3.49</v>
      </c>
      <c r="H229" s="1">
        <v>80.28</v>
      </c>
      <c r="M229" s="5">
        <v>45481</v>
      </c>
      <c r="N229" s="1">
        <v>124.85</v>
      </c>
      <c r="Q229" s="5">
        <f t="shared" si="12"/>
        <v>45481</v>
      </c>
      <c r="R229" s="7">
        <f t="shared" si="13"/>
        <v>128.34</v>
      </c>
      <c r="S229" s="7">
        <f t="shared" si="14"/>
        <v>84.9</v>
      </c>
      <c r="T229" s="28">
        <f t="shared" si="15"/>
        <v>43.44</v>
      </c>
    </row>
    <row r="230" spans="2:20" x14ac:dyDescent="0.2">
      <c r="B230" s="5">
        <v>45482</v>
      </c>
      <c r="C230" s="8">
        <v>82.7</v>
      </c>
      <c r="F230" s="5">
        <v>45482</v>
      </c>
      <c r="G230" s="19">
        <v>3.5</v>
      </c>
      <c r="H230" s="1">
        <v>78.099999999999994</v>
      </c>
      <c r="M230" s="5">
        <v>45482</v>
      </c>
      <c r="N230" s="1">
        <v>119.03</v>
      </c>
      <c r="Q230" s="5">
        <f t="shared" si="12"/>
        <v>45482</v>
      </c>
      <c r="R230" s="7">
        <f t="shared" si="13"/>
        <v>122.53</v>
      </c>
      <c r="S230" s="7">
        <f t="shared" si="14"/>
        <v>82.7</v>
      </c>
      <c r="T230" s="28">
        <f t="shared" si="15"/>
        <v>39.83</v>
      </c>
    </row>
    <row r="231" spans="2:20" x14ac:dyDescent="0.2">
      <c r="B231" s="5">
        <v>45483</v>
      </c>
      <c r="C231" s="8">
        <v>69.099999999999994</v>
      </c>
      <c r="F231" s="5">
        <v>45483</v>
      </c>
      <c r="G231" s="19">
        <v>3.46</v>
      </c>
      <c r="H231" s="1">
        <v>64.47</v>
      </c>
      <c r="M231" s="5">
        <v>45483</v>
      </c>
      <c r="N231" s="1">
        <v>108.11</v>
      </c>
      <c r="Q231" s="5">
        <f t="shared" si="12"/>
        <v>45483</v>
      </c>
      <c r="R231" s="7">
        <f t="shared" si="13"/>
        <v>111.57</v>
      </c>
      <c r="S231" s="7">
        <f t="shared" si="14"/>
        <v>69.099999999999994</v>
      </c>
      <c r="T231" s="28">
        <f t="shared" si="15"/>
        <v>42.47</v>
      </c>
    </row>
    <row r="232" spans="2:20" x14ac:dyDescent="0.2">
      <c r="B232" s="5">
        <v>45484</v>
      </c>
      <c r="C232" s="8">
        <v>75.3</v>
      </c>
      <c r="F232" s="5">
        <v>45484</v>
      </c>
      <c r="G232" s="19">
        <v>3.64</v>
      </c>
      <c r="H232" s="1">
        <v>70.790000000000006</v>
      </c>
      <c r="M232" s="5">
        <v>45484</v>
      </c>
      <c r="N232" s="1">
        <v>92.09</v>
      </c>
      <c r="Q232" s="5">
        <f t="shared" si="12"/>
        <v>45484</v>
      </c>
      <c r="R232" s="7">
        <f t="shared" si="13"/>
        <v>95.73</v>
      </c>
      <c r="S232" s="7">
        <f t="shared" si="14"/>
        <v>75.3</v>
      </c>
      <c r="T232" s="28">
        <f t="shared" si="15"/>
        <v>20.430000000000007</v>
      </c>
    </row>
    <row r="233" spans="2:20" x14ac:dyDescent="0.2">
      <c r="B233" s="5">
        <v>45485</v>
      </c>
      <c r="C233" s="8">
        <v>59.9</v>
      </c>
      <c r="F233" s="5">
        <v>45485</v>
      </c>
      <c r="G233" s="19">
        <v>3.79</v>
      </c>
      <c r="H233" s="1">
        <v>55.55</v>
      </c>
      <c r="M233" s="5">
        <v>45485</v>
      </c>
      <c r="N233" s="1">
        <v>107.29</v>
      </c>
      <c r="Q233" s="5">
        <f t="shared" si="12"/>
        <v>45485</v>
      </c>
      <c r="R233" s="7">
        <f t="shared" si="13"/>
        <v>111.08000000000001</v>
      </c>
      <c r="S233" s="7">
        <f t="shared" si="14"/>
        <v>59.9</v>
      </c>
      <c r="T233" s="28">
        <f t="shared" si="15"/>
        <v>51.180000000000014</v>
      </c>
    </row>
    <row r="234" spans="2:20" x14ac:dyDescent="0.2">
      <c r="B234" s="5">
        <v>45486</v>
      </c>
      <c r="C234" s="8">
        <v>49.8</v>
      </c>
      <c r="F234" s="5">
        <v>45486</v>
      </c>
      <c r="G234" s="19">
        <v>3.57</v>
      </c>
      <c r="H234" s="1">
        <v>45.22</v>
      </c>
      <c r="M234" s="5">
        <v>45486</v>
      </c>
      <c r="N234" s="1">
        <v>101.56</v>
      </c>
      <c r="Q234" s="5">
        <f t="shared" si="12"/>
        <v>45486</v>
      </c>
      <c r="R234" s="7">
        <f t="shared" si="13"/>
        <v>105.13</v>
      </c>
      <c r="S234" s="7">
        <f t="shared" si="14"/>
        <v>49.8</v>
      </c>
      <c r="T234" s="28">
        <f t="shared" si="15"/>
        <v>55.33</v>
      </c>
    </row>
    <row r="235" spans="2:20" x14ac:dyDescent="0.2">
      <c r="B235" s="5">
        <v>45487</v>
      </c>
      <c r="C235" s="8">
        <v>67.099999999999994</v>
      </c>
      <c r="F235" s="5">
        <v>45487</v>
      </c>
      <c r="G235" s="19">
        <v>3.63</v>
      </c>
      <c r="H235" s="1">
        <v>62.48</v>
      </c>
      <c r="M235" s="5">
        <v>45487</v>
      </c>
      <c r="N235" s="1">
        <v>100.74</v>
      </c>
      <c r="Q235" s="5">
        <f t="shared" si="12"/>
        <v>45487</v>
      </c>
      <c r="R235" s="7">
        <f t="shared" si="13"/>
        <v>104.36999999999999</v>
      </c>
      <c r="S235" s="7">
        <f t="shared" si="14"/>
        <v>67.099999999999994</v>
      </c>
      <c r="T235" s="28">
        <f t="shared" si="15"/>
        <v>37.269999999999996</v>
      </c>
    </row>
    <row r="236" spans="2:20" x14ac:dyDescent="0.2">
      <c r="B236" s="5">
        <v>45488</v>
      </c>
      <c r="C236" s="8">
        <v>70</v>
      </c>
      <c r="F236" s="5">
        <v>45488</v>
      </c>
      <c r="G236" s="19">
        <v>3.63</v>
      </c>
      <c r="H236" s="1">
        <v>65.53</v>
      </c>
      <c r="M236" s="5">
        <v>45488</v>
      </c>
      <c r="N236" s="1">
        <v>112.65</v>
      </c>
      <c r="Q236" s="5">
        <f t="shared" si="12"/>
        <v>45488</v>
      </c>
      <c r="R236" s="7">
        <f t="shared" si="13"/>
        <v>116.28</v>
      </c>
      <c r="S236" s="7">
        <f t="shared" si="14"/>
        <v>70</v>
      </c>
      <c r="T236" s="28">
        <f t="shared" si="15"/>
        <v>46.28</v>
      </c>
    </row>
    <row r="237" spans="2:20" x14ac:dyDescent="0.2">
      <c r="B237" s="5">
        <v>45489</v>
      </c>
      <c r="C237" s="8">
        <v>64.5</v>
      </c>
      <c r="F237" s="5">
        <v>45489</v>
      </c>
      <c r="G237" s="19">
        <v>3.58</v>
      </c>
      <c r="H237" s="1">
        <v>59.99</v>
      </c>
      <c r="M237" s="5">
        <v>45489</v>
      </c>
      <c r="N237" s="1">
        <v>100.56</v>
      </c>
      <c r="Q237" s="5">
        <f t="shared" si="12"/>
        <v>45489</v>
      </c>
      <c r="R237" s="7">
        <f t="shared" si="13"/>
        <v>104.14</v>
      </c>
      <c r="S237" s="7">
        <f t="shared" si="14"/>
        <v>64.5</v>
      </c>
      <c r="T237" s="28">
        <f t="shared" si="15"/>
        <v>39.64</v>
      </c>
    </row>
    <row r="238" spans="2:20" x14ac:dyDescent="0.2">
      <c r="B238" s="5">
        <v>45490</v>
      </c>
      <c r="C238" s="8">
        <v>56</v>
      </c>
      <c r="F238" s="5">
        <v>45490</v>
      </c>
      <c r="G238" s="19">
        <v>3.59</v>
      </c>
      <c r="H238" s="1">
        <v>51.48</v>
      </c>
      <c r="M238" s="5">
        <v>45490</v>
      </c>
      <c r="N238" s="1">
        <v>99.28</v>
      </c>
      <c r="Q238" s="5">
        <f t="shared" si="12"/>
        <v>45490</v>
      </c>
      <c r="R238" s="7">
        <f t="shared" si="13"/>
        <v>102.87</v>
      </c>
      <c r="S238" s="7">
        <f t="shared" si="14"/>
        <v>56</v>
      </c>
      <c r="T238" s="28">
        <f t="shared" si="15"/>
        <v>46.870000000000005</v>
      </c>
    </row>
    <row r="239" spans="2:20" x14ac:dyDescent="0.2">
      <c r="B239" s="5">
        <v>45491</v>
      </c>
      <c r="C239" s="8">
        <v>66.7</v>
      </c>
      <c r="F239" s="5">
        <v>45491</v>
      </c>
      <c r="G239" s="19">
        <v>4.71</v>
      </c>
      <c r="H239" s="1">
        <v>59.5</v>
      </c>
      <c r="M239" s="5">
        <v>45491</v>
      </c>
      <c r="N239" s="1">
        <v>119.21</v>
      </c>
      <c r="Q239" s="5">
        <f t="shared" si="12"/>
        <v>45491</v>
      </c>
      <c r="R239" s="7">
        <f t="shared" si="13"/>
        <v>123.91999999999999</v>
      </c>
      <c r="S239" s="7">
        <f t="shared" si="14"/>
        <v>66.7</v>
      </c>
      <c r="T239" s="28">
        <f t="shared" si="15"/>
        <v>57.219999999999985</v>
      </c>
    </row>
    <row r="240" spans="2:20" x14ac:dyDescent="0.2">
      <c r="B240" s="5">
        <v>45492</v>
      </c>
      <c r="C240" s="8">
        <v>53.6</v>
      </c>
      <c r="F240" s="5">
        <v>45492</v>
      </c>
      <c r="G240" s="19">
        <v>6.11</v>
      </c>
      <c r="H240" s="1">
        <v>46.72</v>
      </c>
      <c r="M240" s="5">
        <v>45492</v>
      </c>
      <c r="N240" s="1">
        <v>126.67</v>
      </c>
      <c r="Q240" s="5">
        <f t="shared" si="12"/>
        <v>45492</v>
      </c>
      <c r="R240" s="7">
        <f t="shared" si="13"/>
        <v>132.78</v>
      </c>
      <c r="S240" s="7">
        <f t="shared" si="14"/>
        <v>53.6</v>
      </c>
      <c r="T240" s="28">
        <f t="shared" si="15"/>
        <v>79.180000000000007</v>
      </c>
    </row>
    <row r="241" spans="2:20" x14ac:dyDescent="0.2">
      <c r="B241" s="5">
        <v>45493</v>
      </c>
      <c r="C241" s="8">
        <v>68.599999999999994</v>
      </c>
      <c r="F241" s="5">
        <v>45493</v>
      </c>
      <c r="G241" s="19">
        <v>6.04</v>
      </c>
      <c r="H241" s="1">
        <v>60.8</v>
      </c>
      <c r="M241" s="5">
        <v>45493</v>
      </c>
      <c r="N241" s="1">
        <v>129.5</v>
      </c>
      <c r="Q241" s="5">
        <f t="shared" si="12"/>
        <v>45493</v>
      </c>
      <c r="R241" s="7">
        <f t="shared" si="13"/>
        <v>135.54</v>
      </c>
      <c r="S241" s="7">
        <f t="shared" si="14"/>
        <v>68.599999999999994</v>
      </c>
      <c r="T241" s="28">
        <f t="shared" si="15"/>
        <v>66.94</v>
      </c>
    </row>
    <row r="242" spans="2:20" x14ac:dyDescent="0.2">
      <c r="B242" s="5">
        <v>45494</v>
      </c>
      <c r="C242" s="8">
        <v>77</v>
      </c>
      <c r="F242" s="5">
        <v>45494</v>
      </c>
      <c r="G242" s="19">
        <v>4.99</v>
      </c>
      <c r="H242" s="1">
        <v>71.239999999999995</v>
      </c>
      <c r="M242" s="5">
        <v>45494</v>
      </c>
      <c r="N242" s="1">
        <v>123.39</v>
      </c>
      <c r="Q242" s="5">
        <f t="shared" si="12"/>
        <v>45494</v>
      </c>
      <c r="R242" s="7">
        <f t="shared" si="13"/>
        <v>128.38</v>
      </c>
      <c r="S242" s="7">
        <f t="shared" si="14"/>
        <v>77</v>
      </c>
      <c r="T242" s="28">
        <f t="shared" si="15"/>
        <v>51.379999999999995</v>
      </c>
    </row>
    <row r="243" spans="2:20" x14ac:dyDescent="0.2">
      <c r="B243" s="5">
        <v>45495</v>
      </c>
      <c r="C243" s="8">
        <v>68.099999999999994</v>
      </c>
      <c r="F243" s="5">
        <v>45495</v>
      </c>
      <c r="G243" s="19">
        <v>4.8899999999999997</v>
      </c>
      <c r="H243" s="1">
        <v>62.56</v>
      </c>
      <c r="M243" s="5">
        <v>45495</v>
      </c>
      <c r="N243" s="1">
        <v>117.21</v>
      </c>
      <c r="Q243" s="5">
        <f t="shared" si="12"/>
        <v>45495</v>
      </c>
      <c r="R243" s="7">
        <f t="shared" si="13"/>
        <v>122.1</v>
      </c>
      <c r="S243" s="7">
        <f t="shared" si="14"/>
        <v>68.099999999999994</v>
      </c>
      <c r="T243" s="28">
        <f t="shared" si="15"/>
        <v>54</v>
      </c>
    </row>
    <row r="244" spans="2:20" x14ac:dyDescent="0.2">
      <c r="B244" s="5">
        <v>45496</v>
      </c>
      <c r="C244" s="8">
        <v>60.1</v>
      </c>
      <c r="F244" s="5">
        <v>45496</v>
      </c>
      <c r="G244" s="19">
        <v>5.0599999999999996</v>
      </c>
      <c r="H244" s="1">
        <v>54.6</v>
      </c>
      <c r="M244" s="5">
        <v>45496</v>
      </c>
      <c r="N244" s="1">
        <v>119.58</v>
      </c>
      <c r="Q244" s="5">
        <f t="shared" si="12"/>
        <v>45496</v>
      </c>
      <c r="R244" s="7">
        <f t="shared" si="13"/>
        <v>124.64</v>
      </c>
      <c r="S244" s="7">
        <f t="shared" si="14"/>
        <v>60.1</v>
      </c>
      <c r="T244" s="28">
        <f t="shared" si="15"/>
        <v>64.539999999999992</v>
      </c>
    </row>
    <row r="245" spans="2:20" x14ac:dyDescent="0.2">
      <c r="B245" s="5">
        <v>45497</v>
      </c>
      <c r="C245" s="8">
        <v>56.6</v>
      </c>
      <c r="F245" s="5">
        <v>45497</v>
      </c>
      <c r="G245" s="19">
        <v>4.83</v>
      </c>
      <c r="H245" s="1">
        <v>50.95</v>
      </c>
      <c r="M245" s="5">
        <v>45497</v>
      </c>
      <c r="N245" s="1">
        <v>119.84</v>
      </c>
      <c r="Q245" s="5">
        <f t="shared" si="12"/>
        <v>45497</v>
      </c>
      <c r="R245" s="7">
        <f t="shared" si="13"/>
        <v>124.67</v>
      </c>
      <c r="S245" s="7">
        <f t="shared" si="14"/>
        <v>56.6</v>
      </c>
      <c r="T245" s="28">
        <f t="shared" si="15"/>
        <v>68.069999999999993</v>
      </c>
    </row>
    <row r="246" spans="2:20" x14ac:dyDescent="0.2">
      <c r="B246" s="5">
        <v>45498</v>
      </c>
      <c r="C246" s="8">
        <v>62.4</v>
      </c>
      <c r="F246" s="5">
        <v>45498</v>
      </c>
      <c r="G246" s="19">
        <v>5.0199999999999996</v>
      </c>
      <c r="H246" s="1">
        <v>56.12</v>
      </c>
      <c r="M246" s="5">
        <v>45498</v>
      </c>
      <c r="N246" s="1">
        <v>110.2</v>
      </c>
      <c r="Q246" s="5">
        <f t="shared" si="12"/>
        <v>45498</v>
      </c>
      <c r="R246" s="7">
        <f t="shared" si="13"/>
        <v>115.22</v>
      </c>
      <c r="S246" s="7">
        <f t="shared" si="14"/>
        <v>62.4</v>
      </c>
      <c r="T246" s="28">
        <f t="shared" si="15"/>
        <v>52.82</v>
      </c>
    </row>
    <row r="247" spans="2:20" x14ac:dyDescent="0.2">
      <c r="B247" s="5">
        <v>45499</v>
      </c>
      <c r="C247" s="8">
        <v>74.400000000000006</v>
      </c>
      <c r="F247" s="5">
        <v>45499</v>
      </c>
      <c r="G247" s="19">
        <v>4.95</v>
      </c>
      <c r="H247" s="1">
        <v>68.89</v>
      </c>
      <c r="M247" s="5">
        <v>45499</v>
      </c>
      <c r="N247" s="1">
        <v>119.76</v>
      </c>
      <c r="Q247" s="5">
        <f t="shared" si="12"/>
        <v>45499</v>
      </c>
      <c r="R247" s="7">
        <f t="shared" si="13"/>
        <v>124.71000000000001</v>
      </c>
      <c r="S247" s="7">
        <f t="shared" si="14"/>
        <v>74.400000000000006</v>
      </c>
      <c r="T247" s="28">
        <f t="shared" si="15"/>
        <v>50.31</v>
      </c>
    </row>
    <row r="248" spans="2:20" x14ac:dyDescent="0.2">
      <c r="B248" s="5">
        <v>45500</v>
      </c>
      <c r="C248" s="8">
        <v>84</v>
      </c>
      <c r="F248" s="5">
        <v>45500</v>
      </c>
      <c r="G248" s="19">
        <v>5.05</v>
      </c>
      <c r="H248" s="1">
        <v>78.400000000000006</v>
      </c>
      <c r="M248" s="5">
        <v>45500</v>
      </c>
      <c r="N248" s="1">
        <v>109.12</v>
      </c>
      <c r="Q248" s="5">
        <f t="shared" si="12"/>
        <v>45500</v>
      </c>
      <c r="R248" s="7">
        <f t="shared" si="13"/>
        <v>114.17</v>
      </c>
      <c r="S248" s="7">
        <f t="shared" si="14"/>
        <v>84</v>
      </c>
      <c r="T248" s="28">
        <f t="shared" si="15"/>
        <v>30.17</v>
      </c>
    </row>
    <row r="249" spans="2:20" x14ac:dyDescent="0.2">
      <c r="B249" s="5">
        <v>45501</v>
      </c>
      <c r="C249" s="8">
        <v>85.1</v>
      </c>
      <c r="F249" s="5">
        <v>45501</v>
      </c>
      <c r="G249" s="19">
        <v>4.87</v>
      </c>
      <c r="H249" s="1">
        <v>79.709999999999994</v>
      </c>
      <c r="M249" s="5">
        <v>45501</v>
      </c>
      <c r="N249" s="1">
        <v>105.01</v>
      </c>
      <c r="Q249" s="5">
        <f t="shared" si="12"/>
        <v>45501</v>
      </c>
      <c r="R249" s="7">
        <f t="shared" si="13"/>
        <v>109.88000000000001</v>
      </c>
      <c r="S249" s="7">
        <f t="shared" si="14"/>
        <v>85.1</v>
      </c>
      <c r="T249" s="28">
        <f t="shared" si="15"/>
        <v>24.780000000000015</v>
      </c>
    </row>
    <row r="250" spans="2:20" x14ac:dyDescent="0.2">
      <c r="B250" s="5">
        <v>45502</v>
      </c>
      <c r="C250" s="8">
        <v>85</v>
      </c>
      <c r="F250" s="5">
        <v>45502</v>
      </c>
      <c r="G250" s="19">
        <v>4.99</v>
      </c>
      <c r="H250" s="1">
        <v>79.599999999999994</v>
      </c>
      <c r="M250" s="5">
        <v>45502</v>
      </c>
      <c r="N250" s="1">
        <v>112.84</v>
      </c>
      <c r="Q250" s="5">
        <f t="shared" si="12"/>
        <v>45502</v>
      </c>
      <c r="R250" s="7">
        <f t="shared" si="13"/>
        <v>117.83</v>
      </c>
      <c r="S250" s="7">
        <f t="shared" si="14"/>
        <v>85</v>
      </c>
      <c r="T250" s="28">
        <f t="shared" si="15"/>
        <v>32.83</v>
      </c>
    </row>
    <row r="251" spans="2:20" x14ac:dyDescent="0.2">
      <c r="B251" s="5">
        <v>45503</v>
      </c>
      <c r="C251" s="8">
        <v>81.5</v>
      </c>
      <c r="F251" s="5">
        <v>45503</v>
      </c>
      <c r="G251" s="19">
        <v>5.0999999999999996</v>
      </c>
      <c r="H251" s="1">
        <v>76.39</v>
      </c>
      <c r="M251" s="5">
        <v>45503</v>
      </c>
      <c r="N251" s="1">
        <v>119.23</v>
      </c>
      <c r="Q251" s="5">
        <f t="shared" si="12"/>
        <v>45503</v>
      </c>
      <c r="R251" s="7">
        <f t="shared" si="13"/>
        <v>124.33</v>
      </c>
      <c r="S251" s="7">
        <f t="shared" si="14"/>
        <v>81.5</v>
      </c>
      <c r="T251" s="28">
        <f t="shared" si="15"/>
        <v>42.83</v>
      </c>
    </row>
    <row r="252" spans="2:20" x14ac:dyDescent="0.2">
      <c r="B252" s="5">
        <v>45504</v>
      </c>
      <c r="C252" s="8">
        <v>82.6</v>
      </c>
      <c r="F252" s="5">
        <v>45504</v>
      </c>
      <c r="G252" s="19">
        <v>5</v>
      </c>
      <c r="H252" s="1">
        <v>77.19</v>
      </c>
      <c r="M252" s="5">
        <v>45504</v>
      </c>
      <c r="N252" s="1">
        <v>108.9</v>
      </c>
      <c r="Q252" s="5">
        <f t="shared" si="12"/>
        <v>45504</v>
      </c>
      <c r="R252" s="7">
        <f t="shared" si="13"/>
        <v>113.9</v>
      </c>
      <c r="S252" s="7">
        <f t="shared" si="14"/>
        <v>82.6</v>
      </c>
      <c r="T252" s="28">
        <f t="shared" si="15"/>
        <v>31.300000000000011</v>
      </c>
    </row>
    <row r="253" spans="2:20" x14ac:dyDescent="0.2">
      <c r="B253" s="5">
        <v>45505</v>
      </c>
      <c r="C253" s="8">
        <v>79.400000000000006</v>
      </c>
      <c r="F253" s="5">
        <v>45505</v>
      </c>
      <c r="G253" s="19">
        <v>4.93</v>
      </c>
      <c r="H253" s="1">
        <v>74</v>
      </c>
      <c r="M253" s="5">
        <v>45505</v>
      </c>
      <c r="N253" s="1">
        <v>116.12</v>
      </c>
      <c r="Q253" s="5">
        <f t="shared" si="12"/>
        <v>45505</v>
      </c>
      <c r="R253" s="7">
        <f t="shared" si="13"/>
        <v>121.05000000000001</v>
      </c>
      <c r="S253" s="7">
        <f t="shared" si="14"/>
        <v>79.400000000000006</v>
      </c>
      <c r="T253" s="28">
        <f t="shared" si="15"/>
        <v>41.650000000000006</v>
      </c>
    </row>
    <row r="254" spans="2:20" x14ac:dyDescent="0.2">
      <c r="B254" s="5">
        <v>45506</v>
      </c>
      <c r="C254" s="8">
        <v>41.1</v>
      </c>
      <c r="F254" s="5">
        <v>45506</v>
      </c>
      <c r="G254" s="19">
        <v>5.49</v>
      </c>
      <c r="H254" s="1">
        <v>36.17</v>
      </c>
      <c r="M254" s="5">
        <v>45506</v>
      </c>
      <c r="N254" s="1">
        <v>128.31</v>
      </c>
      <c r="Q254" s="5">
        <f t="shared" si="12"/>
        <v>45506</v>
      </c>
      <c r="R254" s="7">
        <f t="shared" si="13"/>
        <v>133.80000000000001</v>
      </c>
      <c r="S254" s="7">
        <f t="shared" si="14"/>
        <v>41.1</v>
      </c>
      <c r="T254" s="28">
        <f t="shared" si="15"/>
        <v>92.700000000000017</v>
      </c>
    </row>
    <row r="255" spans="2:20" x14ac:dyDescent="0.2">
      <c r="B255" s="5">
        <v>45507</v>
      </c>
      <c r="C255" s="8">
        <v>76.5</v>
      </c>
      <c r="F255" s="5">
        <v>45507</v>
      </c>
      <c r="G255" s="19">
        <v>4.9400000000000004</v>
      </c>
      <c r="H255" s="1">
        <v>70.989999999999995</v>
      </c>
      <c r="M255" s="5">
        <v>45507</v>
      </c>
      <c r="N255" s="1">
        <v>125.95</v>
      </c>
      <c r="Q255" s="5">
        <f t="shared" si="12"/>
        <v>45507</v>
      </c>
      <c r="R255" s="7">
        <f t="shared" si="13"/>
        <v>130.89000000000001</v>
      </c>
      <c r="S255" s="7">
        <f t="shared" si="14"/>
        <v>76.5</v>
      </c>
      <c r="T255" s="28">
        <f t="shared" si="15"/>
        <v>54.390000000000015</v>
      </c>
    </row>
    <row r="256" spans="2:20" x14ac:dyDescent="0.2">
      <c r="B256" s="5">
        <v>45508</v>
      </c>
      <c r="C256" s="8">
        <v>80.099999999999994</v>
      </c>
      <c r="F256" s="5">
        <v>45508</v>
      </c>
      <c r="G256" s="19">
        <v>5.13</v>
      </c>
      <c r="H256" s="1">
        <v>74.709999999999994</v>
      </c>
      <c r="M256" s="5">
        <v>45508</v>
      </c>
      <c r="N256" s="1">
        <v>105.25</v>
      </c>
      <c r="Q256" s="5">
        <f t="shared" si="12"/>
        <v>45508</v>
      </c>
      <c r="R256" s="7">
        <f t="shared" si="13"/>
        <v>110.38</v>
      </c>
      <c r="S256" s="7">
        <f t="shared" si="14"/>
        <v>80.099999999999994</v>
      </c>
      <c r="T256" s="28">
        <f t="shared" si="15"/>
        <v>30.28</v>
      </c>
    </row>
    <row r="257" spans="2:20" x14ac:dyDescent="0.2">
      <c r="B257" s="5">
        <v>45509</v>
      </c>
      <c r="C257" s="8">
        <v>64.599999999999994</v>
      </c>
      <c r="F257" s="5">
        <v>45509</v>
      </c>
      <c r="G257" s="19">
        <v>4.9400000000000004</v>
      </c>
      <c r="H257" s="1">
        <v>58.95</v>
      </c>
      <c r="M257" s="5">
        <v>45509</v>
      </c>
      <c r="N257" s="1">
        <v>84.39</v>
      </c>
      <c r="Q257" s="5">
        <f t="shared" si="12"/>
        <v>45509</v>
      </c>
      <c r="R257" s="7">
        <f t="shared" si="13"/>
        <v>89.33</v>
      </c>
      <c r="S257" s="7">
        <f t="shared" si="14"/>
        <v>64.599999999999994</v>
      </c>
      <c r="T257" s="28">
        <f t="shared" si="15"/>
        <v>24.730000000000004</v>
      </c>
    </row>
    <row r="258" spans="2:20" x14ac:dyDescent="0.2">
      <c r="B258" s="5">
        <v>45510</v>
      </c>
      <c r="C258" s="8">
        <v>66.400000000000006</v>
      </c>
      <c r="F258" s="5">
        <v>45510</v>
      </c>
      <c r="G258" s="19">
        <v>5.09</v>
      </c>
      <c r="H258" s="1">
        <v>60.9</v>
      </c>
      <c r="M258" s="5">
        <v>45510</v>
      </c>
      <c r="N258" s="1">
        <v>104.72</v>
      </c>
      <c r="Q258" s="5">
        <f t="shared" si="12"/>
        <v>45510</v>
      </c>
      <c r="R258" s="7">
        <f t="shared" si="13"/>
        <v>109.81</v>
      </c>
      <c r="S258" s="7">
        <f t="shared" si="14"/>
        <v>66.400000000000006</v>
      </c>
      <c r="T258" s="28">
        <f t="shared" si="15"/>
        <v>43.41</v>
      </c>
    </row>
    <row r="259" spans="2:20" x14ac:dyDescent="0.2">
      <c r="B259" s="5">
        <v>45511</v>
      </c>
      <c r="C259" s="8">
        <v>68.7</v>
      </c>
      <c r="F259" s="5">
        <v>45511</v>
      </c>
      <c r="G259" s="19">
        <v>5.65</v>
      </c>
      <c r="H259" s="1">
        <v>63.74</v>
      </c>
      <c r="M259" s="5">
        <v>45511</v>
      </c>
      <c r="N259" s="1">
        <v>112.74</v>
      </c>
      <c r="Q259" s="5">
        <f t="shared" si="12"/>
        <v>45511</v>
      </c>
      <c r="R259" s="7">
        <f t="shared" si="13"/>
        <v>118.39</v>
      </c>
      <c r="S259" s="7">
        <f t="shared" si="14"/>
        <v>68.7</v>
      </c>
      <c r="T259" s="28">
        <f t="shared" si="15"/>
        <v>49.69</v>
      </c>
    </row>
    <row r="260" spans="2:20" x14ac:dyDescent="0.2">
      <c r="B260" s="5">
        <v>45512</v>
      </c>
      <c r="C260" s="8">
        <v>52.5</v>
      </c>
      <c r="F260" s="5">
        <v>45512</v>
      </c>
      <c r="G260" s="19">
        <v>5.98</v>
      </c>
      <c r="H260" s="1">
        <v>48.06</v>
      </c>
      <c r="M260" s="5">
        <v>45512</v>
      </c>
      <c r="N260" s="1">
        <v>114.51</v>
      </c>
      <c r="Q260" s="5">
        <f t="shared" si="12"/>
        <v>45512</v>
      </c>
      <c r="R260" s="7">
        <f t="shared" si="13"/>
        <v>120.49000000000001</v>
      </c>
      <c r="S260" s="7">
        <f t="shared" si="14"/>
        <v>52.5</v>
      </c>
      <c r="T260" s="28">
        <f t="shared" si="15"/>
        <v>67.990000000000009</v>
      </c>
    </row>
    <row r="261" spans="2:20" x14ac:dyDescent="0.2">
      <c r="B261" s="5">
        <v>45513</v>
      </c>
      <c r="C261" s="8">
        <v>77.3</v>
      </c>
      <c r="F261" s="5">
        <v>45513</v>
      </c>
      <c r="G261" s="19">
        <v>5.0199999999999996</v>
      </c>
      <c r="H261" s="1">
        <v>71.91</v>
      </c>
      <c r="M261" s="5">
        <v>45513</v>
      </c>
      <c r="N261" s="1">
        <v>109.74</v>
      </c>
      <c r="Q261" s="5">
        <f t="shared" si="12"/>
        <v>45513</v>
      </c>
      <c r="R261" s="7">
        <f t="shared" si="13"/>
        <v>114.75999999999999</v>
      </c>
      <c r="S261" s="7">
        <f t="shared" si="14"/>
        <v>77.3</v>
      </c>
      <c r="T261" s="28">
        <f t="shared" si="15"/>
        <v>37.459999999999994</v>
      </c>
    </row>
    <row r="262" spans="2:20" x14ac:dyDescent="0.2">
      <c r="B262" s="5">
        <v>45514</v>
      </c>
      <c r="C262" s="8">
        <v>64.2</v>
      </c>
      <c r="F262" s="5">
        <v>45514</v>
      </c>
      <c r="G262" s="19">
        <v>4.95</v>
      </c>
      <c r="H262" s="1">
        <v>58.31</v>
      </c>
      <c r="M262" s="5">
        <v>45514</v>
      </c>
      <c r="N262" s="1">
        <v>102.8</v>
      </c>
      <c r="Q262" s="5">
        <f t="shared" si="12"/>
        <v>45514</v>
      </c>
      <c r="R262" s="7">
        <f t="shared" si="13"/>
        <v>107.75</v>
      </c>
      <c r="S262" s="7">
        <f t="shared" si="14"/>
        <v>64.2</v>
      </c>
      <c r="T262" s="28">
        <f t="shared" si="15"/>
        <v>43.55</v>
      </c>
    </row>
    <row r="263" spans="2:20" x14ac:dyDescent="0.2">
      <c r="B263" s="5">
        <v>45515</v>
      </c>
      <c r="C263" s="8">
        <v>61.6</v>
      </c>
      <c r="F263" s="5">
        <v>45515</v>
      </c>
      <c r="G263" s="19">
        <v>4.8600000000000003</v>
      </c>
      <c r="H263" s="1">
        <v>54.99</v>
      </c>
      <c r="M263" s="5">
        <v>45515</v>
      </c>
      <c r="N263" s="1">
        <v>110.05</v>
      </c>
      <c r="Q263" s="5">
        <f t="shared" si="12"/>
        <v>45515</v>
      </c>
      <c r="R263" s="7">
        <f t="shared" si="13"/>
        <v>114.91</v>
      </c>
      <c r="S263" s="7">
        <f t="shared" si="14"/>
        <v>61.6</v>
      </c>
      <c r="T263" s="28">
        <f t="shared" si="15"/>
        <v>53.309999999999995</v>
      </c>
    </row>
    <row r="264" spans="2:20" x14ac:dyDescent="0.2">
      <c r="B264" s="5">
        <v>45516</v>
      </c>
      <c r="C264" s="8">
        <v>77.400000000000006</v>
      </c>
      <c r="F264" s="5">
        <v>45516</v>
      </c>
      <c r="G264" s="19">
        <v>4.6900000000000004</v>
      </c>
      <c r="H264" s="1">
        <v>71.92</v>
      </c>
      <c r="M264" s="5">
        <v>45516</v>
      </c>
      <c r="N264" s="1">
        <v>121.77</v>
      </c>
      <c r="Q264" s="5">
        <f t="shared" si="12"/>
        <v>45516</v>
      </c>
      <c r="R264" s="7">
        <f t="shared" si="13"/>
        <v>126.46</v>
      </c>
      <c r="S264" s="7">
        <f t="shared" si="14"/>
        <v>77.400000000000006</v>
      </c>
      <c r="T264" s="28">
        <f t="shared" si="15"/>
        <v>49.059999999999988</v>
      </c>
    </row>
    <row r="265" spans="2:20" x14ac:dyDescent="0.2">
      <c r="B265" s="5">
        <v>45517</v>
      </c>
      <c r="C265" s="8">
        <v>77</v>
      </c>
      <c r="F265" s="5">
        <v>45517</v>
      </c>
      <c r="G265" s="19">
        <v>4.93</v>
      </c>
      <c r="H265" s="1">
        <v>72.45</v>
      </c>
      <c r="M265" s="5">
        <v>45517</v>
      </c>
      <c r="N265" s="1">
        <v>114.38</v>
      </c>
      <c r="Q265" s="5">
        <f t="shared" si="12"/>
        <v>45517</v>
      </c>
      <c r="R265" s="7">
        <f t="shared" si="13"/>
        <v>119.31</v>
      </c>
      <c r="S265" s="7">
        <f t="shared" si="14"/>
        <v>77</v>
      </c>
      <c r="T265" s="28">
        <f t="shared" si="15"/>
        <v>42.31</v>
      </c>
    </row>
    <row r="266" spans="2:20" x14ac:dyDescent="0.2">
      <c r="B266" s="5">
        <v>45518</v>
      </c>
      <c r="C266" s="8">
        <v>81.5</v>
      </c>
      <c r="F266" s="5">
        <v>45518</v>
      </c>
      <c r="G266" s="19">
        <v>4.6399999999999997</v>
      </c>
      <c r="H266" s="1">
        <v>77.11</v>
      </c>
      <c r="M266" s="5">
        <v>45518</v>
      </c>
      <c r="N266" s="1">
        <v>117.16</v>
      </c>
      <c r="Q266" s="5">
        <f t="shared" si="12"/>
        <v>45518</v>
      </c>
      <c r="R266" s="7">
        <f t="shared" si="13"/>
        <v>121.8</v>
      </c>
      <c r="S266" s="7">
        <f t="shared" si="14"/>
        <v>81.5</v>
      </c>
      <c r="T266" s="28">
        <f t="shared" si="15"/>
        <v>40.299999999999997</v>
      </c>
    </row>
    <row r="267" spans="2:20" x14ac:dyDescent="0.2">
      <c r="B267" s="5">
        <v>45519</v>
      </c>
      <c r="C267" s="8">
        <v>82.6</v>
      </c>
      <c r="F267" s="5">
        <v>45519</v>
      </c>
      <c r="G267" s="19">
        <v>4.9000000000000004</v>
      </c>
      <c r="H267" s="1">
        <v>78.010000000000005</v>
      </c>
      <c r="M267" s="5">
        <v>45519</v>
      </c>
      <c r="N267" s="1">
        <v>84.98</v>
      </c>
      <c r="Q267" s="5">
        <f t="shared" si="12"/>
        <v>45519</v>
      </c>
      <c r="R267" s="7">
        <f t="shared" si="13"/>
        <v>89.88000000000001</v>
      </c>
      <c r="S267" s="7">
        <f t="shared" si="14"/>
        <v>82.6</v>
      </c>
      <c r="T267" s="28">
        <f t="shared" si="15"/>
        <v>7.2800000000000153</v>
      </c>
    </row>
    <row r="268" spans="2:20" x14ac:dyDescent="0.2">
      <c r="B268" s="5">
        <v>45520</v>
      </c>
      <c r="C268" s="8">
        <v>82.6</v>
      </c>
      <c r="F268" s="5">
        <v>45520</v>
      </c>
      <c r="G268" s="19">
        <v>5.01</v>
      </c>
      <c r="H268" s="1">
        <v>78.010000000000005</v>
      </c>
      <c r="M268" s="5">
        <v>45520</v>
      </c>
      <c r="N268" s="1">
        <v>98.07</v>
      </c>
      <c r="Q268" s="5">
        <f t="shared" ref="Q268:Q331" si="16">M268</f>
        <v>45520</v>
      </c>
      <c r="R268" s="7">
        <f t="shared" ref="R268:R331" si="17">SUM(G268+N268)</f>
        <v>103.08</v>
      </c>
      <c r="S268" s="7">
        <f t="shared" ref="S268:S331" si="18">C268</f>
        <v>82.6</v>
      </c>
      <c r="T268" s="28">
        <f t="shared" ref="T268:T331" si="19">SUM(R268-S268)</f>
        <v>20.480000000000004</v>
      </c>
    </row>
    <row r="269" spans="2:20" x14ac:dyDescent="0.2">
      <c r="B269" s="5">
        <v>45521</v>
      </c>
      <c r="C269" s="8">
        <v>46.2</v>
      </c>
      <c r="F269" s="5">
        <v>45521</v>
      </c>
      <c r="G269" s="19">
        <v>5.0599999999999996</v>
      </c>
      <c r="H269" s="1">
        <v>41.38</v>
      </c>
      <c r="M269" s="5">
        <v>45521</v>
      </c>
      <c r="N269" s="1">
        <v>105.38</v>
      </c>
      <c r="Q269" s="5">
        <f t="shared" si="16"/>
        <v>45521</v>
      </c>
      <c r="R269" s="7">
        <f t="shared" si="17"/>
        <v>110.44</v>
      </c>
      <c r="S269" s="7">
        <f t="shared" si="18"/>
        <v>46.2</v>
      </c>
      <c r="T269" s="28">
        <f t="shared" si="19"/>
        <v>64.239999999999995</v>
      </c>
    </row>
    <row r="270" spans="2:20" x14ac:dyDescent="0.2">
      <c r="B270" s="5">
        <v>45522</v>
      </c>
      <c r="C270" s="8">
        <v>40.5</v>
      </c>
      <c r="F270" s="5">
        <v>45522</v>
      </c>
      <c r="G270" s="19">
        <v>4.83</v>
      </c>
      <c r="H270" s="1">
        <v>35.47</v>
      </c>
      <c r="M270" s="5">
        <v>45522</v>
      </c>
      <c r="N270" s="1">
        <v>111.11</v>
      </c>
      <c r="Q270" s="5">
        <f t="shared" si="16"/>
        <v>45522</v>
      </c>
      <c r="R270" s="7">
        <f t="shared" si="17"/>
        <v>115.94</v>
      </c>
      <c r="S270" s="7">
        <f t="shared" si="18"/>
        <v>40.5</v>
      </c>
      <c r="T270" s="28">
        <f t="shared" si="19"/>
        <v>75.44</v>
      </c>
    </row>
    <row r="271" spans="2:20" x14ac:dyDescent="0.2">
      <c r="B271" s="5">
        <v>45523</v>
      </c>
      <c r="C271" s="8">
        <v>80.900000000000006</v>
      </c>
      <c r="F271" s="5">
        <v>45523</v>
      </c>
      <c r="G271" s="19">
        <v>4.9400000000000004</v>
      </c>
      <c r="H271" s="1">
        <v>76.09</v>
      </c>
      <c r="M271" s="5">
        <v>45523</v>
      </c>
      <c r="N271" s="1">
        <v>93.46</v>
      </c>
      <c r="Q271" s="5">
        <f t="shared" si="16"/>
        <v>45523</v>
      </c>
      <c r="R271" s="7">
        <f t="shared" si="17"/>
        <v>98.399999999999991</v>
      </c>
      <c r="S271" s="7">
        <f t="shared" si="18"/>
        <v>80.900000000000006</v>
      </c>
      <c r="T271" s="28">
        <f t="shared" si="19"/>
        <v>17.499999999999986</v>
      </c>
    </row>
    <row r="272" spans="2:20" x14ac:dyDescent="0.2">
      <c r="B272" s="5">
        <v>45524</v>
      </c>
      <c r="C272" s="8">
        <v>80.5</v>
      </c>
      <c r="F272" s="5">
        <v>45524</v>
      </c>
      <c r="G272" s="19">
        <v>4.8899999999999997</v>
      </c>
      <c r="H272" s="1">
        <v>75.63</v>
      </c>
      <c r="M272" s="5">
        <v>45524</v>
      </c>
      <c r="N272" s="1">
        <v>78.069999999999993</v>
      </c>
      <c r="Q272" s="5">
        <f t="shared" si="16"/>
        <v>45524</v>
      </c>
      <c r="R272" s="7">
        <f t="shared" si="17"/>
        <v>82.96</v>
      </c>
      <c r="S272" s="7">
        <f t="shared" si="18"/>
        <v>80.5</v>
      </c>
      <c r="T272" s="28">
        <f t="shared" si="19"/>
        <v>2.4599999999999937</v>
      </c>
    </row>
    <row r="273" spans="2:20" x14ac:dyDescent="0.2">
      <c r="B273" s="5">
        <v>45525</v>
      </c>
      <c r="C273" s="8">
        <v>79</v>
      </c>
      <c r="F273" s="5">
        <v>45525</v>
      </c>
      <c r="G273" s="19">
        <v>5.09</v>
      </c>
      <c r="H273" s="1">
        <v>72.989999999999995</v>
      </c>
      <c r="M273" s="5">
        <v>45525</v>
      </c>
      <c r="N273" s="1">
        <v>63.79</v>
      </c>
      <c r="Q273" s="5">
        <f t="shared" si="16"/>
        <v>45525</v>
      </c>
      <c r="R273" s="7">
        <f t="shared" si="17"/>
        <v>68.88</v>
      </c>
      <c r="S273" s="7">
        <f t="shared" si="18"/>
        <v>79</v>
      </c>
      <c r="T273" s="28">
        <f t="shared" si="19"/>
        <v>-10.120000000000005</v>
      </c>
    </row>
    <row r="274" spans="2:20" x14ac:dyDescent="0.2">
      <c r="B274" s="5">
        <v>45526</v>
      </c>
      <c r="C274" s="8">
        <v>46.7</v>
      </c>
      <c r="F274" s="5">
        <v>45526</v>
      </c>
      <c r="G274" s="19">
        <v>6.29</v>
      </c>
      <c r="H274" s="1">
        <v>41.99</v>
      </c>
      <c r="M274" s="5">
        <v>45526</v>
      </c>
      <c r="N274" s="1">
        <v>71.39</v>
      </c>
      <c r="Q274" s="5">
        <f t="shared" si="16"/>
        <v>45526</v>
      </c>
      <c r="R274" s="7">
        <f t="shared" si="17"/>
        <v>77.680000000000007</v>
      </c>
      <c r="S274" s="7">
        <f t="shared" si="18"/>
        <v>46.7</v>
      </c>
      <c r="T274" s="28">
        <f t="shared" si="19"/>
        <v>30.980000000000004</v>
      </c>
    </row>
    <row r="275" spans="2:20" x14ac:dyDescent="0.2">
      <c r="B275" s="5">
        <v>45527</v>
      </c>
      <c r="C275" s="8">
        <v>61.6</v>
      </c>
      <c r="F275" s="5">
        <v>45527</v>
      </c>
      <c r="G275" s="19">
        <v>5.41</v>
      </c>
      <c r="H275" s="1">
        <v>56.17</v>
      </c>
      <c r="M275" s="5">
        <v>45527</v>
      </c>
      <c r="N275" s="1">
        <v>57.58</v>
      </c>
      <c r="Q275" s="5">
        <f t="shared" si="16"/>
        <v>45527</v>
      </c>
      <c r="R275" s="7">
        <f t="shared" si="17"/>
        <v>62.989999999999995</v>
      </c>
      <c r="S275" s="7">
        <f t="shared" si="18"/>
        <v>61.6</v>
      </c>
      <c r="T275" s="28">
        <f t="shared" si="19"/>
        <v>1.3899999999999935</v>
      </c>
    </row>
    <row r="276" spans="2:20" x14ac:dyDescent="0.2">
      <c r="B276" s="5">
        <v>45528</v>
      </c>
      <c r="C276" s="8">
        <v>82.5</v>
      </c>
      <c r="F276" s="5">
        <v>45528</v>
      </c>
      <c r="G276" s="19">
        <v>5.39</v>
      </c>
      <c r="H276" s="1">
        <v>72.989999999999995</v>
      </c>
      <c r="M276" s="5">
        <v>45528</v>
      </c>
      <c r="N276" s="1">
        <v>62.53</v>
      </c>
      <c r="Q276" s="5">
        <f t="shared" si="16"/>
        <v>45528</v>
      </c>
      <c r="R276" s="7">
        <f t="shared" si="17"/>
        <v>67.92</v>
      </c>
      <c r="S276" s="7">
        <f t="shared" si="18"/>
        <v>82.5</v>
      </c>
      <c r="T276" s="28">
        <f t="shared" si="19"/>
        <v>-14.579999999999998</v>
      </c>
    </row>
    <row r="277" spans="2:20" x14ac:dyDescent="0.2">
      <c r="B277" s="5">
        <v>45529</v>
      </c>
      <c r="C277" s="8">
        <v>77.400000000000006</v>
      </c>
      <c r="F277" s="5">
        <v>45529</v>
      </c>
      <c r="G277" s="19">
        <v>4.87</v>
      </c>
      <c r="H277" s="1">
        <v>67.81</v>
      </c>
      <c r="M277" s="5">
        <v>45529</v>
      </c>
      <c r="N277" s="1">
        <v>63.12</v>
      </c>
      <c r="Q277" s="5">
        <f t="shared" si="16"/>
        <v>45529</v>
      </c>
      <c r="R277" s="7">
        <f t="shared" si="17"/>
        <v>67.989999999999995</v>
      </c>
      <c r="S277" s="7">
        <f t="shared" si="18"/>
        <v>77.400000000000006</v>
      </c>
      <c r="T277" s="28">
        <f t="shared" si="19"/>
        <v>-9.4100000000000108</v>
      </c>
    </row>
    <row r="278" spans="2:20" x14ac:dyDescent="0.2">
      <c r="B278" s="5">
        <v>45530</v>
      </c>
      <c r="C278" s="8">
        <v>81.099999999999994</v>
      </c>
      <c r="F278" s="5">
        <v>45530</v>
      </c>
      <c r="G278" s="19">
        <v>4.8499999999999996</v>
      </c>
      <c r="H278" s="1">
        <v>76.75</v>
      </c>
      <c r="M278" s="5">
        <v>45530</v>
      </c>
      <c r="N278" s="1">
        <v>61.73</v>
      </c>
      <c r="Q278" s="5">
        <f t="shared" si="16"/>
        <v>45530</v>
      </c>
      <c r="R278" s="7">
        <f t="shared" si="17"/>
        <v>66.58</v>
      </c>
      <c r="S278" s="7">
        <f t="shared" si="18"/>
        <v>81.099999999999994</v>
      </c>
      <c r="T278" s="28">
        <f t="shared" si="19"/>
        <v>-14.519999999999996</v>
      </c>
    </row>
    <row r="279" spans="2:20" x14ac:dyDescent="0.2">
      <c r="B279" s="5">
        <v>45531</v>
      </c>
      <c r="C279" s="8">
        <v>81.400000000000006</v>
      </c>
      <c r="F279" s="5">
        <v>45531</v>
      </c>
      <c r="G279" s="19">
        <v>4.7300000000000004</v>
      </c>
      <c r="H279" s="1">
        <v>77.099999999999994</v>
      </c>
      <c r="M279" s="5">
        <v>45531</v>
      </c>
      <c r="N279" s="1">
        <v>65.06</v>
      </c>
      <c r="Q279" s="5">
        <f t="shared" si="16"/>
        <v>45531</v>
      </c>
      <c r="R279" s="7">
        <f t="shared" si="17"/>
        <v>69.790000000000006</v>
      </c>
      <c r="S279" s="7">
        <f t="shared" si="18"/>
        <v>81.400000000000006</v>
      </c>
      <c r="T279" s="28">
        <f t="shared" si="19"/>
        <v>-11.61</v>
      </c>
    </row>
    <row r="280" spans="2:20" x14ac:dyDescent="0.2">
      <c r="B280" s="5">
        <v>45532</v>
      </c>
      <c r="C280" s="8">
        <v>80.2</v>
      </c>
      <c r="F280" s="5">
        <v>45532</v>
      </c>
      <c r="G280" s="19">
        <v>4.6100000000000003</v>
      </c>
      <c r="H280" s="1">
        <v>75.78</v>
      </c>
      <c r="M280" s="5">
        <v>45532</v>
      </c>
      <c r="N280" s="1">
        <v>62.31</v>
      </c>
      <c r="Q280" s="5">
        <f t="shared" si="16"/>
        <v>45532</v>
      </c>
      <c r="R280" s="7">
        <f t="shared" si="17"/>
        <v>66.92</v>
      </c>
      <c r="S280" s="7">
        <f t="shared" si="18"/>
        <v>80.2</v>
      </c>
      <c r="T280" s="28">
        <f t="shared" si="19"/>
        <v>-13.280000000000001</v>
      </c>
    </row>
    <row r="281" spans="2:20" x14ac:dyDescent="0.2">
      <c r="B281" s="5">
        <v>45533</v>
      </c>
      <c r="C281" s="8">
        <v>75.7</v>
      </c>
      <c r="F281" s="5">
        <v>45533</v>
      </c>
      <c r="G281" s="19">
        <v>4.8499999999999996</v>
      </c>
      <c r="H281" s="1">
        <v>71.53</v>
      </c>
      <c r="M281" s="5">
        <v>45533</v>
      </c>
      <c r="N281" s="1">
        <v>70.44</v>
      </c>
      <c r="Q281" s="5">
        <f t="shared" si="16"/>
        <v>45533</v>
      </c>
      <c r="R281" s="7">
        <f t="shared" si="17"/>
        <v>75.289999999999992</v>
      </c>
      <c r="S281" s="7">
        <f t="shared" si="18"/>
        <v>75.7</v>
      </c>
      <c r="T281" s="28">
        <f t="shared" si="19"/>
        <v>-0.4100000000000108</v>
      </c>
    </row>
    <row r="282" spans="2:20" x14ac:dyDescent="0.2">
      <c r="B282" s="5">
        <v>45534</v>
      </c>
      <c r="C282" s="8">
        <v>80.8</v>
      </c>
      <c r="F282" s="5">
        <v>45534</v>
      </c>
      <c r="G282" s="19">
        <v>4.6399999999999997</v>
      </c>
      <c r="H282" s="1">
        <v>76.63</v>
      </c>
      <c r="M282" s="5">
        <v>45534</v>
      </c>
      <c r="N282" s="1">
        <v>89.72</v>
      </c>
      <c r="Q282" s="5">
        <f t="shared" si="16"/>
        <v>45534</v>
      </c>
      <c r="R282" s="7">
        <f t="shared" si="17"/>
        <v>94.36</v>
      </c>
      <c r="S282" s="7">
        <f t="shared" si="18"/>
        <v>80.8</v>
      </c>
      <c r="T282" s="28">
        <f t="shared" si="19"/>
        <v>13.560000000000002</v>
      </c>
    </row>
    <row r="283" spans="2:20" x14ac:dyDescent="0.2">
      <c r="B283" s="5">
        <v>45535</v>
      </c>
      <c r="C283" s="8">
        <v>52.6</v>
      </c>
      <c r="F283" s="5">
        <v>45535</v>
      </c>
      <c r="G283" s="19">
        <v>4.9000000000000004</v>
      </c>
      <c r="H283" s="1">
        <v>48.26</v>
      </c>
      <c r="M283" s="5">
        <v>45535</v>
      </c>
      <c r="N283" s="1">
        <v>87.91</v>
      </c>
      <c r="Q283" s="5">
        <f t="shared" si="16"/>
        <v>45535</v>
      </c>
      <c r="R283" s="7">
        <f t="shared" si="17"/>
        <v>92.81</v>
      </c>
      <c r="S283" s="7">
        <f t="shared" si="18"/>
        <v>52.6</v>
      </c>
      <c r="T283" s="28">
        <f t="shared" si="19"/>
        <v>40.21</v>
      </c>
    </row>
    <row r="284" spans="2:20" x14ac:dyDescent="0.2">
      <c r="B284" s="5">
        <v>45536</v>
      </c>
      <c r="C284" s="8">
        <v>46.5</v>
      </c>
      <c r="F284" s="5">
        <v>45536</v>
      </c>
      <c r="G284" s="19">
        <v>4.8099999999999996</v>
      </c>
      <c r="H284" s="1">
        <v>42.24</v>
      </c>
      <c r="M284" s="5">
        <v>45536</v>
      </c>
      <c r="N284" s="1">
        <v>79.8</v>
      </c>
      <c r="Q284" s="5">
        <f t="shared" si="16"/>
        <v>45536</v>
      </c>
      <c r="R284" s="7">
        <f t="shared" si="17"/>
        <v>84.61</v>
      </c>
      <c r="S284" s="7">
        <f t="shared" si="18"/>
        <v>46.5</v>
      </c>
      <c r="T284" s="28">
        <f t="shared" si="19"/>
        <v>38.11</v>
      </c>
    </row>
    <row r="285" spans="2:20" x14ac:dyDescent="0.2">
      <c r="B285" s="5">
        <v>45537</v>
      </c>
      <c r="C285" s="8">
        <v>64.7</v>
      </c>
      <c r="F285" s="5">
        <v>45537</v>
      </c>
      <c r="G285" s="19">
        <v>4.6399999999999997</v>
      </c>
      <c r="H285" s="1">
        <v>60.29</v>
      </c>
      <c r="M285" s="5">
        <v>45537</v>
      </c>
      <c r="N285" s="1">
        <v>75.72</v>
      </c>
      <c r="Q285" s="5">
        <f t="shared" si="16"/>
        <v>45537</v>
      </c>
      <c r="R285" s="7">
        <f t="shared" si="17"/>
        <v>80.36</v>
      </c>
      <c r="S285" s="7">
        <f t="shared" si="18"/>
        <v>64.7</v>
      </c>
      <c r="T285" s="28">
        <f t="shared" si="19"/>
        <v>15.659999999999997</v>
      </c>
    </row>
    <row r="286" spans="2:20" x14ac:dyDescent="0.2">
      <c r="B286" s="5">
        <v>45538</v>
      </c>
      <c r="C286" s="8">
        <v>65.8</v>
      </c>
      <c r="F286" s="5">
        <v>45538</v>
      </c>
      <c r="G286" s="19">
        <v>4.6100000000000003</v>
      </c>
      <c r="H286" s="1">
        <v>61.25</v>
      </c>
      <c r="M286" s="5">
        <v>45538</v>
      </c>
      <c r="N286" s="1">
        <v>77.44</v>
      </c>
      <c r="Q286" s="5">
        <f t="shared" si="16"/>
        <v>45538</v>
      </c>
      <c r="R286" s="7">
        <f t="shared" si="17"/>
        <v>82.05</v>
      </c>
      <c r="S286" s="7">
        <f t="shared" si="18"/>
        <v>65.8</v>
      </c>
      <c r="T286" s="28">
        <f t="shared" si="19"/>
        <v>16.25</v>
      </c>
    </row>
    <row r="287" spans="2:20" x14ac:dyDescent="0.2">
      <c r="B287" s="5">
        <v>45539</v>
      </c>
      <c r="C287" s="8">
        <v>74.3</v>
      </c>
      <c r="F287" s="5">
        <v>45539</v>
      </c>
      <c r="G287" s="19">
        <v>4.88</v>
      </c>
      <c r="H287" s="1">
        <v>70.180000000000007</v>
      </c>
      <c r="M287" s="5">
        <v>45539</v>
      </c>
      <c r="N287" s="1">
        <v>82.44</v>
      </c>
      <c r="Q287" s="5">
        <f t="shared" si="16"/>
        <v>45539</v>
      </c>
      <c r="R287" s="7">
        <f t="shared" si="17"/>
        <v>87.32</v>
      </c>
      <c r="S287" s="7">
        <f t="shared" si="18"/>
        <v>74.3</v>
      </c>
      <c r="T287" s="28">
        <f t="shared" si="19"/>
        <v>13.019999999999996</v>
      </c>
    </row>
    <row r="288" spans="2:20" x14ac:dyDescent="0.2">
      <c r="B288" s="5">
        <v>45540</v>
      </c>
      <c r="C288" s="8">
        <v>77.900000000000006</v>
      </c>
      <c r="F288" s="5">
        <v>45540</v>
      </c>
      <c r="G288" s="19">
        <v>4.71</v>
      </c>
      <c r="H288" s="1">
        <v>73.64</v>
      </c>
      <c r="M288" s="5">
        <v>45540</v>
      </c>
      <c r="N288" s="1">
        <v>74.13</v>
      </c>
      <c r="Q288" s="5">
        <f t="shared" si="16"/>
        <v>45540</v>
      </c>
      <c r="R288" s="7">
        <f t="shared" si="17"/>
        <v>78.839999999999989</v>
      </c>
      <c r="S288" s="7">
        <f t="shared" si="18"/>
        <v>77.900000000000006</v>
      </c>
      <c r="T288" s="28">
        <f t="shared" si="19"/>
        <v>0.93999999999998352</v>
      </c>
    </row>
    <row r="289" spans="2:20" x14ac:dyDescent="0.2">
      <c r="B289" s="5">
        <v>45541</v>
      </c>
      <c r="C289" s="8">
        <v>77.599999999999994</v>
      </c>
      <c r="F289" s="5">
        <v>45541</v>
      </c>
      <c r="G289" s="19">
        <v>4.95</v>
      </c>
      <c r="H289" s="1">
        <v>73.569999999999993</v>
      </c>
      <c r="M289" s="5">
        <v>45541</v>
      </c>
      <c r="N289" s="1">
        <v>68.47</v>
      </c>
      <c r="Q289" s="5">
        <f t="shared" si="16"/>
        <v>45541</v>
      </c>
      <c r="R289" s="7">
        <f t="shared" si="17"/>
        <v>73.42</v>
      </c>
      <c r="S289" s="7">
        <f t="shared" si="18"/>
        <v>77.599999999999994</v>
      </c>
      <c r="T289" s="28">
        <f t="shared" si="19"/>
        <v>-4.1799999999999926</v>
      </c>
    </row>
    <row r="290" spans="2:20" x14ac:dyDescent="0.2">
      <c r="B290" s="5">
        <v>45542</v>
      </c>
      <c r="C290" s="8">
        <v>48.2</v>
      </c>
      <c r="F290" s="5">
        <v>45542</v>
      </c>
      <c r="G290" s="19">
        <v>4.6500000000000004</v>
      </c>
      <c r="H290" s="1">
        <v>43.69</v>
      </c>
      <c r="M290" s="5">
        <v>45542</v>
      </c>
      <c r="N290" s="1">
        <v>61.54</v>
      </c>
      <c r="Q290" s="5">
        <f t="shared" si="16"/>
        <v>45542</v>
      </c>
      <c r="R290" s="7">
        <f t="shared" si="17"/>
        <v>66.19</v>
      </c>
      <c r="S290" s="7">
        <f t="shared" si="18"/>
        <v>48.2</v>
      </c>
      <c r="T290" s="28">
        <f t="shared" si="19"/>
        <v>17.989999999999995</v>
      </c>
    </row>
    <row r="291" spans="2:20" x14ac:dyDescent="0.2">
      <c r="B291" s="5">
        <v>45543</v>
      </c>
      <c r="C291" s="8">
        <v>61.1</v>
      </c>
      <c r="F291" s="5">
        <v>45543</v>
      </c>
      <c r="G291" s="19">
        <v>4.88</v>
      </c>
      <c r="H291" s="1">
        <v>56.89</v>
      </c>
      <c r="M291" s="5">
        <v>45543</v>
      </c>
      <c r="N291" s="1">
        <v>86.06</v>
      </c>
      <c r="Q291" s="5">
        <f t="shared" si="16"/>
        <v>45543</v>
      </c>
      <c r="R291" s="7">
        <f t="shared" si="17"/>
        <v>90.94</v>
      </c>
      <c r="S291" s="7">
        <f t="shared" si="18"/>
        <v>61.1</v>
      </c>
      <c r="T291" s="28">
        <f t="shared" si="19"/>
        <v>29.839999999999996</v>
      </c>
    </row>
    <row r="292" spans="2:20" x14ac:dyDescent="0.2">
      <c r="B292" s="5">
        <v>45544</v>
      </c>
      <c r="C292" s="8">
        <v>45.6</v>
      </c>
      <c r="F292" s="5">
        <v>45544</v>
      </c>
      <c r="G292" s="19">
        <v>5.01</v>
      </c>
      <c r="H292" s="1">
        <v>41.49</v>
      </c>
      <c r="M292" s="5">
        <v>45544</v>
      </c>
      <c r="N292" s="1">
        <v>79.92</v>
      </c>
      <c r="Q292" s="5">
        <f t="shared" si="16"/>
        <v>45544</v>
      </c>
      <c r="R292" s="7">
        <f t="shared" si="17"/>
        <v>84.93</v>
      </c>
      <c r="S292" s="7">
        <f t="shared" si="18"/>
        <v>45.6</v>
      </c>
      <c r="T292" s="28">
        <f t="shared" si="19"/>
        <v>39.330000000000005</v>
      </c>
    </row>
    <row r="293" spans="2:20" x14ac:dyDescent="0.2">
      <c r="B293" s="5">
        <v>45545</v>
      </c>
      <c r="C293" s="8">
        <v>59.8</v>
      </c>
      <c r="F293" s="5">
        <v>45545</v>
      </c>
      <c r="G293" s="19">
        <v>4.8</v>
      </c>
      <c r="H293" s="1">
        <v>55.77</v>
      </c>
      <c r="M293" s="5">
        <v>45545</v>
      </c>
      <c r="N293" s="1">
        <v>73.25</v>
      </c>
      <c r="Q293" s="5">
        <f t="shared" si="16"/>
        <v>45545</v>
      </c>
      <c r="R293" s="7">
        <f t="shared" si="17"/>
        <v>78.05</v>
      </c>
      <c r="S293" s="7">
        <f t="shared" si="18"/>
        <v>59.8</v>
      </c>
      <c r="T293" s="28">
        <f t="shared" si="19"/>
        <v>18.25</v>
      </c>
    </row>
    <row r="294" spans="2:20" x14ac:dyDescent="0.2">
      <c r="B294" s="5">
        <v>45546</v>
      </c>
      <c r="C294" s="8">
        <v>69.400000000000006</v>
      </c>
      <c r="F294" s="5">
        <v>45546</v>
      </c>
      <c r="G294" s="19">
        <v>4.93</v>
      </c>
      <c r="H294" s="1">
        <v>65.37</v>
      </c>
      <c r="M294" s="5">
        <v>45546</v>
      </c>
      <c r="N294" s="1">
        <v>97.18</v>
      </c>
      <c r="Q294" s="5">
        <f t="shared" si="16"/>
        <v>45546</v>
      </c>
      <c r="R294" s="7">
        <f t="shared" si="17"/>
        <v>102.11000000000001</v>
      </c>
      <c r="S294" s="7">
        <f t="shared" si="18"/>
        <v>69.400000000000006</v>
      </c>
      <c r="T294" s="28">
        <f t="shared" si="19"/>
        <v>32.710000000000008</v>
      </c>
    </row>
    <row r="295" spans="2:20" x14ac:dyDescent="0.2">
      <c r="B295" s="5">
        <v>45547</v>
      </c>
      <c r="C295" s="8">
        <v>73.099999999999994</v>
      </c>
      <c r="F295" s="5">
        <v>45547</v>
      </c>
      <c r="G295" s="19">
        <v>4.74</v>
      </c>
      <c r="H295" s="1">
        <v>67.489999999999995</v>
      </c>
      <c r="M295" s="5">
        <v>45547</v>
      </c>
      <c r="N295" s="1">
        <v>64.349999999999994</v>
      </c>
      <c r="Q295" s="5">
        <f t="shared" si="16"/>
        <v>45547</v>
      </c>
      <c r="R295" s="7">
        <f t="shared" si="17"/>
        <v>69.089999999999989</v>
      </c>
      <c r="S295" s="7">
        <f t="shared" si="18"/>
        <v>73.099999999999994</v>
      </c>
      <c r="T295" s="28">
        <f t="shared" si="19"/>
        <v>-4.0100000000000051</v>
      </c>
    </row>
    <row r="296" spans="2:20" x14ac:dyDescent="0.2">
      <c r="B296" s="5">
        <v>45548</v>
      </c>
      <c r="C296" s="8">
        <v>77.7</v>
      </c>
      <c r="F296" s="5">
        <v>45548</v>
      </c>
      <c r="G296" s="19">
        <v>4.8099999999999996</v>
      </c>
      <c r="H296" s="1">
        <v>73.7</v>
      </c>
      <c r="M296" s="5">
        <v>45548</v>
      </c>
      <c r="N296" s="1">
        <v>48.39</v>
      </c>
      <c r="Q296" s="5">
        <f t="shared" si="16"/>
        <v>45548</v>
      </c>
      <c r="R296" s="7">
        <f t="shared" si="17"/>
        <v>53.2</v>
      </c>
      <c r="S296" s="7">
        <f t="shared" si="18"/>
        <v>77.7</v>
      </c>
      <c r="T296" s="28">
        <f t="shared" si="19"/>
        <v>-24.5</v>
      </c>
    </row>
    <row r="297" spans="2:20" x14ac:dyDescent="0.2">
      <c r="B297" s="5">
        <v>45549</v>
      </c>
      <c r="C297" s="8">
        <v>78</v>
      </c>
      <c r="F297" s="5">
        <v>45549</v>
      </c>
      <c r="G297" s="19">
        <v>4.78</v>
      </c>
      <c r="H297" s="1">
        <v>74.040000000000006</v>
      </c>
      <c r="M297" s="5">
        <v>45549</v>
      </c>
      <c r="N297" s="1">
        <v>58.88</v>
      </c>
      <c r="Q297" s="5">
        <f t="shared" si="16"/>
        <v>45549</v>
      </c>
      <c r="R297" s="7">
        <f t="shared" si="17"/>
        <v>63.660000000000004</v>
      </c>
      <c r="S297" s="7">
        <f t="shared" si="18"/>
        <v>78</v>
      </c>
      <c r="T297" s="28">
        <f t="shared" si="19"/>
        <v>-14.339999999999996</v>
      </c>
    </row>
    <row r="298" spans="2:20" x14ac:dyDescent="0.2">
      <c r="B298" s="5">
        <v>45550</v>
      </c>
      <c r="C298" s="8">
        <v>67.599999999999994</v>
      </c>
      <c r="F298" s="5">
        <v>45550</v>
      </c>
      <c r="G298" s="19">
        <v>4.95</v>
      </c>
      <c r="H298" s="1">
        <v>63.58</v>
      </c>
      <c r="M298" s="5">
        <v>45550</v>
      </c>
      <c r="N298" s="1">
        <v>41.32</v>
      </c>
      <c r="Q298" s="5">
        <f t="shared" si="16"/>
        <v>45550</v>
      </c>
      <c r="R298" s="7">
        <f t="shared" si="17"/>
        <v>46.27</v>
      </c>
      <c r="S298" s="7">
        <f t="shared" si="18"/>
        <v>67.599999999999994</v>
      </c>
      <c r="T298" s="28">
        <f t="shared" si="19"/>
        <v>-21.329999999999991</v>
      </c>
    </row>
    <row r="299" spans="2:20" x14ac:dyDescent="0.2">
      <c r="B299" s="5">
        <v>45551</v>
      </c>
      <c r="C299" s="8">
        <v>71.3</v>
      </c>
      <c r="F299" s="5">
        <v>45551</v>
      </c>
      <c r="G299" s="19">
        <v>4.5999999999999996</v>
      </c>
      <c r="H299" s="1">
        <v>67.040000000000006</v>
      </c>
      <c r="M299" s="5">
        <v>45551</v>
      </c>
      <c r="N299" s="1">
        <v>56.98</v>
      </c>
      <c r="Q299" s="5">
        <f t="shared" si="16"/>
        <v>45551</v>
      </c>
      <c r="R299" s="7">
        <f t="shared" si="17"/>
        <v>61.58</v>
      </c>
      <c r="S299" s="7">
        <f t="shared" si="18"/>
        <v>71.3</v>
      </c>
      <c r="T299" s="28">
        <f t="shared" si="19"/>
        <v>-9.7199999999999989</v>
      </c>
    </row>
    <row r="300" spans="2:20" x14ac:dyDescent="0.2">
      <c r="B300" s="5">
        <v>45552</v>
      </c>
      <c r="C300" s="8">
        <v>78.7</v>
      </c>
      <c r="F300" s="5">
        <v>45552</v>
      </c>
      <c r="G300" s="19">
        <v>4.88</v>
      </c>
      <c r="H300" s="1">
        <v>74.66</v>
      </c>
      <c r="M300" s="5">
        <v>45552</v>
      </c>
      <c r="N300" s="1">
        <v>57.77</v>
      </c>
      <c r="Q300" s="5">
        <f t="shared" si="16"/>
        <v>45552</v>
      </c>
      <c r="R300" s="7">
        <f t="shared" si="17"/>
        <v>62.650000000000006</v>
      </c>
      <c r="S300" s="7">
        <f t="shared" si="18"/>
        <v>78.7</v>
      </c>
      <c r="T300" s="28">
        <f t="shared" si="19"/>
        <v>-16.049999999999997</v>
      </c>
    </row>
    <row r="301" spans="2:20" x14ac:dyDescent="0.2">
      <c r="B301" s="5">
        <v>45553</v>
      </c>
      <c r="C301" s="8">
        <v>74.099999999999994</v>
      </c>
      <c r="F301" s="5">
        <v>45553</v>
      </c>
      <c r="G301" s="19">
        <v>4.7</v>
      </c>
      <c r="H301" s="1">
        <v>70.290000000000006</v>
      </c>
      <c r="M301" s="5">
        <v>45553</v>
      </c>
      <c r="N301" s="1">
        <v>45.77</v>
      </c>
      <c r="Q301" s="5">
        <f t="shared" si="16"/>
        <v>45553</v>
      </c>
      <c r="R301" s="7">
        <f t="shared" si="17"/>
        <v>50.470000000000006</v>
      </c>
      <c r="S301" s="7">
        <f t="shared" si="18"/>
        <v>74.099999999999994</v>
      </c>
      <c r="T301" s="28">
        <f t="shared" si="19"/>
        <v>-23.629999999999988</v>
      </c>
    </row>
    <row r="302" spans="2:20" x14ac:dyDescent="0.2">
      <c r="B302" s="5">
        <v>45554</v>
      </c>
      <c r="C302" s="8">
        <v>75.7</v>
      </c>
      <c r="F302" s="5">
        <v>45554</v>
      </c>
      <c r="G302" s="19">
        <v>4.91</v>
      </c>
      <c r="H302" s="1">
        <v>71.8</v>
      </c>
      <c r="M302" s="5">
        <v>45554</v>
      </c>
      <c r="N302" s="1">
        <v>61.79</v>
      </c>
      <c r="Q302" s="5">
        <f t="shared" si="16"/>
        <v>45554</v>
      </c>
      <c r="R302" s="7">
        <f t="shared" si="17"/>
        <v>66.7</v>
      </c>
      <c r="S302" s="7">
        <f t="shared" si="18"/>
        <v>75.7</v>
      </c>
      <c r="T302" s="28">
        <f t="shared" si="19"/>
        <v>-9</v>
      </c>
    </row>
    <row r="303" spans="2:20" x14ac:dyDescent="0.2">
      <c r="B303" s="5">
        <v>45555</v>
      </c>
      <c r="C303" s="8">
        <v>57</v>
      </c>
      <c r="F303" s="5">
        <v>45555</v>
      </c>
      <c r="G303" s="19">
        <v>5.12</v>
      </c>
      <c r="H303" s="1">
        <v>53.33</v>
      </c>
      <c r="M303" s="5">
        <v>45555</v>
      </c>
      <c r="N303" s="1">
        <v>47.05</v>
      </c>
      <c r="Q303" s="5">
        <f t="shared" si="16"/>
        <v>45555</v>
      </c>
      <c r="R303" s="7">
        <f t="shared" si="17"/>
        <v>52.169999999999995</v>
      </c>
      <c r="S303" s="7">
        <f t="shared" si="18"/>
        <v>57</v>
      </c>
      <c r="T303" s="28">
        <f t="shared" si="19"/>
        <v>-4.8300000000000054</v>
      </c>
    </row>
    <row r="304" spans="2:20" x14ac:dyDescent="0.2">
      <c r="B304" s="5">
        <v>45556</v>
      </c>
      <c r="C304" s="8">
        <v>67.8</v>
      </c>
      <c r="F304" s="5">
        <v>45556</v>
      </c>
      <c r="G304" s="19">
        <v>4.8499999999999996</v>
      </c>
      <c r="H304" s="1">
        <v>64.03</v>
      </c>
      <c r="M304" s="5">
        <v>45556</v>
      </c>
      <c r="N304" s="1">
        <v>54.6</v>
      </c>
      <c r="Q304" s="5">
        <f t="shared" si="16"/>
        <v>45556</v>
      </c>
      <c r="R304" s="7">
        <f t="shared" si="17"/>
        <v>59.45</v>
      </c>
      <c r="S304" s="7">
        <f t="shared" si="18"/>
        <v>67.8</v>
      </c>
      <c r="T304" s="28">
        <f t="shared" si="19"/>
        <v>-8.3499999999999943</v>
      </c>
    </row>
    <row r="305" spans="2:20" x14ac:dyDescent="0.2">
      <c r="B305" s="5">
        <v>45557</v>
      </c>
      <c r="C305" s="8">
        <v>76.099999999999994</v>
      </c>
      <c r="F305" s="5">
        <v>45557</v>
      </c>
      <c r="G305" s="19">
        <v>5</v>
      </c>
      <c r="H305" s="1">
        <v>72.27</v>
      </c>
      <c r="M305" s="5">
        <v>45557</v>
      </c>
      <c r="N305" s="1">
        <v>58.42</v>
      </c>
      <c r="Q305" s="5">
        <f t="shared" si="16"/>
        <v>45557</v>
      </c>
      <c r="R305" s="7">
        <f t="shared" si="17"/>
        <v>63.42</v>
      </c>
      <c r="S305" s="7">
        <f t="shared" si="18"/>
        <v>76.099999999999994</v>
      </c>
      <c r="T305" s="28">
        <f t="shared" si="19"/>
        <v>-12.679999999999993</v>
      </c>
    </row>
    <row r="306" spans="2:20" x14ac:dyDescent="0.2">
      <c r="B306" s="5">
        <v>45558</v>
      </c>
      <c r="C306" s="8">
        <v>76</v>
      </c>
      <c r="F306" s="5">
        <v>45558</v>
      </c>
      <c r="G306" s="19">
        <v>4.8099999999999996</v>
      </c>
      <c r="H306" s="1">
        <v>72.040000000000006</v>
      </c>
      <c r="M306" s="5">
        <v>45558</v>
      </c>
      <c r="N306" s="1">
        <v>53.7</v>
      </c>
      <c r="Q306" s="5">
        <f t="shared" si="16"/>
        <v>45558</v>
      </c>
      <c r="R306" s="7">
        <f t="shared" si="17"/>
        <v>58.510000000000005</v>
      </c>
      <c r="S306" s="7">
        <f t="shared" si="18"/>
        <v>76</v>
      </c>
      <c r="T306" s="28">
        <f t="shared" si="19"/>
        <v>-17.489999999999995</v>
      </c>
    </row>
    <row r="307" spans="2:20" x14ac:dyDescent="0.2">
      <c r="B307" s="5">
        <v>45559</v>
      </c>
      <c r="C307" s="8">
        <v>75.8</v>
      </c>
      <c r="F307" s="5">
        <v>45559</v>
      </c>
      <c r="G307" s="19">
        <v>5.0999999999999996</v>
      </c>
      <c r="H307" s="1">
        <v>72.010000000000005</v>
      </c>
      <c r="M307" s="5">
        <v>45559</v>
      </c>
      <c r="N307" s="1">
        <v>54.68</v>
      </c>
      <c r="Q307" s="5">
        <f t="shared" si="16"/>
        <v>45559</v>
      </c>
      <c r="R307" s="7">
        <f t="shared" si="17"/>
        <v>59.78</v>
      </c>
      <c r="S307" s="7">
        <f t="shared" si="18"/>
        <v>75.8</v>
      </c>
      <c r="T307" s="28">
        <f t="shared" si="19"/>
        <v>-16.019999999999996</v>
      </c>
    </row>
    <row r="308" spans="2:20" x14ac:dyDescent="0.2">
      <c r="B308" s="5">
        <v>45560</v>
      </c>
      <c r="C308" s="8">
        <v>75.2</v>
      </c>
      <c r="F308" s="5">
        <v>45560</v>
      </c>
      <c r="G308" s="19">
        <v>4.96</v>
      </c>
      <c r="H308" s="1">
        <v>71.36</v>
      </c>
      <c r="M308" s="5">
        <v>45560</v>
      </c>
      <c r="N308" s="1">
        <v>92.45</v>
      </c>
      <c r="Q308" s="5">
        <f t="shared" si="16"/>
        <v>45560</v>
      </c>
      <c r="R308" s="7">
        <f t="shared" si="17"/>
        <v>97.41</v>
      </c>
      <c r="S308" s="7">
        <f t="shared" si="18"/>
        <v>75.2</v>
      </c>
      <c r="T308" s="28">
        <f t="shared" si="19"/>
        <v>22.209999999999994</v>
      </c>
    </row>
    <row r="309" spans="2:20" x14ac:dyDescent="0.2">
      <c r="B309" s="5">
        <v>45561</v>
      </c>
      <c r="C309" s="8">
        <v>74.599999999999994</v>
      </c>
      <c r="F309" s="5">
        <v>45561</v>
      </c>
      <c r="G309" s="19">
        <v>5.26</v>
      </c>
      <c r="H309" s="1">
        <v>70.709999999999994</v>
      </c>
      <c r="M309" s="5">
        <v>45561</v>
      </c>
      <c r="N309" s="1">
        <v>73.44</v>
      </c>
      <c r="Q309" s="5">
        <f t="shared" si="16"/>
        <v>45561</v>
      </c>
      <c r="R309" s="7">
        <f t="shared" si="17"/>
        <v>78.7</v>
      </c>
      <c r="S309" s="7">
        <f t="shared" si="18"/>
        <v>74.599999999999994</v>
      </c>
      <c r="T309" s="28">
        <f t="shared" si="19"/>
        <v>4.1000000000000085</v>
      </c>
    </row>
    <row r="310" spans="2:20" x14ac:dyDescent="0.2">
      <c r="B310" s="5">
        <v>45562</v>
      </c>
      <c r="C310" s="8">
        <v>73.2</v>
      </c>
      <c r="F310" s="5">
        <v>45562</v>
      </c>
      <c r="G310" s="19">
        <v>5</v>
      </c>
      <c r="H310" s="1">
        <v>69.12</v>
      </c>
      <c r="M310" s="5">
        <v>45562</v>
      </c>
      <c r="N310" s="1">
        <v>82.63</v>
      </c>
      <c r="Q310" s="5">
        <f t="shared" si="16"/>
        <v>45562</v>
      </c>
      <c r="R310" s="7">
        <f t="shared" si="17"/>
        <v>87.63</v>
      </c>
      <c r="S310" s="7">
        <f t="shared" si="18"/>
        <v>73.2</v>
      </c>
      <c r="T310" s="28">
        <f t="shared" si="19"/>
        <v>14.429999999999993</v>
      </c>
    </row>
    <row r="311" spans="2:20" x14ac:dyDescent="0.2">
      <c r="B311" s="5">
        <v>45563</v>
      </c>
      <c r="C311" s="8">
        <v>70.400000000000006</v>
      </c>
      <c r="F311" s="5">
        <v>45563</v>
      </c>
      <c r="G311" s="19">
        <v>5.09</v>
      </c>
      <c r="H311" s="1">
        <v>66.19</v>
      </c>
      <c r="M311" s="5">
        <v>45563</v>
      </c>
      <c r="N311" s="1">
        <v>62.88</v>
      </c>
      <c r="Q311" s="5">
        <f t="shared" si="16"/>
        <v>45563</v>
      </c>
      <c r="R311" s="7">
        <f t="shared" si="17"/>
        <v>67.97</v>
      </c>
      <c r="S311" s="7">
        <f t="shared" si="18"/>
        <v>70.400000000000006</v>
      </c>
      <c r="T311" s="28">
        <f t="shared" si="19"/>
        <v>-2.4300000000000068</v>
      </c>
    </row>
    <row r="312" spans="2:20" x14ac:dyDescent="0.2">
      <c r="B312" s="5">
        <v>45564</v>
      </c>
      <c r="C312" s="8">
        <v>55.5</v>
      </c>
      <c r="F312" s="5">
        <v>45564</v>
      </c>
      <c r="G312" s="19">
        <v>5.32</v>
      </c>
      <c r="H312" s="1">
        <v>51.6</v>
      </c>
      <c r="M312" s="5">
        <v>45564</v>
      </c>
      <c r="N312" s="1">
        <v>61.89</v>
      </c>
      <c r="Q312" s="5">
        <f t="shared" si="16"/>
        <v>45564</v>
      </c>
      <c r="R312" s="7">
        <f t="shared" si="17"/>
        <v>67.210000000000008</v>
      </c>
      <c r="S312" s="7">
        <f t="shared" si="18"/>
        <v>55.5</v>
      </c>
      <c r="T312" s="28">
        <f t="shared" si="19"/>
        <v>11.710000000000008</v>
      </c>
    </row>
    <row r="313" spans="2:20" x14ac:dyDescent="0.2">
      <c r="B313" s="5">
        <v>45565</v>
      </c>
      <c r="C313" s="8">
        <v>73.099999999999994</v>
      </c>
      <c r="F313" s="5">
        <v>45565</v>
      </c>
      <c r="G313" s="19">
        <v>5.26</v>
      </c>
      <c r="H313" s="1">
        <v>69.25</v>
      </c>
      <c r="M313" s="5">
        <v>45565</v>
      </c>
      <c r="N313" s="1">
        <v>71.7</v>
      </c>
      <c r="Q313" s="5">
        <f t="shared" si="16"/>
        <v>45565</v>
      </c>
      <c r="R313" s="7">
        <f t="shared" si="17"/>
        <v>76.960000000000008</v>
      </c>
      <c r="S313" s="7">
        <f t="shared" si="18"/>
        <v>73.099999999999994</v>
      </c>
      <c r="T313" s="28">
        <f t="shared" si="19"/>
        <v>3.8600000000000136</v>
      </c>
    </row>
    <row r="314" spans="2:20" x14ac:dyDescent="0.2">
      <c r="B314" s="5">
        <v>45566</v>
      </c>
      <c r="C314" s="8">
        <v>73.3</v>
      </c>
      <c r="F314" s="5">
        <v>45566</v>
      </c>
      <c r="G314" s="19">
        <v>5.2</v>
      </c>
      <c r="H314" s="1">
        <v>69.41</v>
      </c>
      <c r="M314" s="5">
        <v>45566</v>
      </c>
      <c r="N314" s="1">
        <v>83.18</v>
      </c>
      <c r="Q314" s="5">
        <f t="shared" si="16"/>
        <v>45566</v>
      </c>
      <c r="R314" s="7">
        <f t="shared" si="17"/>
        <v>88.38000000000001</v>
      </c>
      <c r="S314" s="7">
        <f t="shared" si="18"/>
        <v>73.3</v>
      </c>
      <c r="T314" s="28">
        <f t="shared" si="19"/>
        <v>15.080000000000013</v>
      </c>
    </row>
    <row r="315" spans="2:20" x14ac:dyDescent="0.2">
      <c r="B315" s="5">
        <v>45567</v>
      </c>
      <c r="C315" s="8">
        <v>72.8</v>
      </c>
      <c r="F315" s="5">
        <v>45567</v>
      </c>
      <c r="G315" s="19">
        <v>5.39</v>
      </c>
      <c r="H315" s="1">
        <v>69.03</v>
      </c>
      <c r="M315" s="5">
        <v>45567</v>
      </c>
      <c r="N315" s="1">
        <v>68.88</v>
      </c>
      <c r="Q315" s="5">
        <f t="shared" si="16"/>
        <v>45567</v>
      </c>
      <c r="R315" s="7">
        <f t="shared" si="17"/>
        <v>74.27</v>
      </c>
      <c r="S315" s="7">
        <f t="shared" si="18"/>
        <v>72.8</v>
      </c>
      <c r="T315" s="28">
        <f t="shared" si="19"/>
        <v>1.4699999999999989</v>
      </c>
    </row>
    <row r="316" spans="2:20" x14ac:dyDescent="0.2">
      <c r="B316" s="5">
        <v>45568</v>
      </c>
      <c r="C316" s="8">
        <v>73.099999999999994</v>
      </c>
      <c r="F316" s="5">
        <v>45568</v>
      </c>
      <c r="G316" s="19">
        <v>5.13</v>
      </c>
      <c r="H316" s="1">
        <v>69.09</v>
      </c>
      <c r="M316" s="5">
        <v>45568</v>
      </c>
      <c r="N316" s="1">
        <v>66.430000000000007</v>
      </c>
      <c r="Q316" s="5">
        <f t="shared" si="16"/>
        <v>45568</v>
      </c>
      <c r="R316" s="7">
        <f t="shared" si="17"/>
        <v>71.56</v>
      </c>
      <c r="S316" s="7">
        <f t="shared" si="18"/>
        <v>73.099999999999994</v>
      </c>
      <c r="T316" s="28">
        <f t="shared" si="19"/>
        <v>-1.539999999999992</v>
      </c>
    </row>
    <row r="317" spans="2:20" x14ac:dyDescent="0.2">
      <c r="B317" s="5">
        <v>45569</v>
      </c>
      <c r="C317" s="8">
        <v>71.2</v>
      </c>
      <c r="F317" s="5">
        <v>45569</v>
      </c>
      <c r="G317" s="19">
        <v>5.2</v>
      </c>
      <c r="H317" s="1">
        <v>67.16</v>
      </c>
      <c r="M317" s="5">
        <v>45569</v>
      </c>
      <c r="N317" s="1">
        <v>64.62</v>
      </c>
      <c r="Q317" s="5">
        <f t="shared" si="16"/>
        <v>45569</v>
      </c>
      <c r="R317" s="7">
        <f t="shared" si="17"/>
        <v>69.820000000000007</v>
      </c>
      <c r="S317" s="7">
        <f t="shared" si="18"/>
        <v>71.2</v>
      </c>
      <c r="T317" s="28">
        <f t="shared" si="19"/>
        <v>-1.3799999999999955</v>
      </c>
    </row>
    <row r="318" spans="2:20" x14ac:dyDescent="0.2">
      <c r="B318" s="5">
        <v>45570</v>
      </c>
      <c r="C318" s="8">
        <v>72.099999999999994</v>
      </c>
      <c r="F318" s="5">
        <v>45570</v>
      </c>
      <c r="G318" s="19">
        <v>5.38</v>
      </c>
      <c r="H318" s="1">
        <v>68.239999999999995</v>
      </c>
      <c r="M318" s="5">
        <v>45570</v>
      </c>
      <c r="N318" s="1">
        <v>58.23</v>
      </c>
      <c r="Q318" s="5">
        <f t="shared" si="16"/>
        <v>45570</v>
      </c>
      <c r="R318" s="7">
        <f t="shared" si="17"/>
        <v>63.61</v>
      </c>
      <c r="S318" s="7">
        <f t="shared" si="18"/>
        <v>72.099999999999994</v>
      </c>
      <c r="T318" s="28">
        <f t="shared" si="19"/>
        <v>-8.4899999999999949</v>
      </c>
    </row>
    <row r="319" spans="2:20" x14ac:dyDescent="0.2">
      <c r="B319" s="5">
        <v>45571</v>
      </c>
      <c r="C319" s="8">
        <v>71.3</v>
      </c>
      <c r="F319" s="5">
        <v>45571</v>
      </c>
      <c r="G319" s="19">
        <v>5.22</v>
      </c>
      <c r="H319" s="1">
        <v>67.540000000000006</v>
      </c>
      <c r="M319" s="5">
        <v>45571</v>
      </c>
      <c r="N319" s="1">
        <v>56.42</v>
      </c>
      <c r="Q319" s="5">
        <f t="shared" si="16"/>
        <v>45571</v>
      </c>
      <c r="R319" s="7">
        <f t="shared" si="17"/>
        <v>61.64</v>
      </c>
      <c r="S319" s="7">
        <f t="shared" si="18"/>
        <v>71.3</v>
      </c>
      <c r="T319" s="28">
        <f t="shared" si="19"/>
        <v>-9.6599999999999966</v>
      </c>
    </row>
    <row r="320" spans="2:20" x14ac:dyDescent="0.2">
      <c r="B320" s="5">
        <v>45572</v>
      </c>
      <c r="C320" s="8">
        <v>53.8</v>
      </c>
      <c r="F320" s="5">
        <v>45572</v>
      </c>
      <c r="G320" s="19">
        <v>5.4</v>
      </c>
      <c r="H320" s="1">
        <v>50.11</v>
      </c>
      <c r="M320" s="5">
        <v>45572</v>
      </c>
      <c r="N320" s="1">
        <v>54.42</v>
      </c>
      <c r="Q320" s="5">
        <f t="shared" si="16"/>
        <v>45572</v>
      </c>
      <c r="R320" s="7">
        <f t="shared" si="17"/>
        <v>59.82</v>
      </c>
      <c r="S320" s="7">
        <f t="shared" si="18"/>
        <v>53.8</v>
      </c>
      <c r="T320" s="28">
        <f t="shared" si="19"/>
        <v>6.0200000000000031</v>
      </c>
    </row>
    <row r="321" spans="2:20" x14ac:dyDescent="0.2">
      <c r="B321" s="5">
        <v>45573</v>
      </c>
      <c r="C321" s="8">
        <v>51.9</v>
      </c>
      <c r="F321" s="5">
        <v>45573</v>
      </c>
      <c r="G321" s="19">
        <v>5.14</v>
      </c>
      <c r="H321" s="1">
        <v>47.88</v>
      </c>
      <c r="M321" s="5">
        <v>45573</v>
      </c>
      <c r="N321" s="1">
        <v>61.15</v>
      </c>
      <c r="Q321" s="5">
        <f t="shared" si="16"/>
        <v>45573</v>
      </c>
      <c r="R321" s="7">
        <f t="shared" si="17"/>
        <v>66.289999999999992</v>
      </c>
      <c r="S321" s="7">
        <f t="shared" si="18"/>
        <v>51.9</v>
      </c>
      <c r="T321" s="28">
        <f t="shared" si="19"/>
        <v>14.389999999999993</v>
      </c>
    </row>
    <row r="322" spans="2:20" x14ac:dyDescent="0.2">
      <c r="B322" s="5">
        <v>45574</v>
      </c>
      <c r="C322" s="8">
        <v>70.5</v>
      </c>
      <c r="F322" s="5">
        <v>45574</v>
      </c>
      <c r="G322" s="19">
        <v>5.18</v>
      </c>
      <c r="H322" s="1">
        <v>66.55</v>
      </c>
      <c r="M322" s="5">
        <v>45574</v>
      </c>
      <c r="N322" s="1">
        <v>54.6</v>
      </c>
      <c r="Q322" s="5">
        <f t="shared" si="16"/>
        <v>45574</v>
      </c>
      <c r="R322" s="7">
        <f t="shared" si="17"/>
        <v>59.78</v>
      </c>
      <c r="S322" s="7">
        <f t="shared" si="18"/>
        <v>70.5</v>
      </c>
      <c r="T322" s="28">
        <f t="shared" si="19"/>
        <v>-10.719999999999999</v>
      </c>
    </row>
    <row r="323" spans="2:20" x14ac:dyDescent="0.2">
      <c r="B323" s="5">
        <v>45575</v>
      </c>
      <c r="C323" s="8">
        <v>63.2</v>
      </c>
      <c r="F323" s="5">
        <v>45575</v>
      </c>
      <c r="G323" s="19">
        <v>5.18</v>
      </c>
      <c r="H323" s="1">
        <v>59.64</v>
      </c>
      <c r="M323" s="5">
        <v>45575</v>
      </c>
      <c r="N323" s="1">
        <v>70.069999999999993</v>
      </c>
      <c r="Q323" s="5">
        <f t="shared" si="16"/>
        <v>45575</v>
      </c>
      <c r="R323" s="7">
        <f t="shared" si="17"/>
        <v>75.25</v>
      </c>
      <c r="S323" s="7">
        <f t="shared" si="18"/>
        <v>63.2</v>
      </c>
      <c r="T323" s="28">
        <f t="shared" si="19"/>
        <v>12.049999999999997</v>
      </c>
    </row>
    <row r="324" spans="2:20" x14ac:dyDescent="0.2">
      <c r="B324" s="5">
        <v>45576</v>
      </c>
      <c r="C324" s="8">
        <v>60.1</v>
      </c>
      <c r="F324" s="5">
        <v>45576</v>
      </c>
      <c r="G324" s="19">
        <v>5.41</v>
      </c>
      <c r="H324" s="1">
        <v>56.64</v>
      </c>
      <c r="M324" s="5">
        <v>45576</v>
      </c>
      <c r="N324" s="1">
        <v>38.86</v>
      </c>
      <c r="Q324" s="5">
        <f t="shared" si="16"/>
        <v>45576</v>
      </c>
      <c r="R324" s="7">
        <f t="shared" si="17"/>
        <v>44.269999999999996</v>
      </c>
      <c r="S324" s="7">
        <f t="shared" si="18"/>
        <v>60.1</v>
      </c>
      <c r="T324" s="28">
        <f t="shared" si="19"/>
        <v>-15.830000000000005</v>
      </c>
    </row>
    <row r="325" spans="2:20" x14ac:dyDescent="0.2">
      <c r="B325" s="5">
        <v>45577</v>
      </c>
      <c r="C325" s="8">
        <v>69.400000000000006</v>
      </c>
      <c r="F325" s="5">
        <v>45577</v>
      </c>
      <c r="G325" s="19">
        <v>5.1100000000000003</v>
      </c>
      <c r="H325" s="1">
        <v>65.61</v>
      </c>
      <c r="M325" s="5">
        <v>45577</v>
      </c>
      <c r="N325" s="1">
        <v>43.4</v>
      </c>
      <c r="Q325" s="5">
        <f t="shared" si="16"/>
        <v>45577</v>
      </c>
      <c r="R325" s="7">
        <f t="shared" si="17"/>
        <v>48.51</v>
      </c>
      <c r="S325" s="7">
        <f t="shared" si="18"/>
        <v>69.400000000000006</v>
      </c>
      <c r="T325" s="28">
        <f t="shared" si="19"/>
        <v>-20.890000000000008</v>
      </c>
    </row>
    <row r="326" spans="2:20" x14ac:dyDescent="0.2">
      <c r="B326" s="5">
        <v>45578</v>
      </c>
      <c r="C326" s="8">
        <v>69.2</v>
      </c>
      <c r="F326" s="5">
        <v>45578</v>
      </c>
      <c r="G326" s="19">
        <v>5.38</v>
      </c>
      <c r="H326" s="1">
        <v>65.39</v>
      </c>
      <c r="M326" s="5">
        <v>45578</v>
      </c>
      <c r="N326" s="1">
        <v>39.96</v>
      </c>
      <c r="Q326" s="5">
        <f t="shared" si="16"/>
        <v>45578</v>
      </c>
      <c r="R326" s="7">
        <f t="shared" si="17"/>
        <v>45.34</v>
      </c>
      <c r="S326" s="7">
        <f t="shared" si="18"/>
        <v>69.2</v>
      </c>
      <c r="T326" s="28">
        <f t="shared" si="19"/>
        <v>-23.86</v>
      </c>
    </row>
    <row r="327" spans="2:20" x14ac:dyDescent="0.2">
      <c r="B327" s="5">
        <v>45579</v>
      </c>
      <c r="C327" s="8">
        <v>60.6</v>
      </c>
      <c r="F327" s="5">
        <v>45579</v>
      </c>
      <c r="G327" s="19">
        <v>5.3</v>
      </c>
      <c r="H327" s="1">
        <v>56.95</v>
      </c>
      <c r="M327" s="5">
        <v>45579</v>
      </c>
      <c r="N327" s="1">
        <v>43.4</v>
      </c>
      <c r="Q327" s="5">
        <f t="shared" si="16"/>
        <v>45579</v>
      </c>
      <c r="R327" s="7">
        <f t="shared" si="17"/>
        <v>48.699999999999996</v>
      </c>
      <c r="S327" s="7">
        <f t="shared" si="18"/>
        <v>60.6</v>
      </c>
      <c r="T327" s="28">
        <f t="shared" si="19"/>
        <v>-11.900000000000006</v>
      </c>
    </row>
    <row r="328" spans="2:20" x14ac:dyDescent="0.2">
      <c r="B328" s="5">
        <v>45580</v>
      </c>
      <c r="C328" s="8">
        <v>66.400000000000006</v>
      </c>
      <c r="F328" s="5">
        <v>45580</v>
      </c>
      <c r="G328" s="19">
        <v>5.53</v>
      </c>
      <c r="H328" s="1">
        <v>62.76</v>
      </c>
      <c r="M328" s="5">
        <v>45580</v>
      </c>
      <c r="N328" s="1">
        <v>44.68</v>
      </c>
      <c r="Q328" s="5">
        <f t="shared" si="16"/>
        <v>45580</v>
      </c>
      <c r="R328" s="7">
        <f t="shared" si="17"/>
        <v>50.21</v>
      </c>
      <c r="S328" s="7">
        <f t="shared" si="18"/>
        <v>66.400000000000006</v>
      </c>
      <c r="T328" s="28">
        <f t="shared" si="19"/>
        <v>-16.190000000000005</v>
      </c>
    </row>
    <row r="329" spans="2:20" x14ac:dyDescent="0.2">
      <c r="B329" s="5">
        <v>45581</v>
      </c>
      <c r="C329" s="8">
        <v>68.5</v>
      </c>
      <c r="F329" s="5">
        <v>45581</v>
      </c>
      <c r="G329" s="19">
        <v>5.24</v>
      </c>
      <c r="H329" s="1">
        <v>64.67</v>
      </c>
      <c r="M329" s="5">
        <v>45581</v>
      </c>
      <c r="N329" s="1">
        <v>38.130000000000003</v>
      </c>
      <c r="Q329" s="5">
        <f t="shared" si="16"/>
        <v>45581</v>
      </c>
      <c r="R329" s="7">
        <f t="shared" si="17"/>
        <v>43.370000000000005</v>
      </c>
      <c r="S329" s="7">
        <f t="shared" si="18"/>
        <v>68.5</v>
      </c>
      <c r="T329" s="28">
        <f t="shared" si="19"/>
        <v>-25.129999999999995</v>
      </c>
    </row>
    <row r="330" spans="2:20" x14ac:dyDescent="0.2">
      <c r="B330" s="5">
        <v>45582</v>
      </c>
      <c r="C330" s="8">
        <v>52.5</v>
      </c>
      <c r="F330" s="5">
        <v>45582</v>
      </c>
      <c r="G330" s="19">
        <v>5.45</v>
      </c>
      <c r="H330" s="1">
        <v>48.74</v>
      </c>
      <c r="M330" s="5">
        <v>45582</v>
      </c>
      <c r="N330" s="1">
        <v>33.4</v>
      </c>
      <c r="Q330" s="5">
        <f t="shared" si="16"/>
        <v>45582</v>
      </c>
      <c r="R330" s="7">
        <f t="shared" si="17"/>
        <v>38.85</v>
      </c>
      <c r="S330" s="7">
        <f t="shared" si="18"/>
        <v>52.5</v>
      </c>
      <c r="T330" s="28">
        <f t="shared" si="19"/>
        <v>-13.649999999999999</v>
      </c>
    </row>
    <row r="331" spans="2:20" x14ac:dyDescent="0.2">
      <c r="B331" s="5">
        <v>45583</v>
      </c>
      <c r="C331" s="8">
        <v>0</v>
      </c>
      <c r="F331" s="5">
        <v>45583</v>
      </c>
      <c r="G331" s="19">
        <v>9.35</v>
      </c>
      <c r="H331" s="1">
        <v>0</v>
      </c>
      <c r="M331" s="5">
        <v>45583</v>
      </c>
      <c r="N331" s="1">
        <v>32.67</v>
      </c>
      <c r="Q331" s="5">
        <f t="shared" si="16"/>
        <v>45583</v>
      </c>
      <c r="R331" s="7">
        <f t="shared" si="17"/>
        <v>42.02</v>
      </c>
      <c r="S331" s="7">
        <f t="shared" si="18"/>
        <v>0</v>
      </c>
      <c r="T331" s="28">
        <f t="shared" si="19"/>
        <v>42.02</v>
      </c>
    </row>
    <row r="332" spans="2:20" x14ac:dyDescent="0.2">
      <c r="B332" s="5">
        <v>45584</v>
      </c>
      <c r="C332" s="8">
        <v>7.5</v>
      </c>
      <c r="F332" s="5">
        <v>45584</v>
      </c>
      <c r="G332" s="19">
        <v>6.17</v>
      </c>
      <c r="H332" s="1">
        <v>4.59</v>
      </c>
      <c r="M332" s="5">
        <v>45584</v>
      </c>
      <c r="N332" s="1">
        <v>37.549999999999997</v>
      </c>
      <c r="Q332" s="5">
        <f t="shared" ref="Q332:Q395" si="20">M332</f>
        <v>45584</v>
      </c>
      <c r="R332" s="7">
        <f t="shared" ref="R332:R395" si="21">SUM(G332+N332)</f>
        <v>43.72</v>
      </c>
      <c r="S332" s="7">
        <f t="shared" ref="S332:S395" si="22">C332</f>
        <v>7.5</v>
      </c>
      <c r="T332" s="28">
        <f t="shared" ref="T332:T395" si="23">SUM(R332-S332)</f>
        <v>36.22</v>
      </c>
    </row>
    <row r="333" spans="2:20" x14ac:dyDescent="0.2">
      <c r="B333" s="5">
        <v>45585</v>
      </c>
      <c r="C333" s="8">
        <v>33.9</v>
      </c>
      <c r="F333" s="5">
        <v>45585</v>
      </c>
      <c r="G333" s="19">
        <v>5.35</v>
      </c>
      <c r="H333" s="1">
        <v>30.35</v>
      </c>
      <c r="M333" s="5">
        <v>45585</v>
      </c>
      <c r="N333" s="1">
        <v>33.83</v>
      </c>
      <c r="Q333" s="5">
        <f t="shared" si="20"/>
        <v>45585</v>
      </c>
      <c r="R333" s="7">
        <f t="shared" si="21"/>
        <v>39.18</v>
      </c>
      <c r="S333" s="7">
        <f t="shared" si="22"/>
        <v>33.9</v>
      </c>
      <c r="T333" s="28">
        <f t="shared" si="23"/>
        <v>5.2800000000000011</v>
      </c>
    </row>
    <row r="334" spans="2:20" x14ac:dyDescent="0.2">
      <c r="B334" s="5">
        <v>45586</v>
      </c>
      <c r="C334" s="8">
        <v>65</v>
      </c>
      <c r="F334" s="5">
        <v>45586</v>
      </c>
      <c r="G334" s="19">
        <v>5.16</v>
      </c>
      <c r="H334" s="1">
        <v>61.73</v>
      </c>
      <c r="M334" s="5">
        <v>45586</v>
      </c>
      <c r="N334" s="1">
        <v>40.729999999999997</v>
      </c>
      <c r="Q334" s="5">
        <f t="shared" si="20"/>
        <v>45586</v>
      </c>
      <c r="R334" s="7">
        <f t="shared" si="21"/>
        <v>45.89</v>
      </c>
      <c r="S334" s="7">
        <f t="shared" si="22"/>
        <v>65</v>
      </c>
      <c r="T334" s="28">
        <f t="shared" si="23"/>
        <v>-19.11</v>
      </c>
    </row>
    <row r="335" spans="2:20" x14ac:dyDescent="0.2">
      <c r="B335" s="5">
        <v>45587</v>
      </c>
      <c r="C335" s="8">
        <v>64.599999999999994</v>
      </c>
      <c r="F335" s="5">
        <v>45587</v>
      </c>
      <c r="G335" s="19">
        <v>5.39</v>
      </c>
      <c r="H335" s="1">
        <v>61.21</v>
      </c>
      <c r="M335" s="5">
        <v>45587</v>
      </c>
      <c r="N335" s="1">
        <v>38.96</v>
      </c>
      <c r="Q335" s="5">
        <f t="shared" si="20"/>
        <v>45587</v>
      </c>
      <c r="R335" s="7">
        <f t="shared" si="21"/>
        <v>44.35</v>
      </c>
      <c r="S335" s="7">
        <f t="shared" si="22"/>
        <v>64.599999999999994</v>
      </c>
      <c r="T335" s="28">
        <f t="shared" si="23"/>
        <v>-20.249999999999993</v>
      </c>
    </row>
    <row r="336" spans="2:20" x14ac:dyDescent="0.2">
      <c r="B336" s="5">
        <v>45588</v>
      </c>
      <c r="C336" s="8">
        <v>63.9</v>
      </c>
      <c r="F336" s="5">
        <v>45588</v>
      </c>
      <c r="G336" s="19">
        <v>5.29</v>
      </c>
      <c r="H336" s="1">
        <v>60.38</v>
      </c>
      <c r="M336" s="5">
        <v>45588</v>
      </c>
      <c r="N336" s="1">
        <v>44.06</v>
      </c>
      <c r="Q336" s="5">
        <f t="shared" si="20"/>
        <v>45588</v>
      </c>
      <c r="R336" s="7">
        <f t="shared" si="21"/>
        <v>49.35</v>
      </c>
      <c r="S336" s="7">
        <f t="shared" si="22"/>
        <v>63.9</v>
      </c>
      <c r="T336" s="28">
        <f t="shared" si="23"/>
        <v>-14.549999999999997</v>
      </c>
    </row>
    <row r="337" spans="2:20" x14ac:dyDescent="0.2">
      <c r="B337" s="5">
        <v>45589</v>
      </c>
      <c r="C337" s="8">
        <v>61.2</v>
      </c>
      <c r="F337" s="5">
        <v>45589</v>
      </c>
      <c r="G337" s="19">
        <v>5.32</v>
      </c>
      <c r="H337" s="1">
        <v>57.98</v>
      </c>
      <c r="M337" s="5">
        <v>45589</v>
      </c>
      <c r="N337" s="1">
        <v>46.13</v>
      </c>
      <c r="Q337" s="5">
        <f t="shared" si="20"/>
        <v>45589</v>
      </c>
      <c r="R337" s="7">
        <f t="shared" si="21"/>
        <v>51.45</v>
      </c>
      <c r="S337" s="7">
        <f t="shared" si="22"/>
        <v>61.2</v>
      </c>
      <c r="T337" s="28">
        <f t="shared" si="23"/>
        <v>-9.75</v>
      </c>
    </row>
    <row r="338" spans="2:20" x14ac:dyDescent="0.2">
      <c r="B338" s="5">
        <v>45590</v>
      </c>
      <c r="C338" s="8">
        <v>61.9</v>
      </c>
      <c r="F338" s="5">
        <v>45590</v>
      </c>
      <c r="G338" s="19">
        <v>4.87</v>
      </c>
      <c r="H338" s="1">
        <v>58.86</v>
      </c>
      <c r="M338" s="5">
        <v>45590</v>
      </c>
      <c r="N338" s="1">
        <v>34.28</v>
      </c>
      <c r="Q338" s="5">
        <f t="shared" si="20"/>
        <v>45590</v>
      </c>
      <c r="R338" s="7">
        <f t="shared" si="21"/>
        <v>39.15</v>
      </c>
      <c r="S338" s="7">
        <f t="shared" si="22"/>
        <v>61.9</v>
      </c>
      <c r="T338" s="28">
        <f t="shared" si="23"/>
        <v>-22.75</v>
      </c>
    </row>
    <row r="339" spans="2:20" x14ac:dyDescent="0.2">
      <c r="B339" s="5">
        <v>45591</v>
      </c>
      <c r="C339" s="8">
        <v>53.9</v>
      </c>
      <c r="F339" s="5">
        <v>45591</v>
      </c>
      <c r="G339" s="19">
        <v>3.82</v>
      </c>
      <c r="H339" s="1">
        <v>51.2</v>
      </c>
      <c r="M339" s="5">
        <v>45591</v>
      </c>
      <c r="N339" s="1">
        <v>41.23</v>
      </c>
      <c r="Q339" s="5">
        <f t="shared" si="20"/>
        <v>45591</v>
      </c>
      <c r="R339" s="7">
        <f t="shared" si="21"/>
        <v>45.05</v>
      </c>
      <c r="S339" s="7">
        <f t="shared" si="22"/>
        <v>53.9</v>
      </c>
      <c r="T339" s="28">
        <f t="shared" si="23"/>
        <v>-8.8500000000000014</v>
      </c>
    </row>
    <row r="340" spans="2:20" x14ac:dyDescent="0.2">
      <c r="B340" s="5">
        <v>45592</v>
      </c>
      <c r="C340" s="8">
        <v>27.7</v>
      </c>
      <c r="F340" s="5">
        <v>45592</v>
      </c>
      <c r="G340" s="19">
        <v>4.6500000000000004</v>
      </c>
      <c r="H340" s="1">
        <v>25.16</v>
      </c>
      <c r="M340" s="5">
        <v>45592</v>
      </c>
      <c r="N340" s="1">
        <v>44.51</v>
      </c>
      <c r="Q340" s="5">
        <f t="shared" si="20"/>
        <v>45592</v>
      </c>
      <c r="R340" s="7">
        <f t="shared" si="21"/>
        <v>49.16</v>
      </c>
      <c r="S340" s="7">
        <f t="shared" si="22"/>
        <v>27.7</v>
      </c>
      <c r="T340" s="28">
        <f t="shared" si="23"/>
        <v>21.459999999999997</v>
      </c>
    </row>
    <row r="341" spans="2:20" x14ac:dyDescent="0.2">
      <c r="B341" s="5">
        <v>45593</v>
      </c>
      <c r="C341" s="8">
        <v>55</v>
      </c>
      <c r="F341" s="5">
        <v>45593</v>
      </c>
      <c r="G341" s="19">
        <v>5.72</v>
      </c>
      <c r="H341" s="1">
        <v>51.76</v>
      </c>
      <c r="M341" s="5">
        <v>45593</v>
      </c>
      <c r="N341" s="1">
        <v>41.96</v>
      </c>
      <c r="Q341" s="5">
        <f t="shared" si="20"/>
        <v>45593</v>
      </c>
      <c r="R341" s="7">
        <f t="shared" si="21"/>
        <v>47.68</v>
      </c>
      <c r="S341" s="7">
        <f t="shared" si="22"/>
        <v>55</v>
      </c>
      <c r="T341" s="28">
        <f t="shared" si="23"/>
        <v>-7.32</v>
      </c>
    </row>
    <row r="342" spans="2:20" x14ac:dyDescent="0.2">
      <c r="B342" s="5">
        <v>45594</v>
      </c>
      <c r="C342" s="8">
        <v>2.6</v>
      </c>
      <c r="F342" s="5">
        <v>45594</v>
      </c>
      <c r="G342" s="19">
        <v>1.06</v>
      </c>
      <c r="H342" s="1">
        <v>1.06</v>
      </c>
      <c r="M342" s="5">
        <v>45594</v>
      </c>
      <c r="N342" s="1">
        <v>33.1</v>
      </c>
      <c r="Q342" s="5">
        <f t="shared" si="20"/>
        <v>45594</v>
      </c>
      <c r="R342" s="7">
        <f t="shared" si="21"/>
        <v>34.160000000000004</v>
      </c>
      <c r="S342" s="7">
        <f t="shared" si="22"/>
        <v>2.6</v>
      </c>
      <c r="T342" s="28">
        <f t="shared" si="23"/>
        <v>31.560000000000002</v>
      </c>
    </row>
    <row r="343" spans="2:20" x14ac:dyDescent="0.2">
      <c r="B343" s="5">
        <v>45595</v>
      </c>
      <c r="C343" s="8">
        <v>32.299999999999997</v>
      </c>
      <c r="F343" s="5">
        <v>45595</v>
      </c>
      <c r="G343" s="19">
        <v>29.48</v>
      </c>
      <c r="H343" s="1">
        <v>29.48</v>
      </c>
      <c r="M343" s="5">
        <v>45595</v>
      </c>
      <c r="N343" s="1">
        <v>32.31</v>
      </c>
      <c r="Q343" s="5">
        <f t="shared" si="20"/>
        <v>45595</v>
      </c>
      <c r="R343" s="7">
        <f t="shared" si="21"/>
        <v>61.790000000000006</v>
      </c>
      <c r="S343" s="7">
        <f t="shared" si="22"/>
        <v>32.299999999999997</v>
      </c>
      <c r="T343" s="28">
        <f t="shared" si="23"/>
        <v>29.490000000000009</v>
      </c>
    </row>
    <row r="344" spans="2:20" x14ac:dyDescent="0.2">
      <c r="B344" s="5">
        <v>45596</v>
      </c>
      <c r="C344" s="8">
        <v>51.2</v>
      </c>
      <c r="F344" s="5">
        <v>45596</v>
      </c>
      <c r="G344" s="19">
        <v>47.5</v>
      </c>
      <c r="H344" s="1">
        <v>47.5</v>
      </c>
      <c r="M344" s="5">
        <v>45596</v>
      </c>
      <c r="N344" s="1">
        <v>37.799999999999997</v>
      </c>
      <c r="Q344" s="5">
        <f t="shared" si="20"/>
        <v>45596</v>
      </c>
      <c r="R344" s="7">
        <f t="shared" si="21"/>
        <v>85.3</v>
      </c>
      <c r="S344" s="7">
        <f t="shared" si="22"/>
        <v>51.2</v>
      </c>
      <c r="T344" s="28">
        <f t="shared" si="23"/>
        <v>34.099999999999994</v>
      </c>
    </row>
    <row r="345" spans="2:20" ht="15" x14ac:dyDescent="0.25">
      <c r="B345" s="5">
        <v>45597</v>
      </c>
      <c r="C345" s="9">
        <v>45.6</v>
      </c>
      <c r="F345" s="5">
        <v>45597</v>
      </c>
      <c r="G345">
        <v>6.47</v>
      </c>
      <c r="H345" s="1">
        <v>42.12</v>
      </c>
      <c r="M345" s="5">
        <v>45597</v>
      </c>
      <c r="N345" s="1">
        <v>34.64</v>
      </c>
      <c r="Q345" s="5">
        <f t="shared" si="20"/>
        <v>45597</v>
      </c>
      <c r="R345" s="7">
        <f t="shared" si="21"/>
        <v>41.11</v>
      </c>
      <c r="S345" s="7">
        <f t="shared" si="22"/>
        <v>45.6</v>
      </c>
      <c r="T345" s="28">
        <f t="shared" si="23"/>
        <v>-4.490000000000002</v>
      </c>
    </row>
    <row r="346" spans="2:20" ht="15" x14ac:dyDescent="0.25">
      <c r="B346" s="5">
        <v>45598</v>
      </c>
      <c r="C346" s="9">
        <v>21.3</v>
      </c>
      <c r="F346" s="5">
        <v>45598</v>
      </c>
      <c r="G346">
        <v>5.92</v>
      </c>
      <c r="H346" s="1">
        <v>18.170000000000002</v>
      </c>
      <c r="M346" s="5">
        <v>45598</v>
      </c>
      <c r="N346" s="1">
        <v>32.270000000000003</v>
      </c>
      <c r="Q346" s="5">
        <f t="shared" si="20"/>
        <v>45598</v>
      </c>
      <c r="R346" s="7">
        <f t="shared" si="21"/>
        <v>38.190000000000005</v>
      </c>
      <c r="S346" s="7">
        <f t="shared" si="22"/>
        <v>21.3</v>
      </c>
      <c r="T346" s="28">
        <f t="shared" si="23"/>
        <v>16.890000000000004</v>
      </c>
    </row>
    <row r="347" spans="2:20" ht="15" x14ac:dyDescent="0.25">
      <c r="B347" s="5">
        <v>45599</v>
      </c>
      <c r="C347" s="9">
        <v>21.4</v>
      </c>
      <c r="F347" s="5">
        <v>45599</v>
      </c>
      <c r="G347">
        <v>8.91</v>
      </c>
      <c r="H347" s="1">
        <v>18.21</v>
      </c>
      <c r="M347" s="5">
        <v>45599</v>
      </c>
      <c r="N347" s="1">
        <v>36.159999999999997</v>
      </c>
      <c r="Q347" s="5">
        <f t="shared" si="20"/>
        <v>45599</v>
      </c>
      <c r="R347" s="7">
        <f t="shared" si="21"/>
        <v>45.069999999999993</v>
      </c>
      <c r="S347" s="7">
        <f t="shared" si="22"/>
        <v>21.4</v>
      </c>
      <c r="T347" s="28">
        <f t="shared" si="23"/>
        <v>23.669999999999995</v>
      </c>
    </row>
    <row r="348" spans="2:20" ht="15" x14ac:dyDescent="0.25">
      <c r="B348" s="5">
        <v>45600</v>
      </c>
      <c r="C348" s="9">
        <v>48.5</v>
      </c>
      <c r="F348" s="5">
        <v>45600</v>
      </c>
      <c r="G348">
        <v>8.64</v>
      </c>
      <c r="H348" s="1">
        <v>44.21</v>
      </c>
      <c r="M348" s="5">
        <v>45600</v>
      </c>
      <c r="N348" s="1">
        <v>33.22</v>
      </c>
      <c r="Q348" s="5">
        <f t="shared" si="20"/>
        <v>45600</v>
      </c>
      <c r="R348" s="7">
        <f t="shared" si="21"/>
        <v>41.86</v>
      </c>
      <c r="S348" s="7">
        <f t="shared" si="22"/>
        <v>48.5</v>
      </c>
      <c r="T348" s="28">
        <f t="shared" si="23"/>
        <v>-6.6400000000000006</v>
      </c>
    </row>
    <row r="349" spans="2:20" ht="15" x14ac:dyDescent="0.25">
      <c r="B349" s="5">
        <v>45601</v>
      </c>
      <c r="C349" s="9">
        <v>18.2</v>
      </c>
      <c r="F349" s="5">
        <v>45601</v>
      </c>
      <c r="G349">
        <v>8.73</v>
      </c>
      <c r="H349" s="1">
        <v>14.4</v>
      </c>
      <c r="M349" s="5">
        <v>45601</v>
      </c>
      <c r="N349" s="1">
        <v>33.840000000000003</v>
      </c>
      <c r="Q349" s="5">
        <f t="shared" si="20"/>
        <v>45601</v>
      </c>
      <c r="R349" s="7">
        <f t="shared" si="21"/>
        <v>42.570000000000007</v>
      </c>
      <c r="S349" s="7">
        <f t="shared" si="22"/>
        <v>18.2</v>
      </c>
      <c r="T349" s="28">
        <f t="shared" si="23"/>
        <v>24.370000000000008</v>
      </c>
    </row>
    <row r="350" spans="2:20" ht="15" x14ac:dyDescent="0.25">
      <c r="B350" s="5">
        <v>45602</v>
      </c>
      <c r="C350" s="9">
        <v>29.8</v>
      </c>
      <c r="F350" s="5">
        <v>45602</v>
      </c>
      <c r="G350">
        <v>10.61</v>
      </c>
      <c r="H350" s="1">
        <v>25.45</v>
      </c>
      <c r="M350" s="5">
        <v>45602</v>
      </c>
      <c r="N350" s="1">
        <v>31.76</v>
      </c>
      <c r="Q350" s="5">
        <f t="shared" si="20"/>
        <v>45602</v>
      </c>
      <c r="R350" s="7">
        <f t="shared" si="21"/>
        <v>42.370000000000005</v>
      </c>
      <c r="S350" s="7">
        <f t="shared" si="22"/>
        <v>29.8</v>
      </c>
      <c r="T350" s="28">
        <f t="shared" si="23"/>
        <v>12.570000000000004</v>
      </c>
    </row>
    <row r="351" spans="2:20" ht="15" x14ac:dyDescent="0.25">
      <c r="B351" s="5">
        <v>45603</v>
      </c>
      <c r="C351" s="9">
        <v>0</v>
      </c>
      <c r="F351" s="5">
        <v>45603</v>
      </c>
      <c r="G351">
        <v>15.62</v>
      </c>
      <c r="H351" s="1">
        <v>0</v>
      </c>
      <c r="M351" s="5">
        <v>45603</v>
      </c>
      <c r="N351" s="1">
        <v>33.94</v>
      </c>
      <c r="Q351" s="5">
        <f t="shared" si="20"/>
        <v>45603</v>
      </c>
      <c r="R351" s="7">
        <f t="shared" si="21"/>
        <v>49.559999999999995</v>
      </c>
      <c r="S351" s="7">
        <f t="shared" si="22"/>
        <v>0</v>
      </c>
      <c r="T351" s="28">
        <f t="shared" si="23"/>
        <v>49.559999999999995</v>
      </c>
    </row>
    <row r="352" spans="2:20" ht="15" x14ac:dyDescent="0.25">
      <c r="B352" s="5">
        <v>45604</v>
      </c>
      <c r="C352" s="9">
        <v>0</v>
      </c>
      <c r="F352" s="5">
        <v>45604</v>
      </c>
      <c r="G352">
        <v>14.87</v>
      </c>
      <c r="H352" s="1">
        <v>0</v>
      </c>
      <c r="M352" s="5">
        <v>45604</v>
      </c>
      <c r="N352" s="1">
        <v>35.22</v>
      </c>
      <c r="Q352" s="5">
        <f t="shared" si="20"/>
        <v>45604</v>
      </c>
      <c r="R352" s="7">
        <f t="shared" si="21"/>
        <v>50.089999999999996</v>
      </c>
      <c r="S352" s="7">
        <f t="shared" si="22"/>
        <v>0</v>
      </c>
      <c r="T352" s="28">
        <f t="shared" si="23"/>
        <v>50.089999999999996</v>
      </c>
    </row>
    <row r="353" spans="2:20" ht="15" x14ac:dyDescent="0.25">
      <c r="B353" s="5">
        <v>45605</v>
      </c>
      <c r="C353" s="9">
        <v>50.1</v>
      </c>
      <c r="F353" s="5">
        <v>45605</v>
      </c>
      <c r="G353">
        <v>8.9</v>
      </c>
      <c r="H353" s="1">
        <v>45.73</v>
      </c>
      <c r="M353" s="5">
        <v>45605</v>
      </c>
      <c r="N353" s="1">
        <v>32.49</v>
      </c>
      <c r="Q353" s="5">
        <f t="shared" si="20"/>
        <v>45605</v>
      </c>
      <c r="R353" s="7">
        <f t="shared" si="21"/>
        <v>41.39</v>
      </c>
      <c r="S353" s="7">
        <f t="shared" si="22"/>
        <v>50.1</v>
      </c>
      <c r="T353" s="28">
        <f t="shared" si="23"/>
        <v>-8.7100000000000009</v>
      </c>
    </row>
    <row r="354" spans="2:20" ht="15" x14ac:dyDescent="0.25">
      <c r="B354" s="5">
        <v>45606</v>
      </c>
      <c r="C354" s="9">
        <v>47.5</v>
      </c>
      <c r="F354" s="5">
        <v>45606</v>
      </c>
      <c r="G354">
        <v>7.66</v>
      </c>
      <c r="H354" s="1">
        <v>43.97</v>
      </c>
      <c r="M354" s="5">
        <v>45606</v>
      </c>
      <c r="N354" s="1">
        <v>27.68</v>
      </c>
      <c r="Q354" s="5">
        <f t="shared" si="20"/>
        <v>45606</v>
      </c>
      <c r="R354" s="7">
        <f t="shared" si="21"/>
        <v>35.340000000000003</v>
      </c>
      <c r="S354" s="7">
        <f t="shared" si="22"/>
        <v>47.5</v>
      </c>
      <c r="T354" s="28">
        <f t="shared" si="23"/>
        <v>-12.159999999999997</v>
      </c>
    </row>
    <row r="355" spans="2:20" ht="15" x14ac:dyDescent="0.25">
      <c r="B355" s="5">
        <v>45607</v>
      </c>
      <c r="C355" s="9">
        <v>50.5</v>
      </c>
      <c r="F355" s="5">
        <v>45607</v>
      </c>
      <c r="G355">
        <v>6.92</v>
      </c>
      <c r="H355" s="1">
        <v>46.78</v>
      </c>
      <c r="M355" s="5">
        <v>45607</v>
      </c>
      <c r="N355" s="1">
        <v>32.29</v>
      </c>
      <c r="Q355" s="5">
        <f t="shared" si="20"/>
        <v>45607</v>
      </c>
      <c r="R355" s="7">
        <f t="shared" si="21"/>
        <v>39.21</v>
      </c>
      <c r="S355" s="7">
        <f t="shared" si="22"/>
        <v>50.5</v>
      </c>
      <c r="T355" s="28">
        <f t="shared" si="23"/>
        <v>-11.29</v>
      </c>
    </row>
    <row r="356" spans="2:20" ht="15" x14ac:dyDescent="0.25">
      <c r="B356" s="5">
        <v>45608</v>
      </c>
      <c r="C356" s="9">
        <v>8.1</v>
      </c>
      <c r="F356" s="5">
        <v>45608</v>
      </c>
      <c r="G356">
        <v>10.1</v>
      </c>
      <c r="H356" s="1">
        <v>5.89</v>
      </c>
      <c r="M356" s="5">
        <v>45608</v>
      </c>
      <c r="N356" s="1">
        <v>32.03</v>
      </c>
      <c r="Q356" s="5">
        <f t="shared" si="20"/>
        <v>45608</v>
      </c>
      <c r="R356" s="7">
        <f t="shared" si="21"/>
        <v>42.13</v>
      </c>
      <c r="S356" s="7">
        <f t="shared" si="22"/>
        <v>8.1</v>
      </c>
      <c r="T356" s="28">
        <f t="shared" si="23"/>
        <v>34.03</v>
      </c>
    </row>
    <row r="357" spans="2:20" ht="15" x14ac:dyDescent="0.25">
      <c r="B357" s="5">
        <v>45609</v>
      </c>
      <c r="C357" s="9">
        <v>39.4</v>
      </c>
      <c r="F357" s="5">
        <v>45609</v>
      </c>
      <c r="G357">
        <v>9.15</v>
      </c>
      <c r="H357" s="1">
        <v>35.01</v>
      </c>
      <c r="M357" s="5">
        <v>45609</v>
      </c>
      <c r="N357" s="1">
        <v>32.119999999999997</v>
      </c>
      <c r="Q357" s="5">
        <f t="shared" si="20"/>
        <v>45609</v>
      </c>
      <c r="R357" s="7">
        <f t="shared" si="21"/>
        <v>41.269999999999996</v>
      </c>
      <c r="S357" s="7">
        <f t="shared" si="22"/>
        <v>39.4</v>
      </c>
      <c r="T357" s="28">
        <f t="shared" si="23"/>
        <v>1.8699999999999974</v>
      </c>
    </row>
    <row r="358" spans="2:20" ht="15" x14ac:dyDescent="0.25">
      <c r="B358" s="5">
        <v>45610</v>
      </c>
      <c r="C358" s="9">
        <v>46.6</v>
      </c>
      <c r="F358" s="5">
        <v>45610</v>
      </c>
      <c r="G358">
        <v>7.08</v>
      </c>
      <c r="H358" s="1">
        <v>43.47</v>
      </c>
      <c r="M358" s="5">
        <v>45610</v>
      </c>
      <c r="N358" s="1">
        <v>32.119999999999997</v>
      </c>
      <c r="Q358" s="5">
        <f t="shared" si="20"/>
        <v>45610</v>
      </c>
      <c r="R358" s="7">
        <f t="shared" si="21"/>
        <v>39.199999999999996</v>
      </c>
      <c r="S358" s="7">
        <f t="shared" si="22"/>
        <v>46.6</v>
      </c>
      <c r="T358" s="28">
        <f t="shared" si="23"/>
        <v>-7.4000000000000057</v>
      </c>
    </row>
    <row r="359" spans="2:20" ht="15" x14ac:dyDescent="0.25">
      <c r="B359" s="5">
        <v>45611</v>
      </c>
      <c r="C359" s="9">
        <v>42.5</v>
      </c>
      <c r="F359" s="5">
        <v>45611</v>
      </c>
      <c r="G359">
        <v>6.58</v>
      </c>
      <c r="H359" s="1">
        <v>39.479999999999997</v>
      </c>
      <c r="M359" s="5">
        <v>45611</v>
      </c>
      <c r="N359" s="1">
        <v>34.04</v>
      </c>
      <c r="Q359" s="5">
        <f t="shared" si="20"/>
        <v>45611</v>
      </c>
      <c r="R359" s="7">
        <f t="shared" si="21"/>
        <v>40.619999999999997</v>
      </c>
      <c r="S359" s="7">
        <f t="shared" si="22"/>
        <v>42.5</v>
      </c>
      <c r="T359" s="28">
        <f t="shared" si="23"/>
        <v>-1.8800000000000026</v>
      </c>
    </row>
    <row r="360" spans="2:20" ht="15" x14ac:dyDescent="0.25">
      <c r="B360" s="5">
        <v>45612</v>
      </c>
      <c r="C360" s="9">
        <v>17</v>
      </c>
      <c r="F360" s="5">
        <v>45612</v>
      </c>
      <c r="G360">
        <v>8.1999999999999993</v>
      </c>
      <c r="H360" s="1">
        <v>14.39</v>
      </c>
      <c r="M360" s="5">
        <v>45612</v>
      </c>
      <c r="N360" s="1">
        <v>32.119999999999997</v>
      </c>
      <c r="Q360" s="5">
        <f t="shared" si="20"/>
        <v>45612</v>
      </c>
      <c r="R360" s="7">
        <f t="shared" si="21"/>
        <v>40.319999999999993</v>
      </c>
      <c r="S360" s="7">
        <f t="shared" si="22"/>
        <v>17</v>
      </c>
      <c r="T360" s="28">
        <f t="shared" si="23"/>
        <v>23.319999999999993</v>
      </c>
    </row>
    <row r="361" spans="2:20" ht="15" x14ac:dyDescent="0.25">
      <c r="B361" s="5">
        <v>45613</v>
      </c>
      <c r="C361" s="9">
        <v>48</v>
      </c>
      <c r="F361" s="5">
        <v>45613</v>
      </c>
      <c r="G361">
        <v>8.07</v>
      </c>
      <c r="H361" s="1">
        <v>44.04</v>
      </c>
      <c r="M361" s="5">
        <v>45613</v>
      </c>
      <c r="N361" s="1">
        <v>32.119999999999997</v>
      </c>
      <c r="Q361" s="5">
        <f t="shared" si="20"/>
        <v>45613</v>
      </c>
      <c r="R361" s="7">
        <f t="shared" si="21"/>
        <v>40.19</v>
      </c>
      <c r="S361" s="7">
        <f t="shared" si="22"/>
        <v>48</v>
      </c>
      <c r="T361" s="28">
        <f t="shared" si="23"/>
        <v>-7.8100000000000023</v>
      </c>
    </row>
    <row r="362" spans="2:20" ht="15" x14ac:dyDescent="0.25">
      <c r="B362" s="5">
        <v>45614</v>
      </c>
      <c r="C362" s="9">
        <v>45.9</v>
      </c>
      <c r="F362" s="5">
        <v>45614</v>
      </c>
      <c r="G362">
        <v>7.17</v>
      </c>
      <c r="H362" s="1">
        <v>42.26</v>
      </c>
      <c r="M362" s="5">
        <v>45614</v>
      </c>
      <c r="N362" s="1">
        <v>34.04</v>
      </c>
      <c r="Q362" s="5">
        <f t="shared" si="20"/>
        <v>45614</v>
      </c>
      <c r="R362" s="7">
        <f t="shared" si="21"/>
        <v>41.21</v>
      </c>
      <c r="S362" s="7">
        <f t="shared" si="22"/>
        <v>45.9</v>
      </c>
      <c r="T362" s="28">
        <f t="shared" si="23"/>
        <v>-4.6899999999999977</v>
      </c>
    </row>
    <row r="363" spans="2:20" ht="15" x14ac:dyDescent="0.25">
      <c r="B363" s="5">
        <v>45615</v>
      </c>
      <c r="C363" s="9">
        <v>45.6</v>
      </c>
      <c r="F363" s="5">
        <v>45615</v>
      </c>
      <c r="G363">
        <v>8.19</v>
      </c>
      <c r="H363" s="1">
        <v>41.67</v>
      </c>
      <c r="M363" s="5">
        <v>45615</v>
      </c>
      <c r="N363" s="1">
        <v>32.119999999999997</v>
      </c>
      <c r="Q363" s="5">
        <f t="shared" si="20"/>
        <v>45615</v>
      </c>
      <c r="R363" s="7">
        <f t="shared" si="21"/>
        <v>40.309999999999995</v>
      </c>
      <c r="S363" s="7">
        <f t="shared" si="22"/>
        <v>45.6</v>
      </c>
      <c r="T363" s="28">
        <f t="shared" si="23"/>
        <v>-5.2900000000000063</v>
      </c>
    </row>
    <row r="364" spans="2:20" ht="15" x14ac:dyDescent="0.25">
      <c r="B364" s="5">
        <v>45616</v>
      </c>
      <c r="C364" s="9">
        <v>42.3</v>
      </c>
      <c r="F364" s="5">
        <v>45616</v>
      </c>
      <c r="G364">
        <v>8.0399999999999991</v>
      </c>
      <c r="H364" s="1">
        <v>38.76</v>
      </c>
      <c r="M364" s="5">
        <v>45616</v>
      </c>
      <c r="N364" s="1">
        <v>30.4</v>
      </c>
      <c r="Q364" s="5">
        <f t="shared" si="20"/>
        <v>45616</v>
      </c>
      <c r="R364" s="7">
        <f t="shared" si="21"/>
        <v>38.44</v>
      </c>
      <c r="S364" s="7">
        <f t="shared" si="22"/>
        <v>42.3</v>
      </c>
      <c r="T364" s="28">
        <f t="shared" si="23"/>
        <v>-3.8599999999999994</v>
      </c>
    </row>
    <row r="365" spans="2:20" ht="15" x14ac:dyDescent="0.25">
      <c r="B365" s="5">
        <v>45617</v>
      </c>
      <c r="C365" s="9">
        <v>45.9</v>
      </c>
      <c r="F365" s="5">
        <v>45617</v>
      </c>
      <c r="G365">
        <v>6.65</v>
      </c>
      <c r="H365" s="1">
        <v>42.75</v>
      </c>
      <c r="M365" s="5">
        <v>45617</v>
      </c>
      <c r="N365" s="1">
        <v>29.66</v>
      </c>
      <c r="Q365" s="5">
        <f t="shared" si="20"/>
        <v>45617</v>
      </c>
      <c r="R365" s="7">
        <f t="shared" si="21"/>
        <v>36.31</v>
      </c>
      <c r="S365" s="7">
        <f t="shared" si="22"/>
        <v>45.9</v>
      </c>
      <c r="T365" s="28">
        <f t="shared" si="23"/>
        <v>-9.5899999999999963</v>
      </c>
    </row>
    <row r="366" spans="2:20" ht="15" x14ac:dyDescent="0.25">
      <c r="B366" s="5">
        <v>45618</v>
      </c>
      <c r="C366" s="9">
        <v>43.6</v>
      </c>
      <c r="F366" s="5">
        <v>45618</v>
      </c>
      <c r="G366">
        <v>6.44</v>
      </c>
      <c r="H366" s="1">
        <v>40.96</v>
      </c>
      <c r="M366" s="5">
        <v>45618</v>
      </c>
      <c r="N366" s="1">
        <v>36.130000000000003</v>
      </c>
      <c r="Q366" s="5">
        <f t="shared" si="20"/>
        <v>45618</v>
      </c>
      <c r="R366" s="7">
        <f t="shared" si="21"/>
        <v>42.57</v>
      </c>
      <c r="S366" s="7">
        <f t="shared" si="22"/>
        <v>43.6</v>
      </c>
      <c r="T366" s="28">
        <f t="shared" si="23"/>
        <v>-1.0300000000000011</v>
      </c>
    </row>
    <row r="367" spans="2:20" ht="15" x14ac:dyDescent="0.25">
      <c r="B367" s="5">
        <v>45619</v>
      </c>
      <c r="C367" s="9">
        <v>41.3</v>
      </c>
      <c r="F367" s="5">
        <v>45619</v>
      </c>
      <c r="G367">
        <v>5.17</v>
      </c>
      <c r="H367" s="1">
        <v>38.94</v>
      </c>
      <c r="M367" s="5">
        <v>45619</v>
      </c>
      <c r="N367" s="1">
        <v>37.22</v>
      </c>
      <c r="Q367" s="5">
        <f t="shared" si="20"/>
        <v>45619</v>
      </c>
      <c r="R367" s="7">
        <f t="shared" si="21"/>
        <v>42.39</v>
      </c>
      <c r="S367" s="7">
        <f t="shared" si="22"/>
        <v>41.3</v>
      </c>
      <c r="T367" s="28">
        <f t="shared" si="23"/>
        <v>1.0900000000000034</v>
      </c>
    </row>
    <row r="368" spans="2:20" ht="15" x14ac:dyDescent="0.25">
      <c r="B368" s="5">
        <v>45620</v>
      </c>
      <c r="C368" s="9">
        <v>9.1</v>
      </c>
      <c r="F368" s="5">
        <v>45620</v>
      </c>
      <c r="G368">
        <v>6.71</v>
      </c>
      <c r="H368" s="1">
        <v>6.76</v>
      </c>
      <c r="M368" s="5">
        <v>45620</v>
      </c>
      <c r="N368" s="1">
        <v>40.130000000000003</v>
      </c>
      <c r="Q368" s="5">
        <f t="shared" si="20"/>
        <v>45620</v>
      </c>
      <c r="R368" s="7">
        <f t="shared" si="21"/>
        <v>46.84</v>
      </c>
      <c r="S368" s="7">
        <f t="shared" si="22"/>
        <v>9.1</v>
      </c>
      <c r="T368" s="28">
        <f t="shared" si="23"/>
        <v>37.74</v>
      </c>
    </row>
    <row r="369" spans="2:20" ht="15" x14ac:dyDescent="0.25">
      <c r="B369" s="5">
        <v>45621</v>
      </c>
      <c r="C369" s="9">
        <v>13.7</v>
      </c>
      <c r="F369" s="5">
        <v>45621</v>
      </c>
      <c r="G369">
        <v>8.3699999999999992</v>
      </c>
      <c r="H369" s="1">
        <v>10.59</v>
      </c>
      <c r="M369" s="5">
        <v>45621</v>
      </c>
      <c r="N369" s="1">
        <v>37.14</v>
      </c>
      <c r="Q369" s="5">
        <f t="shared" si="20"/>
        <v>45621</v>
      </c>
      <c r="R369" s="7">
        <f t="shared" si="21"/>
        <v>45.51</v>
      </c>
      <c r="S369" s="7">
        <f t="shared" si="22"/>
        <v>13.7</v>
      </c>
      <c r="T369" s="28">
        <f t="shared" si="23"/>
        <v>31.81</v>
      </c>
    </row>
    <row r="370" spans="2:20" ht="15" x14ac:dyDescent="0.25">
      <c r="B370" s="5">
        <v>45622</v>
      </c>
      <c r="C370" s="9">
        <v>7.7</v>
      </c>
      <c r="F370" s="5">
        <v>45622</v>
      </c>
      <c r="G370">
        <v>7.27</v>
      </c>
      <c r="H370" s="1">
        <v>5.45</v>
      </c>
      <c r="M370" s="5">
        <v>45622</v>
      </c>
      <c r="N370" s="1">
        <v>33.11</v>
      </c>
      <c r="Q370" s="5">
        <f t="shared" si="20"/>
        <v>45622</v>
      </c>
      <c r="R370" s="7">
        <f t="shared" si="21"/>
        <v>40.379999999999995</v>
      </c>
      <c r="S370" s="7">
        <f t="shared" si="22"/>
        <v>7.7</v>
      </c>
      <c r="T370" s="28">
        <f t="shared" si="23"/>
        <v>32.679999999999993</v>
      </c>
    </row>
    <row r="371" spans="2:20" ht="15" x14ac:dyDescent="0.25">
      <c r="B371" s="5">
        <v>45623</v>
      </c>
      <c r="C371" s="9">
        <v>23.6</v>
      </c>
      <c r="F371" s="5">
        <v>45623</v>
      </c>
      <c r="G371">
        <v>7.94</v>
      </c>
      <c r="H371" s="1">
        <v>20.04</v>
      </c>
      <c r="M371" s="5">
        <v>45623</v>
      </c>
      <c r="N371" s="1">
        <v>35.43</v>
      </c>
      <c r="Q371" s="5">
        <f t="shared" si="20"/>
        <v>45623</v>
      </c>
      <c r="R371" s="7">
        <f t="shared" si="21"/>
        <v>43.37</v>
      </c>
      <c r="S371" s="7">
        <f t="shared" si="22"/>
        <v>23.6</v>
      </c>
      <c r="T371" s="28">
        <f t="shared" si="23"/>
        <v>19.769999999999996</v>
      </c>
    </row>
    <row r="372" spans="2:20" ht="15" x14ac:dyDescent="0.25">
      <c r="B372" s="5">
        <v>45624</v>
      </c>
      <c r="C372" s="9">
        <v>43.2</v>
      </c>
      <c r="F372" s="5">
        <v>45624</v>
      </c>
      <c r="G372">
        <v>9.39</v>
      </c>
      <c r="H372" s="1">
        <v>38.85</v>
      </c>
      <c r="M372" s="5">
        <v>45624</v>
      </c>
      <c r="N372" s="1">
        <v>37.729999999999997</v>
      </c>
      <c r="Q372" s="5">
        <f t="shared" si="20"/>
        <v>45624</v>
      </c>
      <c r="R372" s="7">
        <f t="shared" si="21"/>
        <v>47.12</v>
      </c>
      <c r="S372" s="7">
        <f t="shared" si="22"/>
        <v>43.2</v>
      </c>
      <c r="T372" s="28">
        <f t="shared" si="23"/>
        <v>3.9199999999999946</v>
      </c>
    </row>
    <row r="373" spans="2:20" ht="15" x14ac:dyDescent="0.25">
      <c r="B373" s="5">
        <v>45625</v>
      </c>
      <c r="C373" s="9">
        <v>40.799999999999997</v>
      </c>
      <c r="F373" s="5">
        <v>45625</v>
      </c>
      <c r="G373">
        <v>9.57</v>
      </c>
      <c r="H373" s="1">
        <v>36.58</v>
      </c>
      <c r="M373" s="5">
        <v>45625</v>
      </c>
      <c r="N373" s="1">
        <v>30.33</v>
      </c>
      <c r="Q373" s="5">
        <f t="shared" si="20"/>
        <v>45625</v>
      </c>
      <c r="R373" s="7">
        <f t="shared" si="21"/>
        <v>39.9</v>
      </c>
      <c r="S373" s="7">
        <f t="shared" si="22"/>
        <v>40.799999999999997</v>
      </c>
      <c r="T373" s="28">
        <f t="shared" si="23"/>
        <v>-0.89999999999999858</v>
      </c>
    </row>
    <row r="374" spans="2:20" ht="15" x14ac:dyDescent="0.25">
      <c r="B374" s="5">
        <v>45626</v>
      </c>
      <c r="C374" s="9">
        <v>41.3</v>
      </c>
      <c r="F374" s="5">
        <v>45626</v>
      </c>
      <c r="G374">
        <v>8.68</v>
      </c>
      <c r="H374" s="1">
        <v>37.15</v>
      </c>
      <c r="M374" s="5">
        <v>45626</v>
      </c>
      <c r="N374" s="1">
        <v>37.74</v>
      </c>
      <c r="Q374" s="5">
        <f t="shared" si="20"/>
        <v>45626</v>
      </c>
      <c r="R374" s="7">
        <f t="shared" si="21"/>
        <v>46.42</v>
      </c>
      <c r="S374" s="7">
        <f t="shared" si="22"/>
        <v>41.3</v>
      </c>
      <c r="T374" s="28">
        <f t="shared" si="23"/>
        <v>5.1200000000000045</v>
      </c>
    </row>
    <row r="375" spans="2:20" ht="15" x14ac:dyDescent="0.25">
      <c r="B375" s="5">
        <v>45627</v>
      </c>
      <c r="C375" s="6">
        <v>26.1</v>
      </c>
      <c r="F375" s="5">
        <v>45627</v>
      </c>
      <c r="G375">
        <v>8.33</v>
      </c>
      <c r="H375" s="1">
        <v>21.98</v>
      </c>
      <c r="M375" s="5">
        <v>45627</v>
      </c>
      <c r="N375" s="1">
        <v>40.68</v>
      </c>
      <c r="Q375" s="5">
        <f t="shared" si="20"/>
        <v>45627</v>
      </c>
      <c r="R375" s="7">
        <f t="shared" si="21"/>
        <v>49.01</v>
      </c>
      <c r="S375" s="7">
        <f t="shared" si="22"/>
        <v>26.1</v>
      </c>
      <c r="T375" s="28">
        <f t="shared" si="23"/>
        <v>22.909999999999997</v>
      </c>
    </row>
    <row r="376" spans="2:20" ht="15" x14ac:dyDescent="0.25">
      <c r="B376" s="5">
        <v>45628</v>
      </c>
      <c r="C376" s="6">
        <v>30.7</v>
      </c>
      <c r="F376" s="5">
        <v>45628</v>
      </c>
      <c r="G376">
        <v>8.33</v>
      </c>
      <c r="H376" s="1">
        <v>27.33</v>
      </c>
      <c r="M376" s="5">
        <v>45628</v>
      </c>
      <c r="N376" s="1">
        <v>39.58</v>
      </c>
      <c r="Q376" s="5">
        <f t="shared" si="20"/>
        <v>45628</v>
      </c>
      <c r="R376" s="7">
        <f t="shared" si="21"/>
        <v>47.91</v>
      </c>
      <c r="S376" s="7">
        <f t="shared" si="22"/>
        <v>30.7</v>
      </c>
      <c r="T376" s="28">
        <f t="shared" si="23"/>
        <v>17.209999999999997</v>
      </c>
    </row>
    <row r="377" spans="2:20" ht="15" x14ac:dyDescent="0.25">
      <c r="B377" s="5">
        <v>45629</v>
      </c>
      <c r="C377" s="6">
        <v>31.6</v>
      </c>
      <c r="F377" s="5">
        <v>45629</v>
      </c>
      <c r="G377">
        <v>8.39</v>
      </c>
      <c r="H377" s="1">
        <v>28.03</v>
      </c>
      <c r="M377" s="5">
        <v>45629</v>
      </c>
      <c r="N377" s="1">
        <v>35.51</v>
      </c>
      <c r="Q377" s="5">
        <f t="shared" si="20"/>
        <v>45629</v>
      </c>
      <c r="R377" s="7">
        <f t="shared" si="21"/>
        <v>43.9</v>
      </c>
      <c r="S377" s="7">
        <f t="shared" si="22"/>
        <v>31.6</v>
      </c>
      <c r="T377" s="28">
        <f t="shared" si="23"/>
        <v>12.299999999999997</v>
      </c>
    </row>
    <row r="378" spans="2:20" ht="15" x14ac:dyDescent="0.25">
      <c r="B378" s="5">
        <v>45630</v>
      </c>
      <c r="C378" s="6">
        <v>39.1</v>
      </c>
      <c r="F378" s="5">
        <v>45630</v>
      </c>
      <c r="G378">
        <v>8.1</v>
      </c>
      <c r="H378" s="1">
        <v>35.46</v>
      </c>
      <c r="M378" s="5">
        <v>45630</v>
      </c>
      <c r="N378" s="1">
        <v>38.130000000000003</v>
      </c>
      <c r="Q378" s="5">
        <f t="shared" si="20"/>
        <v>45630</v>
      </c>
      <c r="R378" s="7">
        <f t="shared" si="21"/>
        <v>46.230000000000004</v>
      </c>
      <c r="S378" s="7">
        <f t="shared" si="22"/>
        <v>39.1</v>
      </c>
      <c r="T378" s="28">
        <f t="shared" si="23"/>
        <v>7.1300000000000026</v>
      </c>
    </row>
    <row r="379" spans="2:20" ht="15" x14ac:dyDescent="0.25">
      <c r="B379" s="5">
        <v>45631</v>
      </c>
      <c r="C379" s="6">
        <v>33.700000000000003</v>
      </c>
      <c r="F379" s="5">
        <v>45631</v>
      </c>
      <c r="G379">
        <v>8.93</v>
      </c>
      <c r="H379" s="1">
        <v>30.26</v>
      </c>
      <c r="M379" s="5">
        <v>45631</v>
      </c>
      <c r="N379" s="1">
        <v>38.04</v>
      </c>
      <c r="Q379" s="5">
        <f t="shared" si="20"/>
        <v>45631</v>
      </c>
      <c r="R379" s="7">
        <f t="shared" si="21"/>
        <v>46.97</v>
      </c>
      <c r="S379" s="7">
        <f t="shared" si="22"/>
        <v>33.700000000000003</v>
      </c>
      <c r="T379" s="28">
        <f t="shared" si="23"/>
        <v>13.269999999999996</v>
      </c>
    </row>
    <row r="380" spans="2:20" ht="15" x14ac:dyDescent="0.25">
      <c r="B380" s="5">
        <v>45632</v>
      </c>
      <c r="C380" s="6">
        <v>39.1</v>
      </c>
      <c r="F380" s="5">
        <v>45632</v>
      </c>
      <c r="G380">
        <v>8.6</v>
      </c>
      <c r="H380" s="1">
        <v>35.25</v>
      </c>
      <c r="M380" s="5">
        <v>45632</v>
      </c>
      <c r="N380" s="1">
        <v>31.85</v>
      </c>
      <c r="Q380" s="5">
        <f t="shared" si="20"/>
        <v>45632</v>
      </c>
      <c r="R380" s="7">
        <f t="shared" si="21"/>
        <v>40.450000000000003</v>
      </c>
      <c r="S380" s="7">
        <f t="shared" si="22"/>
        <v>39.1</v>
      </c>
      <c r="T380" s="28">
        <f t="shared" si="23"/>
        <v>1.3500000000000014</v>
      </c>
    </row>
    <row r="381" spans="2:20" ht="15" x14ac:dyDescent="0.25">
      <c r="B381" s="5">
        <v>45633</v>
      </c>
      <c r="C381" s="6">
        <v>39.700000000000003</v>
      </c>
      <c r="F381" s="5">
        <v>45633</v>
      </c>
      <c r="G381">
        <v>8.7799999999999994</v>
      </c>
      <c r="H381" s="1">
        <v>35.68</v>
      </c>
      <c r="M381" s="5">
        <v>45633</v>
      </c>
      <c r="N381" s="1">
        <v>37.049999999999997</v>
      </c>
      <c r="Q381" s="5">
        <f t="shared" si="20"/>
        <v>45633</v>
      </c>
      <c r="R381" s="7">
        <f t="shared" si="21"/>
        <v>45.83</v>
      </c>
      <c r="S381" s="7">
        <f t="shared" si="22"/>
        <v>39.700000000000003</v>
      </c>
      <c r="T381" s="28">
        <f t="shared" si="23"/>
        <v>6.1299999999999955</v>
      </c>
    </row>
    <row r="382" spans="2:20" ht="15" x14ac:dyDescent="0.25">
      <c r="B382" s="5">
        <v>45634</v>
      </c>
      <c r="C382" s="6">
        <v>34.299999999999997</v>
      </c>
      <c r="F382" s="5">
        <v>45634</v>
      </c>
      <c r="G382">
        <v>8.4700000000000006</v>
      </c>
      <c r="H382" s="1">
        <v>31.03</v>
      </c>
      <c r="M382" s="5">
        <v>45634</v>
      </c>
      <c r="N382" s="1">
        <v>36.479999999999997</v>
      </c>
      <c r="Q382" s="5">
        <f t="shared" si="20"/>
        <v>45634</v>
      </c>
      <c r="R382" s="7">
        <f t="shared" si="21"/>
        <v>44.949999999999996</v>
      </c>
      <c r="S382" s="7">
        <f t="shared" si="22"/>
        <v>34.299999999999997</v>
      </c>
      <c r="T382" s="28">
        <f t="shared" si="23"/>
        <v>10.649999999999999</v>
      </c>
    </row>
    <row r="383" spans="2:20" ht="15" x14ac:dyDescent="0.25">
      <c r="B383" s="5">
        <v>45635</v>
      </c>
      <c r="C383" s="6">
        <v>38.1</v>
      </c>
      <c r="F383" s="5">
        <v>45635</v>
      </c>
      <c r="G383">
        <v>9.5399999999999991</v>
      </c>
      <c r="H383" s="1">
        <v>33.72</v>
      </c>
      <c r="M383" s="5">
        <v>45635</v>
      </c>
      <c r="N383" s="1">
        <v>42.04</v>
      </c>
      <c r="Q383" s="5">
        <f t="shared" si="20"/>
        <v>45635</v>
      </c>
      <c r="R383" s="7">
        <f t="shared" si="21"/>
        <v>51.58</v>
      </c>
      <c r="S383" s="7">
        <f t="shared" si="22"/>
        <v>38.1</v>
      </c>
      <c r="T383" s="28">
        <f t="shared" si="23"/>
        <v>13.479999999999997</v>
      </c>
    </row>
    <row r="384" spans="2:20" ht="15" x14ac:dyDescent="0.25">
      <c r="B384" s="5">
        <v>45636</v>
      </c>
      <c r="C384" s="6">
        <v>0</v>
      </c>
      <c r="F384" s="5">
        <v>45636</v>
      </c>
      <c r="G384">
        <v>15.53</v>
      </c>
      <c r="H384" s="1">
        <v>0</v>
      </c>
      <c r="M384" s="5">
        <v>45636</v>
      </c>
      <c r="N384" s="1">
        <v>43.04</v>
      </c>
      <c r="Q384" s="5">
        <f t="shared" si="20"/>
        <v>45636</v>
      </c>
      <c r="R384" s="7">
        <f t="shared" si="21"/>
        <v>58.57</v>
      </c>
      <c r="S384" s="7">
        <f t="shared" si="22"/>
        <v>0</v>
      </c>
      <c r="T384" s="28">
        <f t="shared" si="23"/>
        <v>58.57</v>
      </c>
    </row>
    <row r="385" spans="2:20" ht="15" x14ac:dyDescent="0.25">
      <c r="B385" s="5">
        <v>45637</v>
      </c>
      <c r="C385" s="6">
        <v>32.700000000000003</v>
      </c>
      <c r="F385" s="5">
        <v>45637</v>
      </c>
      <c r="G385">
        <v>9.6199999999999992</v>
      </c>
      <c r="H385" s="1">
        <v>28.59</v>
      </c>
      <c r="M385" s="5">
        <v>45637</v>
      </c>
      <c r="N385" s="1">
        <v>41.04</v>
      </c>
      <c r="Q385" s="5">
        <f t="shared" si="20"/>
        <v>45637</v>
      </c>
      <c r="R385" s="7">
        <f t="shared" si="21"/>
        <v>50.66</v>
      </c>
      <c r="S385" s="7">
        <f t="shared" si="22"/>
        <v>32.700000000000003</v>
      </c>
      <c r="T385" s="28">
        <f t="shared" si="23"/>
        <v>17.959999999999994</v>
      </c>
    </row>
    <row r="386" spans="2:20" ht="15" x14ac:dyDescent="0.25">
      <c r="B386" s="5">
        <v>45638</v>
      </c>
      <c r="C386" s="6">
        <v>23.5</v>
      </c>
      <c r="F386" s="5">
        <v>45638</v>
      </c>
      <c r="G386">
        <v>8.61</v>
      </c>
      <c r="H386" s="1">
        <v>19.79</v>
      </c>
      <c r="M386" s="5">
        <v>45638</v>
      </c>
      <c r="N386" s="1">
        <v>40.409999999999997</v>
      </c>
      <c r="Q386" s="5">
        <f t="shared" si="20"/>
        <v>45638</v>
      </c>
      <c r="R386" s="7">
        <f t="shared" si="21"/>
        <v>49.019999999999996</v>
      </c>
      <c r="S386" s="7">
        <f t="shared" si="22"/>
        <v>23.5</v>
      </c>
      <c r="T386" s="28">
        <f t="shared" si="23"/>
        <v>25.519999999999996</v>
      </c>
    </row>
    <row r="387" spans="2:20" ht="15" x14ac:dyDescent="0.25">
      <c r="B387" s="5">
        <v>45639</v>
      </c>
      <c r="C387" s="6">
        <v>37.6</v>
      </c>
      <c r="F387" s="5">
        <v>45639</v>
      </c>
      <c r="G387">
        <v>8.51</v>
      </c>
      <c r="H387" s="1">
        <v>33.99</v>
      </c>
      <c r="M387" s="5">
        <v>45639</v>
      </c>
      <c r="N387" s="1">
        <v>51.41</v>
      </c>
      <c r="Q387" s="5">
        <f t="shared" si="20"/>
        <v>45639</v>
      </c>
      <c r="R387" s="7">
        <f t="shared" si="21"/>
        <v>59.919999999999995</v>
      </c>
      <c r="S387" s="7">
        <f t="shared" si="22"/>
        <v>37.6</v>
      </c>
      <c r="T387" s="28">
        <f t="shared" si="23"/>
        <v>22.319999999999993</v>
      </c>
    </row>
    <row r="388" spans="2:20" ht="15" x14ac:dyDescent="0.25">
      <c r="B388" s="5">
        <v>45640</v>
      </c>
      <c r="C388" s="6">
        <v>12.9</v>
      </c>
      <c r="F388" s="5">
        <v>45640</v>
      </c>
      <c r="G388">
        <v>9.4</v>
      </c>
      <c r="H388" s="1">
        <v>10.09</v>
      </c>
      <c r="M388" s="5">
        <v>45640</v>
      </c>
      <c r="N388" s="1">
        <v>44.32</v>
      </c>
      <c r="Q388" s="5">
        <f t="shared" si="20"/>
        <v>45640</v>
      </c>
      <c r="R388" s="7">
        <f t="shared" si="21"/>
        <v>53.72</v>
      </c>
      <c r="S388" s="7">
        <f t="shared" si="22"/>
        <v>12.9</v>
      </c>
      <c r="T388" s="28">
        <f t="shared" si="23"/>
        <v>40.82</v>
      </c>
    </row>
    <row r="389" spans="2:20" ht="15" x14ac:dyDescent="0.25">
      <c r="B389" s="5">
        <v>45641</v>
      </c>
      <c r="C389" s="6">
        <v>36.299999999999997</v>
      </c>
      <c r="F389" s="5">
        <v>45641</v>
      </c>
      <c r="G389">
        <v>8.1</v>
      </c>
      <c r="H389" s="1">
        <v>32.6</v>
      </c>
      <c r="M389" s="5">
        <v>45641</v>
      </c>
      <c r="N389" s="1">
        <v>47.14</v>
      </c>
      <c r="Q389" s="5">
        <f t="shared" si="20"/>
        <v>45641</v>
      </c>
      <c r="R389" s="7">
        <f t="shared" si="21"/>
        <v>55.24</v>
      </c>
      <c r="S389" s="7">
        <f t="shared" si="22"/>
        <v>36.299999999999997</v>
      </c>
      <c r="T389" s="28">
        <f t="shared" si="23"/>
        <v>18.940000000000005</v>
      </c>
    </row>
    <row r="390" spans="2:20" ht="15" x14ac:dyDescent="0.25">
      <c r="B390" s="5">
        <v>45642</v>
      </c>
      <c r="C390" s="6">
        <v>24.1</v>
      </c>
      <c r="F390" s="5">
        <v>45642</v>
      </c>
      <c r="G390">
        <v>8.65</v>
      </c>
      <c r="H390" s="1">
        <v>20.5</v>
      </c>
      <c r="M390" s="5">
        <v>45642</v>
      </c>
      <c r="N390" s="1">
        <v>44.04</v>
      </c>
      <c r="Q390" s="5">
        <f t="shared" si="20"/>
        <v>45642</v>
      </c>
      <c r="R390" s="7">
        <f t="shared" si="21"/>
        <v>52.69</v>
      </c>
      <c r="S390" s="7">
        <f t="shared" si="22"/>
        <v>24.1</v>
      </c>
      <c r="T390" s="28">
        <f t="shared" si="23"/>
        <v>28.589999999999996</v>
      </c>
    </row>
    <row r="391" spans="2:20" ht="15" x14ac:dyDescent="0.25">
      <c r="B391" s="5">
        <v>45643</v>
      </c>
      <c r="C391" s="6">
        <v>26.7</v>
      </c>
      <c r="F391" s="5">
        <v>45643</v>
      </c>
      <c r="G391">
        <v>7.85</v>
      </c>
      <c r="H391" s="1">
        <v>23.33</v>
      </c>
      <c r="M391" s="5">
        <v>45643</v>
      </c>
      <c r="N391" s="1">
        <v>44.68</v>
      </c>
      <c r="Q391" s="5">
        <f t="shared" si="20"/>
        <v>45643</v>
      </c>
      <c r="R391" s="7">
        <f t="shared" si="21"/>
        <v>52.53</v>
      </c>
      <c r="S391" s="7">
        <f t="shared" si="22"/>
        <v>26.7</v>
      </c>
      <c r="T391" s="28">
        <f t="shared" si="23"/>
        <v>25.830000000000002</v>
      </c>
    </row>
    <row r="392" spans="2:20" ht="15" x14ac:dyDescent="0.25">
      <c r="B392" s="5">
        <v>45644</v>
      </c>
      <c r="C392" s="6">
        <v>34.299999999999997</v>
      </c>
      <c r="F392" s="5">
        <v>45644</v>
      </c>
      <c r="G392">
        <v>8.16</v>
      </c>
      <c r="H392" s="1">
        <v>30.75</v>
      </c>
      <c r="M392" s="5">
        <v>45644</v>
      </c>
      <c r="N392" s="1">
        <v>41.5</v>
      </c>
      <c r="Q392" s="5">
        <f t="shared" si="20"/>
        <v>45644</v>
      </c>
      <c r="R392" s="7">
        <f t="shared" si="21"/>
        <v>49.66</v>
      </c>
      <c r="S392" s="7">
        <f t="shared" si="22"/>
        <v>34.299999999999997</v>
      </c>
      <c r="T392" s="28">
        <f t="shared" si="23"/>
        <v>15.36</v>
      </c>
    </row>
    <row r="393" spans="2:20" ht="15" x14ac:dyDescent="0.25">
      <c r="B393" s="5">
        <v>45645</v>
      </c>
      <c r="C393" s="6">
        <v>35.200000000000003</v>
      </c>
      <c r="F393" s="5">
        <v>45645</v>
      </c>
      <c r="G393">
        <v>7.95</v>
      </c>
      <c r="H393" s="1">
        <v>31.6</v>
      </c>
      <c r="M393" s="5">
        <v>45645</v>
      </c>
      <c r="N393" s="1">
        <v>44.32</v>
      </c>
      <c r="Q393" s="5">
        <f t="shared" si="20"/>
        <v>45645</v>
      </c>
      <c r="R393" s="7">
        <f t="shared" si="21"/>
        <v>52.27</v>
      </c>
      <c r="S393" s="7">
        <f t="shared" si="22"/>
        <v>35.200000000000003</v>
      </c>
      <c r="T393" s="28">
        <f t="shared" si="23"/>
        <v>17.07</v>
      </c>
    </row>
    <row r="394" spans="2:20" ht="15" x14ac:dyDescent="0.25">
      <c r="B394" s="5">
        <v>45646</v>
      </c>
      <c r="C394" s="6">
        <v>34.700000000000003</v>
      </c>
      <c r="F394" s="5">
        <v>45646</v>
      </c>
      <c r="G394">
        <v>7.43</v>
      </c>
      <c r="H394" s="1">
        <v>31.37</v>
      </c>
      <c r="M394" s="5">
        <v>45646</v>
      </c>
      <c r="N394" s="1">
        <v>49.68</v>
      </c>
      <c r="Q394" s="5">
        <f t="shared" si="20"/>
        <v>45646</v>
      </c>
      <c r="R394" s="7">
        <f t="shared" si="21"/>
        <v>57.11</v>
      </c>
      <c r="S394" s="7">
        <f t="shared" si="22"/>
        <v>34.700000000000003</v>
      </c>
      <c r="T394" s="28">
        <f t="shared" si="23"/>
        <v>22.409999999999997</v>
      </c>
    </row>
    <row r="395" spans="2:20" ht="15" x14ac:dyDescent="0.25">
      <c r="B395" s="5">
        <v>45647</v>
      </c>
      <c r="C395" s="6">
        <v>32.1</v>
      </c>
      <c r="F395" s="5">
        <v>45647</v>
      </c>
      <c r="G395">
        <v>7.2</v>
      </c>
      <c r="H395" s="1">
        <v>29.22</v>
      </c>
      <c r="M395" s="5">
        <v>45647</v>
      </c>
      <c r="N395" s="1">
        <v>51.69</v>
      </c>
      <c r="Q395" s="5">
        <f t="shared" si="20"/>
        <v>45647</v>
      </c>
      <c r="R395" s="7">
        <f t="shared" si="21"/>
        <v>58.89</v>
      </c>
      <c r="S395" s="7">
        <f t="shared" si="22"/>
        <v>32.1</v>
      </c>
      <c r="T395" s="28">
        <f t="shared" si="23"/>
        <v>26.79</v>
      </c>
    </row>
    <row r="396" spans="2:20" ht="15" x14ac:dyDescent="0.25">
      <c r="B396" s="5">
        <v>45648</v>
      </c>
      <c r="C396" s="6">
        <v>21.5</v>
      </c>
      <c r="F396" s="5">
        <v>45648</v>
      </c>
      <c r="G396">
        <v>6.98</v>
      </c>
      <c r="H396" s="1">
        <v>32.51</v>
      </c>
      <c r="M396" s="5">
        <v>45648</v>
      </c>
      <c r="N396" s="1">
        <v>47.77</v>
      </c>
      <c r="Q396" s="5">
        <f t="shared" ref="Q396:Q405" si="24">M396</f>
        <v>45648</v>
      </c>
      <c r="R396" s="7">
        <f t="shared" ref="R396:R405" si="25">SUM(G396+N396)</f>
        <v>54.75</v>
      </c>
      <c r="S396" s="7">
        <f t="shared" ref="S396:S405" si="26">C396</f>
        <v>21.5</v>
      </c>
      <c r="T396" s="28">
        <f t="shared" ref="T396:T405" si="27">SUM(R396-S396)</f>
        <v>33.25</v>
      </c>
    </row>
    <row r="397" spans="2:20" ht="15" x14ac:dyDescent="0.25">
      <c r="B397" s="5">
        <v>45649</v>
      </c>
      <c r="C397" s="6">
        <v>35.5</v>
      </c>
      <c r="F397" s="5">
        <v>45649</v>
      </c>
      <c r="G397">
        <v>7.27</v>
      </c>
      <c r="H397" s="1">
        <v>17.96</v>
      </c>
      <c r="M397" s="5">
        <v>45649</v>
      </c>
      <c r="N397" s="1">
        <v>47.32</v>
      </c>
      <c r="Q397" s="5">
        <f t="shared" si="24"/>
        <v>45649</v>
      </c>
      <c r="R397" s="7">
        <f t="shared" si="25"/>
        <v>54.59</v>
      </c>
      <c r="S397" s="7">
        <f t="shared" si="26"/>
        <v>35.5</v>
      </c>
      <c r="T397" s="28">
        <f t="shared" si="27"/>
        <v>19.090000000000003</v>
      </c>
    </row>
    <row r="398" spans="2:20" ht="15" x14ac:dyDescent="0.25">
      <c r="B398" s="5">
        <v>45650</v>
      </c>
      <c r="C398" s="6">
        <v>21.1</v>
      </c>
      <c r="F398" s="5">
        <v>45650</v>
      </c>
      <c r="G398">
        <v>8.59</v>
      </c>
      <c r="H398" s="1">
        <v>11.55</v>
      </c>
      <c r="M398" s="5">
        <v>45650</v>
      </c>
      <c r="N398" s="1">
        <v>57.97</v>
      </c>
      <c r="Q398" s="5">
        <f t="shared" si="24"/>
        <v>45650</v>
      </c>
      <c r="R398" s="7">
        <f t="shared" si="25"/>
        <v>66.56</v>
      </c>
      <c r="S398" s="7">
        <f t="shared" si="26"/>
        <v>21.1</v>
      </c>
      <c r="T398" s="28">
        <f t="shared" si="27"/>
        <v>45.46</v>
      </c>
    </row>
    <row r="399" spans="2:20" ht="15" x14ac:dyDescent="0.25">
      <c r="B399" s="5">
        <v>45651</v>
      </c>
      <c r="C399" s="6">
        <v>14.5</v>
      </c>
      <c r="F399" s="5">
        <v>45651</v>
      </c>
      <c r="G399">
        <v>8.7100000000000009</v>
      </c>
      <c r="H399" s="1">
        <v>24.68</v>
      </c>
      <c r="M399" s="5">
        <v>45651</v>
      </c>
      <c r="N399" s="1">
        <v>52.69</v>
      </c>
      <c r="Q399" s="5">
        <f t="shared" si="24"/>
        <v>45651</v>
      </c>
      <c r="R399" s="7">
        <f t="shared" si="25"/>
        <v>61.4</v>
      </c>
      <c r="S399" s="7">
        <f t="shared" si="26"/>
        <v>14.5</v>
      </c>
      <c r="T399" s="28">
        <f t="shared" si="27"/>
        <v>46.9</v>
      </c>
    </row>
    <row r="400" spans="2:20" ht="15" x14ac:dyDescent="0.25">
      <c r="B400" s="5">
        <v>45652</v>
      </c>
      <c r="C400" s="6">
        <v>28</v>
      </c>
      <c r="F400" s="5">
        <v>45652</v>
      </c>
      <c r="G400">
        <v>8.01</v>
      </c>
      <c r="H400" s="1">
        <v>31.24</v>
      </c>
      <c r="M400" s="5">
        <v>45652</v>
      </c>
      <c r="N400" s="1">
        <v>43.86</v>
      </c>
      <c r="Q400" s="5">
        <f t="shared" si="24"/>
        <v>45652</v>
      </c>
      <c r="R400" s="7">
        <f t="shared" si="25"/>
        <v>51.87</v>
      </c>
      <c r="S400" s="7">
        <f t="shared" si="26"/>
        <v>28</v>
      </c>
      <c r="T400" s="28">
        <f t="shared" si="27"/>
        <v>23.869999999999997</v>
      </c>
    </row>
    <row r="401" spans="2:20" ht="15" x14ac:dyDescent="0.25">
      <c r="B401" s="5">
        <v>45653</v>
      </c>
      <c r="C401" s="6">
        <v>34.4</v>
      </c>
      <c r="F401" s="5">
        <v>45653</v>
      </c>
      <c r="G401">
        <v>6.93</v>
      </c>
      <c r="H401" s="1">
        <v>19.010000000000002</v>
      </c>
      <c r="M401" s="5">
        <v>45653</v>
      </c>
      <c r="N401" s="1">
        <v>45.23</v>
      </c>
      <c r="Q401" s="5">
        <f t="shared" si="24"/>
        <v>45653</v>
      </c>
      <c r="R401" s="7">
        <f t="shared" si="25"/>
        <v>52.16</v>
      </c>
      <c r="S401" s="7">
        <f t="shared" si="26"/>
        <v>34.4</v>
      </c>
      <c r="T401" s="28">
        <f t="shared" si="27"/>
        <v>17.759999999999998</v>
      </c>
    </row>
    <row r="402" spans="2:20" ht="15" x14ac:dyDescent="0.25">
      <c r="B402" s="5">
        <v>45654</v>
      </c>
      <c r="C402" s="6">
        <v>21.7</v>
      </c>
      <c r="F402" s="5">
        <v>45654</v>
      </c>
      <c r="G402">
        <v>6.96</v>
      </c>
      <c r="H402" s="1">
        <v>35.5</v>
      </c>
      <c r="M402" s="5">
        <v>45654</v>
      </c>
      <c r="N402" s="1">
        <v>44.33</v>
      </c>
      <c r="Q402" s="5">
        <f t="shared" si="24"/>
        <v>45654</v>
      </c>
      <c r="R402" s="7">
        <f t="shared" si="25"/>
        <v>51.29</v>
      </c>
      <c r="S402" s="7">
        <f t="shared" si="26"/>
        <v>21.7</v>
      </c>
      <c r="T402" s="28">
        <f t="shared" si="27"/>
        <v>29.59</v>
      </c>
    </row>
    <row r="403" spans="2:20" ht="15" x14ac:dyDescent="0.25">
      <c r="B403" s="5">
        <v>45655</v>
      </c>
      <c r="C403" s="6">
        <v>38.9</v>
      </c>
      <c r="F403" s="5">
        <v>45655</v>
      </c>
      <c r="G403">
        <v>7.96</v>
      </c>
      <c r="H403" s="1">
        <v>31.51</v>
      </c>
      <c r="M403" s="5">
        <v>45655</v>
      </c>
      <c r="N403" s="1">
        <v>44.12</v>
      </c>
      <c r="Q403" s="5">
        <f t="shared" si="24"/>
        <v>45655</v>
      </c>
      <c r="R403" s="7">
        <f t="shared" si="25"/>
        <v>52.08</v>
      </c>
      <c r="S403" s="7">
        <f t="shared" si="26"/>
        <v>38.9</v>
      </c>
      <c r="T403" s="28">
        <f t="shared" si="27"/>
        <v>13.18</v>
      </c>
    </row>
    <row r="404" spans="2:20" ht="15" x14ac:dyDescent="0.25">
      <c r="B404" s="5">
        <v>45656</v>
      </c>
      <c r="C404" s="6">
        <v>35</v>
      </c>
      <c r="F404" s="5">
        <v>45656</v>
      </c>
      <c r="G404">
        <v>10.029999999999999</v>
      </c>
      <c r="H404" s="1">
        <v>34.049999999999997</v>
      </c>
      <c r="M404" s="5">
        <v>45656</v>
      </c>
      <c r="N404" s="1">
        <v>53.12</v>
      </c>
      <c r="Q404" s="5">
        <f t="shared" si="24"/>
        <v>45656</v>
      </c>
      <c r="R404" s="7">
        <f t="shared" si="25"/>
        <v>63.15</v>
      </c>
      <c r="S404" s="7">
        <f t="shared" si="26"/>
        <v>35</v>
      </c>
      <c r="T404" s="28">
        <f t="shared" si="27"/>
        <v>28.15</v>
      </c>
    </row>
    <row r="405" spans="2:20" ht="15" x14ac:dyDescent="0.25">
      <c r="B405" s="5">
        <v>45657</v>
      </c>
      <c r="C405" s="6">
        <v>38.200000000000003</v>
      </c>
      <c r="F405" s="5">
        <v>45657</v>
      </c>
      <c r="G405">
        <v>9.01</v>
      </c>
      <c r="H405" s="1">
        <v>18.920000000000002</v>
      </c>
      <c r="M405" s="5">
        <v>45657</v>
      </c>
      <c r="N405" s="1">
        <v>54.08</v>
      </c>
      <c r="Q405" s="5">
        <f t="shared" si="24"/>
        <v>45657</v>
      </c>
      <c r="R405" s="7">
        <f t="shared" si="25"/>
        <v>63.089999999999996</v>
      </c>
      <c r="S405" s="7">
        <f t="shared" si="26"/>
        <v>38.200000000000003</v>
      </c>
      <c r="T405" s="28">
        <f t="shared" si="27"/>
        <v>24.889999999999993</v>
      </c>
    </row>
    <row r="407" spans="2:20" x14ac:dyDescent="0.2">
      <c r="T407" s="28">
        <f>SUM(T11:T406)</f>
        <v>2445.2100000000014</v>
      </c>
    </row>
  </sheetData>
  <mergeCells count="16">
    <mergeCell ref="P2:P3"/>
    <mergeCell ref="B2:C3"/>
    <mergeCell ref="D2:E3"/>
    <mergeCell ref="G2:H3"/>
    <mergeCell ref="I2:J3"/>
    <mergeCell ref="M2:N4"/>
    <mergeCell ref="B5:D6"/>
    <mergeCell ref="B8:D9"/>
    <mergeCell ref="F8:I9"/>
    <mergeCell ref="M8:N9"/>
    <mergeCell ref="Q8:T9"/>
    <mergeCell ref="V8:X9"/>
    <mergeCell ref="V24:X25"/>
    <mergeCell ref="R2:R6"/>
    <mergeCell ref="S2:S6"/>
    <mergeCell ref="T2:T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Tonja Hall</dc:creator>
  <cp:lastModifiedBy>Fred Nass</cp:lastModifiedBy>
  <dcterms:created xsi:type="dcterms:W3CDTF">2025-01-29T20:27:41Z</dcterms:created>
  <dcterms:modified xsi:type="dcterms:W3CDTF">2025-01-30T17:40:29Z</dcterms:modified>
</cp:coreProperties>
</file>