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202300"/>
  <xr:revisionPtr revIDLastSave="0" documentId="13_ncr:1_{2E2734CB-9E7C-4193-A049-811C0AE7D94E}" xr6:coauthVersionLast="47" xr6:coauthVersionMax="47" xr10:uidLastSave="{00000000-0000-0000-0000-000000000000}"/>
  <bookViews>
    <workbookView xWindow="-120" yWindow="-120" windowWidth="27420" windowHeight="16440" xr2:uid="{870475F9-0B2A-4F0F-8CFC-B8680C823E68}"/>
  </bookViews>
  <sheets>
    <sheet name="Table of Contents" sheetId="6" r:id="rId1"/>
    <sheet name="Thermal Units" sheetId="1" r:id="rId2"/>
    <sheet name="Wind Resources" sheetId="4" r:id="rId3"/>
    <sheet name="Solar Resources" sheetId="2" r:id="rId4"/>
    <sheet name="Hydro" sheetId="5" r:id="rId5"/>
  </sheets>
  <definedNames>
    <definedName name="_Ref131096991" localSheetId="1">'Thermal Units'!$C$2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9" i="2" l="1"/>
  <c r="F124" i="2" l="1"/>
  <c r="F115" i="2"/>
  <c r="F82" i="2"/>
  <c r="G31" i="2"/>
  <c r="F31" i="2"/>
  <c r="E82" i="2"/>
  <c r="E115" i="2"/>
  <c r="E124" i="2"/>
  <c r="F25" i="1"/>
  <c r="F43" i="1"/>
</calcChain>
</file>

<file path=xl/sharedStrings.xml><?xml version="1.0" encoding="utf-8"?>
<sst xmlns="http://schemas.openxmlformats.org/spreadsheetml/2006/main" count="613" uniqueCount="294">
  <si>
    <t>Table 6.2 – Coal Fired Plants</t>
  </si>
  <si>
    <t>Plant</t>
  </si>
  <si>
    <t>PacifiCorp Percentage Share (%)</t>
  </si>
  <si>
    <t>State</t>
  </si>
  <si>
    <t>Nameplate Capacity (MW)</t>
  </si>
  <si>
    <t>Colstrip 3</t>
  </si>
  <si>
    <t>Montana</t>
  </si>
  <si>
    <t>Colstrip 4</t>
  </si>
  <si>
    <t>10*</t>
  </si>
  <si>
    <t>Craig 1</t>
  </si>
  <si>
    <t>Colorado</t>
  </si>
  <si>
    <t>Craig 2</t>
  </si>
  <si>
    <t>Wyoming</t>
  </si>
  <si>
    <t>Dave Johnston 3</t>
  </si>
  <si>
    <t>Dave Johnston 4</t>
  </si>
  <si>
    <t>Hayden 1</t>
  </si>
  <si>
    <t>Hayden 2</t>
  </si>
  <si>
    <t>Hunter 1</t>
  </si>
  <si>
    <t>Utah</t>
  </si>
  <si>
    <t>Hunter 2</t>
  </si>
  <si>
    <t>Hunter 3</t>
  </si>
  <si>
    <t>Huntington 1</t>
  </si>
  <si>
    <t>Huntington 2</t>
  </si>
  <si>
    <t>Jim Bridger 3</t>
  </si>
  <si>
    <t>Jim Bridger 4</t>
  </si>
  <si>
    <t>Wyodak</t>
  </si>
  <si>
    <t>TOTAL – Coal</t>
  </si>
  <si>
    <t>Chehalis</t>
  </si>
  <si>
    <t>Washington</t>
  </si>
  <si>
    <t>Currant Creek</t>
  </si>
  <si>
    <t xml:space="preserve">Gadsby 1 </t>
  </si>
  <si>
    <t xml:space="preserve">Gadsby 2 </t>
  </si>
  <si>
    <t xml:space="preserve">Gadsby 3 </t>
  </si>
  <si>
    <t>Gadsby 4</t>
  </si>
  <si>
    <t xml:space="preserve">Gadsby 5 </t>
  </si>
  <si>
    <t xml:space="preserve">Gadsby 6 </t>
  </si>
  <si>
    <t xml:space="preserve">Hermiston  </t>
  </si>
  <si>
    <t>Oregon</t>
  </si>
  <si>
    <t xml:space="preserve">Lake Side </t>
  </si>
  <si>
    <t>Lake Side 2</t>
  </si>
  <si>
    <t>Naughton 3</t>
  </si>
  <si>
    <t>TOTAL – Natural Gas</t>
  </si>
  <si>
    <t>2028 (Gas conversion option)</t>
  </si>
  <si>
    <t>2025 (Gas conversion option)</t>
  </si>
  <si>
    <t>Jim Bridger 1</t>
  </si>
  <si>
    <t>Jim Bridger 2</t>
  </si>
  <si>
    <t>2025 (Transfer capacity to unit 4)</t>
  </si>
  <si>
    <t>2029 (PacifiCorp exit)</t>
  </si>
  <si>
    <t>2025 (Assumed end of life)</t>
  </si>
  <si>
    <t>2028 (Assumed end of life)</t>
  </si>
  <si>
    <t>2027 (Assumed end of life)</t>
  </si>
  <si>
    <t>End of Coal-fired Operation</t>
  </si>
  <si>
    <t>Dave Johnston 1</t>
  </si>
  <si>
    <t>Dave Johnston 2</t>
  </si>
  <si>
    <t>Naughton 1</t>
  </si>
  <si>
    <t>Naughton 2</t>
  </si>
  <si>
    <t>2027 (Retire: Clean air compliance)</t>
  </si>
  <si>
    <t>Solar Capacity (MW)</t>
  </si>
  <si>
    <t>Storage Capacity (MW)</t>
  </si>
  <si>
    <t>Black Cap</t>
  </si>
  <si>
    <t>OR</t>
  </si>
  <si>
    <t>-</t>
  </si>
  <si>
    <t>Millican</t>
  </si>
  <si>
    <t>Old Mill</t>
  </si>
  <si>
    <t>Oregon Solar Incentive Project</t>
  </si>
  <si>
    <t>Prineville</t>
  </si>
  <si>
    <t>Appaloosa Solar IA</t>
  </si>
  <si>
    <t>UT</t>
  </si>
  <si>
    <t>Appaloosa Solar IB</t>
  </si>
  <si>
    <t>Castle Solar (Retail 1)</t>
  </si>
  <si>
    <t>Castle Solar (Retail 2)</t>
  </si>
  <si>
    <t>Cove Mountain</t>
  </si>
  <si>
    <t>Cove Mountain II</t>
  </si>
  <si>
    <t>Elektron Solar 20Yr</t>
  </si>
  <si>
    <t>Elektron Solar 25Yr</t>
  </si>
  <si>
    <t>Graphite</t>
  </si>
  <si>
    <t>Horseshoe</t>
  </si>
  <si>
    <t>Hunter</t>
  </si>
  <si>
    <t>Milford</t>
  </si>
  <si>
    <t>Pavant III</t>
  </si>
  <si>
    <t>Rocket</t>
  </si>
  <si>
    <t>Sigurd</t>
  </si>
  <si>
    <t>Hornshadow Solar I</t>
  </si>
  <si>
    <t>Hornshadow Solar II</t>
  </si>
  <si>
    <t>Adams</t>
  </si>
  <si>
    <t>Bear Creek</t>
  </si>
  <si>
    <t>Black Cap II</t>
  </si>
  <si>
    <t>Bly</t>
  </si>
  <si>
    <t>Buckaroo Solar 1*</t>
  </si>
  <si>
    <t>Buckaroo Solar 2*</t>
  </si>
  <si>
    <t>Elbe</t>
  </si>
  <si>
    <t>Linkville Solar*</t>
  </si>
  <si>
    <t>Merrill</t>
  </si>
  <si>
    <t xml:space="preserve">Norwest Energy 2 (Neff) </t>
  </si>
  <si>
    <t xml:space="preserve">Norwest Energy 4 (Bonanza) </t>
  </si>
  <si>
    <t xml:space="preserve">Norwest Energy 7 (Eagle Point) </t>
  </si>
  <si>
    <t xml:space="preserve">Norwest Energy 9 Pendleton </t>
  </si>
  <si>
    <t xml:space="preserve">OR Solar 2, LLC (Agate Bay) </t>
  </si>
  <si>
    <t xml:space="preserve">OR Solar 3, LLC (Turkey Hill) </t>
  </si>
  <si>
    <t xml:space="preserve">OR Solar 6, LLC (Lakeview) </t>
  </si>
  <si>
    <t xml:space="preserve">OR Solar 8, LLC (Dairy) </t>
  </si>
  <si>
    <t>OSLH Collier</t>
  </si>
  <si>
    <t>Pilot Rock Solar 1*</t>
  </si>
  <si>
    <t>Pilot Rock Solar 2*</t>
  </si>
  <si>
    <t>Skysol</t>
  </si>
  <si>
    <t>Solorize Rogue*</t>
  </si>
  <si>
    <t>Tumbleweed</t>
  </si>
  <si>
    <t>Tutuilla Solar*</t>
  </si>
  <si>
    <t>Wallowa County*</t>
  </si>
  <si>
    <t>Beryl</t>
  </si>
  <si>
    <t>Buckhorn</t>
  </si>
  <si>
    <t>CedarValley</t>
  </si>
  <si>
    <t>Enterprise</t>
  </si>
  <si>
    <t>Escalante I</t>
  </si>
  <si>
    <t>Escalante II</t>
  </si>
  <si>
    <t>Escalante III</t>
  </si>
  <si>
    <t>Ewauna</t>
  </si>
  <si>
    <t>Ewauna II</t>
  </si>
  <si>
    <t>Granite Mountain - East</t>
  </si>
  <si>
    <t>Granite Mountain - West</t>
  </si>
  <si>
    <t>GranitePeak</t>
  </si>
  <si>
    <t>Greenville</t>
  </si>
  <si>
    <t>Iron Springs</t>
  </si>
  <si>
    <t>Laho</t>
  </si>
  <si>
    <t>Milford 2</t>
  </si>
  <si>
    <t>Milford Flat</t>
  </si>
  <si>
    <t>Pavant</t>
  </si>
  <si>
    <t>Pavant II</t>
  </si>
  <si>
    <t>Quichapa I</t>
  </si>
  <si>
    <t>Quichapa II</t>
  </si>
  <si>
    <t>Quichapa III</t>
  </si>
  <si>
    <t>Red Hill</t>
  </si>
  <si>
    <t>Green Solar*</t>
  </si>
  <si>
    <t>Blackwell Creek Solar*</t>
  </si>
  <si>
    <t>Wood River Solar*</t>
  </si>
  <si>
    <t>7 Mile Solar</t>
  </si>
  <si>
    <t>Antelope Creek Solar</t>
  </si>
  <si>
    <t>Cherry Creek Solar*</t>
  </si>
  <si>
    <t>Hay Creek Solar*</t>
  </si>
  <si>
    <t>Pine Grove Solar</t>
  </si>
  <si>
    <t>Round Lake Solar</t>
  </si>
  <si>
    <t>Sunset Ridge Solar</t>
  </si>
  <si>
    <t>Whisky Creek Solar*</t>
  </si>
  <si>
    <t>Wocus Marsh Solar*</t>
  </si>
  <si>
    <t>Orchard Knob Solar</t>
  </si>
  <si>
    <t>South Milford</t>
  </si>
  <si>
    <t>SunE1</t>
  </si>
  <si>
    <t>SunE2</t>
  </si>
  <si>
    <t>SunE3</t>
  </si>
  <si>
    <t>Three Peaks</t>
  </si>
  <si>
    <t>Sage I</t>
  </si>
  <si>
    <t>Sage II</t>
  </si>
  <si>
    <t>Sage III</t>
  </si>
  <si>
    <t>Sweetwater</t>
  </si>
  <si>
    <t>Faraday</t>
  </si>
  <si>
    <t>Resource</t>
  </si>
  <si>
    <t>Oregon Qualifying Facilities</t>
  </si>
  <si>
    <t>Utah Qualifying Facilities</t>
  </si>
  <si>
    <t>Wyoming Qualifying Facilities</t>
  </si>
  <si>
    <t>TOTAL – Power Purchase Agreements</t>
  </si>
  <si>
    <t>Power Purchase Agreements</t>
  </si>
  <si>
    <t>Table 6.6 – Solar Power Purchase Agreements</t>
  </si>
  <si>
    <t>Table 6.7 – Solar Qualifying Facilities, Oregon</t>
  </si>
  <si>
    <t>Table 6.8 – Solar Qualifying Facilities, Utah</t>
  </si>
  <si>
    <t>Table 6.9 – Solar Qualifying Facilities, Wyoming</t>
  </si>
  <si>
    <t>Green River</t>
  </si>
  <si>
    <t>Chapman Creek Solar*</t>
  </si>
  <si>
    <t>Chiloquin Solar</t>
  </si>
  <si>
    <t>Klamath Falls Solar 1</t>
  </si>
  <si>
    <t>Klamath Falls Solar 2</t>
  </si>
  <si>
    <t>Woodline Solar</t>
  </si>
  <si>
    <t>Canyonville Solar 1*</t>
  </si>
  <si>
    <t>Canyonville Solar 2*</t>
  </si>
  <si>
    <t>Goodling Community Solar*</t>
  </si>
  <si>
    <t>TOTAL – Oregon Solar QF Resources</t>
  </si>
  <si>
    <t>TOTAL – Utah Solar QF Resources</t>
  </si>
  <si>
    <t>TOTAL – Wyoming Solar QF Resources</t>
  </si>
  <si>
    <t>River System</t>
  </si>
  <si>
    <t>Capacity (MW)</t>
  </si>
  <si>
    <t>East - Owned</t>
  </si>
  <si>
    <t>Cutler</t>
  </si>
  <si>
    <t>Bear</t>
  </si>
  <si>
    <t>Grace</t>
  </si>
  <si>
    <t>Oneida</t>
  </si>
  <si>
    <t>Soda</t>
  </si>
  <si>
    <t>Other</t>
  </si>
  <si>
    <t>West - Owned</t>
  </si>
  <si>
    <t>Bend</t>
  </si>
  <si>
    <t>Big Fork</t>
  </si>
  <si>
    <t>MT</t>
  </si>
  <si>
    <t>Lewis</t>
  </si>
  <si>
    <t>WA</t>
  </si>
  <si>
    <t>Yale</t>
  </si>
  <si>
    <t>Merwin</t>
  </si>
  <si>
    <t>Clearwater 1</t>
  </si>
  <si>
    <t xml:space="preserve">N. Umpqua </t>
  </si>
  <si>
    <t>Clearwater 2</t>
  </si>
  <si>
    <t>Fish Creek</t>
  </si>
  <si>
    <t>Lemolo 1</t>
  </si>
  <si>
    <t>Lemolo 2</t>
  </si>
  <si>
    <t>Slide Creek</t>
  </si>
  <si>
    <t>Soda Springs</t>
  </si>
  <si>
    <t>Toketee</t>
  </si>
  <si>
    <t>Eagle Point</t>
  </si>
  <si>
    <t>Rogue</t>
  </si>
  <si>
    <t>Prospect 1</t>
  </si>
  <si>
    <t>Prospect 2</t>
  </si>
  <si>
    <t>Prospect 3</t>
  </si>
  <si>
    <t>Prospect 4</t>
  </si>
  <si>
    <t>Fall Creek</t>
  </si>
  <si>
    <t>Wallowa Falls</t>
  </si>
  <si>
    <t>Total Owned</t>
  </si>
  <si>
    <t>Qualifying Facilities (QF)</t>
  </si>
  <si>
    <t>QF</t>
  </si>
  <si>
    <t>Various</t>
  </si>
  <si>
    <t>CA</t>
  </si>
  <si>
    <t>ID</t>
  </si>
  <si>
    <t>Mid-Columbia</t>
  </si>
  <si>
    <t>Columbia</t>
  </si>
  <si>
    <t> Total QF</t>
  </si>
  <si>
    <t>Total Hydroelectric</t>
  </si>
  <si>
    <t>Table 6.3 – Natural Gas-Fired Plants</t>
  </si>
  <si>
    <t>Table 6.4 – Owned Wind Resources</t>
  </si>
  <si>
    <t>Utility-Owned Wind Projects</t>
  </si>
  <si>
    <t>Goodnoe Hills East</t>
  </si>
  <si>
    <t>Leaning Juniper</t>
  </si>
  <si>
    <t>Marengo I</t>
  </si>
  <si>
    <t>Marengo II</t>
  </si>
  <si>
    <t>Cedar Springs 2</t>
  </si>
  <si>
    <t>WY</t>
  </si>
  <si>
    <t>Dunlap 1</t>
  </si>
  <si>
    <t>Ekola Flats 1</t>
  </si>
  <si>
    <t>Foote Creek I</t>
  </si>
  <si>
    <t>Glenrock I</t>
  </si>
  <si>
    <t>Glenrock III</t>
  </si>
  <si>
    <t>High Plains</t>
  </si>
  <si>
    <t>McFadden Ridge 1</t>
  </si>
  <si>
    <t>Pryor Mountain</t>
  </si>
  <si>
    <t>Rolling Hills</t>
  </si>
  <si>
    <t>Seven Mile Hill</t>
  </si>
  <si>
    <t>Seven Mile Hill II</t>
  </si>
  <si>
    <t>TB Flats 1-2</t>
  </si>
  <si>
    <t>Foote Creek II-IV</t>
  </si>
  <si>
    <t>Rock Creek I</t>
  </si>
  <si>
    <t>Rock Creek II</t>
  </si>
  <si>
    <t>Rock River</t>
  </si>
  <si>
    <t>TOTAL – Owned Wind</t>
  </si>
  <si>
    <t>Table 6.5 – Non-Owned Wind Resources</t>
  </si>
  <si>
    <t>PPA or QF</t>
  </si>
  <si>
    <t>Wolverine Creek</t>
  </si>
  <si>
    <t>PPA</t>
  </si>
  <si>
    <t>Chopin-Schumann</t>
  </si>
  <si>
    <t>Cedar Springs I</t>
  </si>
  <si>
    <t>Cedar Springs III</t>
  </si>
  <si>
    <t>Three Buttes Power</t>
  </si>
  <si>
    <t>Top of the World</t>
  </si>
  <si>
    <t>Meadow Creek Project Five Pine</t>
  </si>
  <si>
    <t>Meadow Creek Project North Point</t>
  </si>
  <si>
    <t>Latigo</t>
  </si>
  <si>
    <t>Mountain Wind  I</t>
  </si>
  <si>
    <t>Mountain Wind II</t>
  </si>
  <si>
    <t>Power County Park North</t>
  </si>
  <si>
    <t>Power County Park South</t>
  </si>
  <si>
    <t>Spanish Fork Park 2</t>
  </si>
  <si>
    <t>Tooele 1 and 2</t>
  </si>
  <si>
    <t>Big Top</t>
  </si>
  <si>
    <t>Butter Creek Power</t>
  </si>
  <si>
    <t>Chopin</t>
  </si>
  <si>
    <t>Four Corners</t>
  </si>
  <si>
    <t>Four Mile Canyon</t>
  </si>
  <si>
    <t>Orchard 1</t>
  </si>
  <si>
    <t>Orchard 2</t>
  </si>
  <si>
    <t>Orchard 3</t>
  </si>
  <si>
    <t>Orchard 4</t>
  </si>
  <si>
    <t>Oregon Trail</t>
  </si>
  <si>
    <t>Pacific Canyon</t>
  </si>
  <si>
    <t>Sand Ranch</t>
  </si>
  <si>
    <t>Three Mile Canyon</t>
  </si>
  <si>
    <t>Wagon Trail</t>
  </si>
  <si>
    <t>Ward Butte</t>
  </si>
  <si>
    <t>BLM Rawlins</t>
  </si>
  <si>
    <t>Pioneer Park I</t>
  </si>
  <si>
    <t>Cedar Creek</t>
  </si>
  <si>
    <t>Anticline</t>
  </si>
  <si>
    <t>Boswell</t>
  </si>
  <si>
    <t>Cedar Springs IV</t>
  </si>
  <si>
    <t>TOTAL – Purchased Wind</t>
  </si>
  <si>
    <t>Thermal Units</t>
  </si>
  <si>
    <t>Wind Resources</t>
  </si>
  <si>
    <t>Solar Resources</t>
  </si>
  <si>
    <t>Hydro</t>
  </si>
  <si>
    <r>
      <t xml:space="preserve">Small East </t>
    </r>
    <r>
      <rPr>
        <vertAlign val="superscript"/>
        <sz val="11"/>
        <rFont val="Times New Roman"/>
        <family val="1"/>
      </rPr>
      <t>1/</t>
    </r>
  </si>
  <si>
    <r>
      <t xml:space="preserve">Swift 1 </t>
    </r>
    <r>
      <rPr>
        <vertAlign val="superscript"/>
        <sz val="11"/>
        <rFont val="Times New Roman"/>
        <family val="1"/>
      </rPr>
      <t>2/</t>
    </r>
  </si>
  <si>
    <t>Table of Contents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</si>
</sst>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Aptos Narrow"/>
      <family val="2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u/>
      <sz val="11"/>
      <color theme="10"/>
      <name val="Aptos Narrow"/>
      <family val="2"/>
      <scheme val="minor"/>
    </font>
    <font>
      <u/>
      <sz val="1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vertAlign val="superscript"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4" fillId="0" borderId="0" xfId="1" applyFont="1" applyFill="1" applyBorder="1"/>
    <xf numFmtId="0" fontId="2" fillId="0" borderId="0" xfId="0" applyFont="1"/>
    <xf numFmtId="0" fontId="1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" fontId="5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02CBF-BE22-4645-B297-1BE0DB45C260}">
  <sheetPr codeName="Sheet1"/>
  <dimension ref="A1:A5"/>
  <sheetViews>
    <sheetView tabSelected="1" zoomScaleNormal="100" workbookViewId="0">
      <selection activeCell="H14" sqref="H14"/>
    </sheetView>
  </sheetViews>
  <sheetFormatPr defaultRowHeight="15" x14ac:dyDescent="0.25"/>
  <cols>
    <col min="1" max="16384" width="9.140625" style="2"/>
  </cols>
  <sheetData>
    <row r="1" spans="1:1" x14ac:dyDescent="0.25">
      <c r="A1" s="1" t="s">
        <v>293</v>
      </c>
    </row>
    <row r="2" spans="1:1" x14ac:dyDescent="0.25">
      <c r="A2" s="1" t="s">
        <v>287</v>
      </c>
    </row>
    <row r="3" spans="1:1" x14ac:dyDescent="0.25">
      <c r="A3" s="1" t="s">
        <v>288</v>
      </c>
    </row>
    <row r="4" spans="1:1" x14ac:dyDescent="0.25">
      <c r="A4" s="1" t="s">
        <v>289</v>
      </c>
    </row>
    <row r="5" spans="1:1" x14ac:dyDescent="0.25">
      <c r="A5" s="1" t="s">
        <v>290</v>
      </c>
    </row>
  </sheetData>
  <hyperlinks>
    <hyperlink ref="A1" location="'Table of Contents'!A1" display="Table of Contents" xr:uid="{500FDBF6-E5CC-49C2-9EE7-3983C65D98F3}"/>
    <hyperlink ref="A2" location="'Thermal Units'!A1" display="Thermal Units" xr:uid="{F3D8EDB7-46FA-4CF4-BC44-4C093C3783F5}"/>
    <hyperlink ref="A3" location="'Wind Resources'!A1" display="Wind Resources" xr:uid="{F0C2E6EA-56A7-44B0-9641-B3922570FA7A}"/>
    <hyperlink ref="A4" location="'Solar Resources'!A1" display="Solar Resources" xr:uid="{8EDA039C-95E1-458B-9ACE-3576EB74C27E}"/>
    <hyperlink ref="A5" location="'Hydro'!A1" display="Hydro" xr:uid="{5A50818F-1373-4C00-86F0-6863F061B82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53580-2B10-4595-A50D-2C026C4D410D}">
  <sheetPr codeName="Sheet2"/>
  <dimension ref="C2:G43"/>
  <sheetViews>
    <sheetView topLeftCell="A13" zoomScaleNormal="100" workbookViewId="0"/>
  </sheetViews>
  <sheetFormatPr defaultRowHeight="15" x14ac:dyDescent="0.25"/>
  <cols>
    <col min="1" max="2" width="9.140625" style="2"/>
    <col min="3" max="3" width="19.85546875" style="2" bestFit="1" customWidth="1"/>
    <col min="4" max="4" width="9.5703125" style="2" bestFit="1" customWidth="1"/>
    <col min="5" max="5" width="9.85546875" style="2" customWidth="1"/>
    <col min="6" max="6" width="10.7109375" style="2" customWidth="1"/>
    <col min="7" max="7" width="26.85546875" style="2" customWidth="1"/>
    <col min="8" max="16384" width="9.140625" style="2"/>
  </cols>
  <sheetData>
    <row r="2" spans="3:7" ht="15.75" x14ac:dyDescent="0.25">
      <c r="C2" s="3" t="s">
        <v>0</v>
      </c>
    </row>
    <row r="3" spans="3:7" ht="15.75" x14ac:dyDescent="0.25">
      <c r="D3" s="3"/>
      <c r="E3" s="3"/>
      <c r="F3" s="3"/>
      <c r="G3" s="4"/>
    </row>
    <row r="4" spans="3:7" ht="51" x14ac:dyDescent="0.25">
      <c r="C4" s="5" t="s">
        <v>1</v>
      </c>
      <c r="D4" s="6" t="s">
        <v>2</v>
      </c>
      <c r="E4" s="6" t="s">
        <v>3</v>
      </c>
      <c r="F4" s="6" t="s">
        <v>4</v>
      </c>
      <c r="G4" s="6" t="s">
        <v>51</v>
      </c>
    </row>
    <row r="5" spans="3:7" x14ac:dyDescent="0.25">
      <c r="C5" s="7" t="s">
        <v>5</v>
      </c>
      <c r="D5" s="8">
        <v>10</v>
      </c>
      <c r="E5" s="8" t="s">
        <v>6</v>
      </c>
      <c r="F5" s="9">
        <v>74</v>
      </c>
      <c r="G5" s="7" t="s">
        <v>46</v>
      </c>
    </row>
    <row r="6" spans="3:7" x14ac:dyDescent="0.25">
      <c r="C6" s="7" t="s">
        <v>7</v>
      </c>
      <c r="D6" s="8" t="s">
        <v>8</v>
      </c>
      <c r="E6" s="8" t="s">
        <v>6</v>
      </c>
      <c r="F6" s="9">
        <v>74</v>
      </c>
      <c r="G6" s="7" t="s">
        <v>47</v>
      </c>
    </row>
    <row r="7" spans="3:7" x14ac:dyDescent="0.25">
      <c r="C7" s="7" t="s">
        <v>9</v>
      </c>
      <c r="D7" s="8">
        <v>19</v>
      </c>
      <c r="E7" s="8" t="s">
        <v>10</v>
      </c>
      <c r="F7" s="9">
        <v>82</v>
      </c>
      <c r="G7" s="7" t="s">
        <v>48</v>
      </c>
    </row>
    <row r="8" spans="3:7" x14ac:dyDescent="0.25">
      <c r="C8" s="7" t="s">
        <v>11</v>
      </c>
      <c r="D8" s="8">
        <v>19</v>
      </c>
      <c r="E8" s="8" t="s">
        <v>10</v>
      </c>
      <c r="F8" s="9">
        <v>79</v>
      </c>
      <c r="G8" s="7" t="s">
        <v>49</v>
      </c>
    </row>
    <row r="9" spans="3:7" ht="15" customHeight="1" x14ac:dyDescent="0.25">
      <c r="C9" s="7" t="s">
        <v>52</v>
      </c>
      <c r="D9" s="8">
        <v>100</v>
      </c>
      <c r="E9" s="8" t="s">
        <v>12</v>
      </c>
      <c r="F9" s="9">
        <v>99</v>
      </c>
      <c r="G9" s="7" t="s">
        <v>42</v>
      </c>
    </row>
    <row r="10" spans="3:7" ht="15" customHeight="1" x14ac:dyDescent="0.25">
      <c r="C10" s="7" t="s">
        <v>53</v>
      </c>
      <c r="D10" s="8">
        <v>100</v>
      </c>
      <c r="E10" s="8" t="s">
        <v>12</v>
      </c>
      <c r="F10" s="9">
        <v>106</v>
      </c>
      <c r="G10" s="7" t="s">
        <v>42</v>
      </c>
    </row>
    <row r="11" spans="3:7" ht="15" customHeight="1" x14ac:dyDescent="0.25">
      <c r="C11" s="7" t="s">
        <v>13</v>
      </c>
      <c r="D11" s="8">
        <v>100</v>
      </c>
      <c r="E11" s="8" t="s">
        <v>12</v>
      </c>
      <c r="F11" s="9">
        <v>220</v>
      </c>
      <c r="G11" s="7" t="s">
        <v>56</v>
      </c>
    </row>
    <row r="12" spans="3:7" ht="15" customHeight="1" x14ac:dyDescent="0.25">
      <c r="C12" s="7" t="s">
        <v>14</v>
      </c>
      <c r="D12" s="8">
        <v>100</v>
      </c>
      <c r="E12" s="8" t="s">
        <v>12</v>
      </c>
      <c r="F12" s="9">
        <v>330</v>
      </c>
      <c r="G12" s="7"/>
    </row>
    <row r="13" spans="3:7" x14ac:dyDescent="0.25">
      <c r="C13" s="7" t="s">
        <v>15</v>
      </c>
      <c r="D13" s="8">
        <v>24</v>
      </c>
      <c r="E13" s="8" t="s">
        <v>10</v>
      </c>
      <c r="F13" s="9">
        <v>44</v>
      </c>
      <c r="G13" s="7" t="s">
        <v>49</v>
      </c>
    </row>
    <row r="14" spans="3:7" x14ac:dyDescent="0.25">
      <c r="C14" s="7" t="s">
        <v>16</v>
      </c>
      <c r="D14" s="8">
        <v>13</v>
      </c>
      <c r="E14" s="8" t="s">
        <v>10</v>
      </c>
      <c r="F14" s="9">
        <v>33</v>
      </c>
      <c r="G14" s="7" t="s">
        <v>50</v>
      </c>
    </row>
    <row r="15" spans="3:7" x14ac:dyDescent="0.25">
      <c r="C15" s="7" t="s">
        <v>17</v>
      </c>
      <c r="D15" s="8">
        <v>94</v>
      </c>
      <c r="E15" s="8" t="s">
        <v>18</v>
      </c>
      <c r="F15" s="9">
        <v>418</v>
      </c>
      <c r="G15" s="7"/>
    </row>
    <row r="16" spans="3:7" x14ac:dyDescent="0.25">
      <c r="C16" s="7" t="s">
        <v>19</v>
      </c>
      <c r="D16" s="8">
        <v>60</v>
      </c>
      <c r="E16" s="8" t="s">
        <v>18</v>
      </c>
      <c r="F16" s="9">
        <v>269</v>
      </c>
      <c r="G16" s="7"/>
    </row>
    <row r="17" spans="3:7" x14ac:dyDescent="0.25">
      <c r="C17" s="7" t="s">
        <v>20</v>
      </c>
      <c r="D17" s="8">
        <v>100</v>
      </c>
      <c r="E17" s="8" t="s">
        <v>18</v>
      </c>
      <c r="F17" s="9">
        <v>471</v>
      </c>
      <c r="G17" s="7"/>
    </row>
    <row r="18" spans="3:7" ht="15" customHeight="1" x14ac:dyDescent="0.25">
      <c r="C18" s="7" t="s">
        <v>21</v>
      </c>
      <c r="D18" s="8">
        <v>100</v>
      </c>
      <c r="E18" s="8" t="s">
        <v>18</v>
      </c>
      <c r="F18" s="9">
        <v>459</v>
      </c>
      <c r="G18" s="7"/>
    </row>
    <row r="19" spans="3:7" ht="15" customHeight="1" x14ac:dyDescent="0.25">
      <c r="C19" s="7" t="s">
        <v>22</v>
      </c>
      <c r="D19" s="8">
        <v>100</v>
      </c>
      <c r="E19" s="8" t="s">
        <v>18</v>
      </c>
      <c r="F19" s="9">
        <v>450</v>
      </c>
      <c r="G19" s="7"/>
    </row>
    <row r="20" spans="3:7" ht="15" customHeight="1" x14ac:dyDescent="0.25">
      <c r="C20" s="7" t="s">
        <v>23</v>
      </c>
      <c r="D20" s="8">
        <v>67</v>
      </c>
      <c r="E20" s="8" t="s">
        <v>12</v>
      </c>
      <c r="F20" s="9">
        <v>349</v>
      </c>
      <c r="G20" s="7"/>
    </row>
    <row r="21" spans="3:7" ht="15" customHeight="1" x14ac:dyDescent="0.25">
      <c r="C21" s="7" t="s">
        <v>24</v>
      </c>
      <c r="D21" s="8">
        <v>67</v>
      </c>
      <c r="E21" s="8" t="s">
        <v>12</v>
      </c>
      <c r="F21" s="9">
        <v>351</v>
      </c>
      <c r="G21" s="7"/>
    </row>
    <row r="22" spans="3:7" ht="15" customHeight="1" x14ac:dyDescent="0.25">
      <c r="C22" s="7" t="s">
        <v>54</v>
      </c>
      <c r="D22" s="8">
        <v>100</v>
      </c>
      <c r="E22" s="8" t="s">
        <v>12</v>
      </c>
      <c r="F22" s="9">
        <v>156</v>
      </c>
      <c r="G22" s="7" t="s">
        <v>43</v>
      </c>
    </row>
    <row r="23" spans="3:7" ht="15" customHeight="1" x14ac:dyDescent="0.25">
      <c r="C23" s="7" t="s">
        <v>55</v>
      </c>
      <c r="D23" s="8">
        <v>100</v>
      </c>
      <c r="E23" s="8" t="s">
        <v>12</v>
      </c>
      <c r="F23" s="9">
        <v>201</v>
      </c>
      <c r="G23" s="7" t="s">
        <v>43</v>
      </c>
    </row>
    <row r="24" spans="3:7" x14ac:dyDescent="0.25">
      <c r="C24" s="7" t="s">
        <v>25</v>
      </c>
      <c r="D24" s="8">
        <v>80</v>
      </c>
      <c r="E24" s="8" t="s">
        <v>12</v>
      </c>
      <c r="F24" s="9">
        <v>268</v>
      </c>
      <c r="G24" s="7"/>
    </row>
    <row r="25" spans="3:7" x14ac:dyDescent="0.25">
      <c r="C25" s="10" t="s">
        <v>26</v>
      </c>
      <c r="D25" s="11"/>
      <c r="E25" s="11"/>
      <c r="F25" s="12">
        <f>SUM(F5:F24)</f>
        <v>4533</v>
      </c>
      <c r="G25" s="13"/>
    </row>
    <row r="26" spans="3:7" x14ac:dyDescent="0.25">
      <c r="C26" s="10"/>
      <c r="D26" s="11"/>
      <c r="E26" s="11"/>
      <c r="F26" s="12"/>
      <c r="G26" s="13"/>
    </row>
    <row r="27" spans="3:7" ht="15.75" x14ac:dyDescent="0.25">
      <c r="C27" s="14" t="s">
        <v>221</v>
      </c>
      <c r="D27" s="4"/>
      <c r="E27" s="15"/>
      <c r="F27" s="15"/>
      <c r="G27" s="15"/>
    </row>
    <row r="28" spans="3:7" ht="39" customHeight="1" x14ac:dyDescent="0.25">
      <c r="C28" s="5" t="s">
        <v>1</v>
      </c>
      <c r="D28" s="6" t="s">
        <v>2</v>
      </c>
      <c r="E28" s="6" t="s">
        <v>3</v>
      </c>
      <c r="F28" s="6" t="s">
        <v>4</v>
      </c>
      <c r="G28" s="16"/>
    </row>
    <row r="29" spans="3:7" ht="25.5" x14ac:dyDescent="0.25">
      <c r="C29" s="17" t="s">
        <v>27</v>
      </c>
      <c r="D29" s="8">
        <v>100</v>
      </c>
      <c r="E29" s="8" t="s">
        <v>28</v>
      </c>
      <c r="F29" s="8">
        <v>500</v>
      </c>
      <c r="G29" s="16"/>
    </row>
    <row r="30" spans="3:7" ht="15.95" customHeight="1" x14ac:dyDescent="0.25">
      <c r="C30" s="17" t="s">
        <v>29</v>
      </c>
      <c r="D30" s="8">
        <v>100</v>
      </c>
      <c r="E30" s="8" t="s">
        <v>18</v>
      </c>
      <c r="F30" s="8">
        <v>540</v>
      </c>
      <c r="G30" s="16"/>
    </row>
    <row r="31" spans="3:7" ht="15.75" x14ac:dyDescent="0.25">
      <c r="C31" s="17" t="s">
        <v>30</v>
      </c>
      <c r="D31" s="8">
        <v>100</v>
      </c>
      <c r="E31" s="8" t="s">
        <v>18</v>
      </c>
      <c r="F31" s="8">
        <v>64</v>
      </c>
      <c r="G31" s="16"/>
    </row>
    <row r="32" spans="3:7" ht="15.75" x14ac:dyDescent="0.25">
      <c r="C32" s="17" t="s">
        <v>31</v>
      </c>
      <c r="D32" s="8">
        <v>100</v>
      </c>
      <c r="E32" s="8" t="s">
        <v>18</v>
      </c>
      <c r="F32" s="8">
        <v>69</v>
      </c>
      <c r="G32" s="16"/>
    </row>
    <row r="33" spans="3:7" ht="15.75" x14ac:dyDescent="0.25">
      <c r="C33" s="17" t="s">
        <v>32</v>
      </c>
      <c r="D33" s="8">
        <v>100</v>
      </c>
      <c r="E33" s="8" t="s">
        <v>18</v>
      </c>
      <c r="F33" s="8">
        <v>105</v>
      </c>
      <c r="G33" s="16"/>
    </row>
    <row r="34" spans="3:7" ht="15.75" x14ac:dyDescent="0.25">
      <c r="C34" s="17" t="s">
        <v>33</v>
      </c>
      <c r="D34" s="8">
        <v>100</v>
      </c>
      <c r="E34" s="8" t="s">
        <v>18</v>
      </c>
      <c r="F34" s="8">
        <v>40</v>
      </c>
      <c r="G34" s="16"/>
    </row>
    <row r="35" spans="3:7" ht="15.75" x14ac:dyDescent="0.25">
      <c r="C35" s="17" t="s">
        <v>34</v>
      </c>
      <c r="D35" s="8">
        <v>100</v>
      </c>
      <c r="E35" s="8" t="s">
        <v>18</v>
      </c>
      <c r="F35" s="8">
        <v>40</v>
      </c>
      <c r="G35" s="16"/>
    </row>
    <row r="36" spans="3:7" ht="15.75" x14ac:dyDescent="0.25">
      <c r="C36" s="17" t="s">
        <v>35</v>
      </c>
      <c r="D36" s="8">
        <v>100</v>
      </c>
      <c r="E36" s="8" t="s">
        <v>18</v>
      </c>
      <c r="F36" s="8">
        <v>40</v>
      </c>
      <c r="G36" s="16"/>
    </row>
    <row r="37" spans="3:7" ht="15.75" x14ac:dyDescent="0.25">
      <c r="C37" s="17" t="s">
        <v>36</v>
      </c>
      <c r="D37" s="8">
        <v>100</v>
      </c>
      <c r="E37" s="8" t="s">
        <v>37</v>
      </c>
      <c r="F37" s="8">
        <v>237</v>
      </c>
      <c r="G37" s="16"/>
    </row>
    <row r="38" spans="3:7" x14ac:dyDescent="0.25">
      <c r="C38" s="7" t="s">
        <v>44</v>
      </c>
      <c r="D38" s="8">
        <v>67</v>
      </c>
      <c r="E38" s="8" t="s">
        <v>12</v>
      </c>
      <c r="F38" s="8">
        <v>354</v>
      </c>
    </row>
    <row r="39" spans="3:7" x14ac:dyDescent="0.25">
      <c r="C39" s="7" t="s">
        <v>45</v>
      </c>
      <c r="D39" s="8">
        <v>67</v>
      </c>
      <c r="E39" s="8" t="s">
        <v>12</v>
      </c>
      <c r="F39" s="8">
        <v>359</v>
      </c>
    </row>
    <row r="40" spans="3:7" ht="15.75" x14ac:dyDescent="0.25">
      <c r="C40" s="17" t="s">
        <v>38</v>
      </c>
      <c r="D40" s="8">
        <v>100</v>
      </c>
      <c r="E40" s="8" t="s">
        <v>18</v>
      </c>
      <c r="F40" s="8">
        <v>580</v>
      </c>
      <c r="G40" s="16"/>
    </row>
    <row r="41" spans="3:7" ht="15.95" customHeight="1" x14ac:dyDescent="0.25">
      <c r="C41" s="17" t="s">
        <v>39</v>
      </c>
      <c r="D41" s="8">
        <v>100</v>
      </c>
      <c r="E41" s="8" t="s">
        <v>18</v>
      </c>
      <c r="F41" s="8">
        <v>677</v>
      </c>
      <c r="G41" s="16"/>
    </row>
    <row r="42" spans="3:7" ht="15.95" customHeight="1" x14ac:dyDescent="0.25">
      <c r="C42" s="17" t="s">
        <v>40</v>
      </c>
      <c r="D42" s="8">
        <v>100</v>
      </c>
      <c r="E42" s="8" t="s">
        <v>12</v>
      </c>
      <c r="F42" s="8">
        <v>247</v>
      </c>
      <c r="G42" s="16"/>
    </row>
    <row r="43" spans="3:7" ht="15.95" customHeight="1" x14ac:dyDescent="0.25">
      <c r="C43" s="5" t="s">
        <v>41</v>
      </c>
      <c r="D43" s="6"/>
      <c r="E43" s="6"/>
      <c r="F43" s="18">
        <f>SUM(F29:F42)</f>
        <v>3852</v>
      </c>
      <c r="G43" s="1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F8808-D426-41EE-BC90-86C7DDDBD59B}">
  <sheetPr codeName="Sheet3"/>
  <dimension ref="A1:D64"/>
  <sheetViews>
    <sheetView zoomScaleNormal="100" workbookViewId="0"/>
  </sheetViews>
  <sheetFormatPr defaultRowHeight="15" x14ac:dyDescent="0.25"/>
  <cols>
    <col min="1" max="1" width="39.5703125" style="2" customWidth="1"/>
    <col min="2" max="16384" width="9.140625" style="2"/>
  </cols>
  <sheetData>
    <row r="1" spans="1:3" ht="39" customHeight="1" x14ac:dyDescent="0.25">
      <c r="A1" s="19" t="s">
        <v>222</v>
      </c>
    </row>
    <row r="2" spans="1:3" ht="51.75" customHeight="1" x14ac:dyDescent="0.25">
      <c r="A2" s="20" t="s">
        <v>223</v>
      </c>
      <c r="B2" s="6" t="s">
        <v>3</v>
      </c>
      <c r="C2" s="6" t="s">
        <v>178</v>
      </c>
    </row>
    <row r="3" spans="1:3" x14ac:dyDescent="0.25">
      <c r="A3" s="21" t="s">
        <v>224</v>
      </c>
      <c r="B3" s="8" t="s">
        <v>191</v>
      </c>
      <c r="C3" s="9">
        <v>94</v>
      </c>
    </row>
    <row r="4" spans="1:3" x14ac:dyDescent="0.25">
      <c r="A4" s="21" t="s">
        <v>225</v>
      </c>
      <c r="B4" s="8" t="s">
        <v>191</v>
      </c>
      <c r="C4" s="9">
        <v>101</v>
      </c>
    </row>
    <row r="5" spans="1:3" x14ac:dyDescent="0.25">
      <c r="A5" s="21" t="s">
        <v>226</v>
      </c>
      <c r="B5" s="9" t="s">
        <v>191</v>
      </c>
      <c r="C5" s="9">
        <v>156</v>
      </c>
    </row>
    <row r="6" spans="1:3" x14ac:dyDescent="0.25">
      <c r="A6" s="21" t="s">
        <v>227</v>
      </c>
      <c r="B6" s="9" t="s">
        <v>191</v>
      </c>
      <c r="C6" s="9">
        <v>78</v>
      </c>
    </row>
    <row r="7" spans="1:3" x14ac:dyDescent="0.25">
      <c r="A7" s="21" t="s">
        <v>228</v>
      </c>
      <c r="B7" s="8" t="s">
        <v>229</v>
      </c>
      <c r="C7" s="9">
        <v>199</v>
      </c>
    </row>
    <row r="8" spans="1:3" x14ac:dyDescent="0.25">
      <c r="A8" s="21" t="s">
        <v>230</v>
      </c>
      <c r="B8" s="9" t="s">
        <v>229</v>
      </c>
      <c r="C8" s="9">
        <v>111</v>
      </c>
    </row>
    <row r="9" spans="1:3" x14ac:dyDescent="0.25">
      <c r="A9" s="21" t="s">
        <v>231</v>
      </c>
      <c r="B9" s="8" t="s">
        <v>229</v>
      </c>
      <c r="C9" s="9">
        <v>250</v>
      </c>
    </row>
    <row r="10" spans="1:3" x14ac:dyDescent="0.25">
      <c r="A10" s="21" t="s">
        <v>232</v>
      </c>
      <c r="B10" s="9" t="s">
        <v>229</v>
      </c>
      <c r="C10" s="9">
        <v>41</v>
      </c>
    </row>
    <row r="11" spans="1:3" x14ac:dyDescent="0.25">
      <c r="A11" s="21" t="s">
        <v>233</v>
      </c>
      <c r="B11" s="9" t="s">
        <v>229</v>
      </c>
      <c r="C11" s="9">
        <v>99</v>
      </c>
    </row>
    <row r="12" spans="1:3" x14ac:dyDescent="0.25">
      <c r="A12" s="21" t="s">
        <v>234</v>
      </c>
      <c r="B12" s="9" t="s">
        <v>229</v>
      </c>
      <c r="C12" s="9">
        <v>39</v>
      </c>
    </row>
    <row r="13" spans="1:3" x14ac:dyDescent="0.25">
      <c r="A13" s="21" t="s">
        <v>235</v>
      </c>
      <c r="B13" s="9" t="s">
        <v>229</v>
      </c>
      <c r="C13" s="9">
        <v>99</v>
      </c>
    </row>
    <row r="14" spans="1:3" x14ac:dyDescent="0.25">
      <c r="A14" s="21" t="s">
        <v>236</v>
      </c>
      <c r="B14" s="9" t="s">
        <v>229</v>
      </c>
      <c r="C14" s="9">
        <v>29</v>
      </c>
    </row>
    <row r="15" spans="1:3" x14ac:dyDescent="0.25">
      <c r="A15" s="21" t="s">
        <v>237</v>
      </c>
      <c r="B15" s="8" t="s">
        <v>229</v>
      </c>
      <c r="C15" s="9">
        <v>240</v>
      </c>
    </row>
    <row r="16" spans="1:3" x14ac:dyDescent="0.25">
      <c r="A16" s="21" t="s">
        <v>238</v>
      </c>
      <c r="B16" s="9" t="s">
        <v>229</v>
      </c>
      <c r="C16" s="9">
        <v>99</v>
      </c>
    </row>
    <row r="17" spans="1:4" x14ac:dyDescent="0.25">
      <c r="A17" s="21" t="s">
        <v>239</v>
      </c>
      <c r="B17" s="9" t="s">
        <v>229</v>
      </c>
      <c r="C17" s="9">
        <v>99</v>
      </c>
    </row>
    <row r="18" spans="1:4" x14ac:dyDescent="0.25">
      <c r="A18" s="21" t="s">
        <v>240</v>
      </c>
      <c r="B18" s="9" t="s">
        <v>229</v>
      </c>
      <c r="C18" s="9">
        <v>20</v>
      </c>
    </row>
    <row r="19" spans="1:4" x14ac:dyDescent="0.25">
      <c r="A19" s="21" t="s">
        <v>241</v>
      </c>
      <c r="B19" s="8" t="s">
        <v>229</v>
      </c>
      <c r="C19" s="9">
        <v>500</v>
      </c>
    </row>
    <row r="20" spans="1:4" x14ac:dyDescent="0.25">
      <c r="A20" s="21" t="s">
        <v>242</v>
      </c>
      <c r="B20" s="9" t="s">
        <v>229</v>
      </c>
      <c r="C20" s="9">
        <v>43</v>
      </c>
    </row>
    <row r="21" spans="1:4" x14ac:dyDescent="0.25">
      <c r="A21" s="21" t="s">
        <v>243</v>
      </c>
      <c r="B21" s="9" t="s">
        <v>229</v>
      </c>
      <c r="C21" s="9">
        <v>190</v>
      </c>
    </row>
    <row r="22" spans="1:4" x14ac:dyDescent="0.25">
      <c r="A22" s="21" t="s">
        <v>244</v>
      </c>
      <c r="B22" s="9" t="s">
        <v>229</v>
      </c>
      <c r="C22" s="9">
        <v>400</v>
      </c>
    </row>
    <row r="23" spans="1:4" x14ac:dyDescent="0.25">
      <c r="A23" s="21" t="s">
        <v>245</v>
      </c>
      <c r="B23" s="9" t="s">
        <v>229</v>
      </c>
      <c r="C23" s="9">
        <v>50</v>
      </c>
    </row>
    <row r="24" spans="1:4" x14ac:dyDescent="0.25">
      <c r="A24" s="22" t="s">
        <v>246</v>
      </c>
      <c r="B24" s="23"/>
      <c r="C24" s="12">
        <v>2937</v>
      </c>
    </row>
    <row r="26" spans="1:4" ht="31.5" x14ac:dyDescent="0.25">
      <c r="A26" s="19" t="s">
        <v>247</v>
      </c>
    </row>
    <row r="27" spans="1:4" ht="25.5" x14ac:dyDescent="0.25">
      <c r="A27" s="20" t="s">
        <v>160</v>
      </c>
      <c r="B27" s="6" t="s">
        <v>3</v>
      </c>
      <c r="C27" s="6" t="s">
        <v>248</v>
      </c>
      <c r="D27" s="6" t="s">
        <v>178</v>
      </c>
    </row>
    <row r="28" spans="1:4" x14ac:dyDescent="0.25">
      <c r="A28" s="21" t="s">
        <v>249</v>
      </c>
      <c r="B28" s="9" t="s">
        <v>216</v>
      </c>
      <c r="C28" s="9" t="s">
        <v>250</v>
      </c>
      <c r="D28" s="9">
        <v>65</v>
      </c>
    </row>
    <row r="29" spans="1:4" x14ac:dyDescent="0.25">
      <c r="A29" s="21" t="s">
        <v>251</v>
      </c>
      <c r="B29" s="9" t="s">
        <v>191</v>
      </c>
      <c r="C29" s="9" t="s">
        <v>213</v>
      </c>
      <c r="D29" s="9">
        <v>8</v>
      </c>
    </row>
    <row r="30" spans="1:4" x14ac:dyDescent="0.25">
      <c r="A30" s="21" t="s">
        <v>252</v>
      </c>
      <c r="B30" s="9" t="s">
        <v>229</v>
      </c>
      <c r="C30" s="9" t="s">
        <v>250</v>
      </c>
      <c r="D30" s="9">
        <v>199</v>
      </c>
    </row>
    <row r="31" spans="1:4" x14ac:dyDescent="0.25">
      <c r="A31" s="21" t="s">
        <v>253</v>
      </c>
      <c r="B31" s="9" t="s">
        <v>229</v>
      </c>
      <c r="C31" s="9" t="s">
        <v>250</v>
      </c>
      <c r="D31" s="9">
        <v>133</v>
      </c>
    </row>
    <row r="32" spans="1:4" x14ac:dyDescent="0.25">
      <c r="A32" s="21" t="s">
        <v>254</v>
      </c>
      <c r="B32" s="9" t="s">
        <v>229</v>
      </c>
      <c r="C32" s="9" t="s">
        <v>250</v>
      </c>
      <c r="D32" s="9">
        <v>99</v>
      </c>
    </row>
    <row r="33" spans="1:4" x14ac:dyDescent="0.25">
      <c r="A33" s="21" t="s">
        <v>255</v>
      </c>
      <c r="B33" s="9" t="s">
        <v>229</v>
      </c>
      <c r="C33" s="9" t="s">
        <v>250</v>
      </c>
      <c r="D33" s="9">
        <v>200</v>
      </c>
    </row>
    <row r="34" spans="1:4" x14ac:dyDescent="0.25">
      <c r="A34" s="21" t="s">
        <v>256</v>
      </c>
      <c r="B34" s="9" t="s">
        <v>216</v>
      </c>
      <c r="C34" s="9" t="s">
        <v>213</v>
      </c>
      <c r="D34" s="9">
        <v>40</v>
      </c>
    </row>
    <row r="35" spans="1:4" x14ac:dyDescent="0.25">
      <c r="A35" s="21" t="s">
        <v>257</v>
      </c>
      <c r="B35" s="9" t="s">
        <v>216</v>
      </c>
      <c r="C35" s="9" t="s">
        <v>213</v>
      </c>
      <c r="D35" s="9">
        <v>80</v>
      </c>
    </row>
    <row r="36" spans="1:4" x14ac:dyDescent="0.25">
      <c r="A36" s="21" t="s">
        <v>258</v>
      </c>
      <c r="B36" s="9" t="s">
        <v>67</v>
      </c>
      <c r="C36" s="9" t="s">
        <v>213</v>
      </c>
      <c r="D36" s="9">
        <v>60</v>
      </c>
    </row>
    <row r="37" spans="1:4" x14ac:dyDescent="0.25">
      <c r="A37" s="21" t="s">
        <v>259</v>
      </c>
      <c r="B37" s="9" t="s">
        <v>67</v>
      </c>
      <c r="C37" s="9" t="s">
        <v>213</v>
      </c>
      <c r="D37" s="9">
        <v>61</v>
      </c>
    </row>
    <row r="38" spans="1:4" x14ac:dyDescent="0.25">
      <c r="A38" s="21" t="s">
        <v>260</v>
      </c>
      <c r="B38" s="9" t="s">
        <v>67</v>
      </c>
      <c r="C38" s="9" t="s">
        <v>213</v>
      </c>
      <c r="D38" s="9">
        <v>80</v>
      </c>
    </row>
    <row r="39" spans="1:4" x14ac:dyDescent="0.25">
      <c r="A39" s="21" t="s">
        <v>261</v>
      </c>
      <c r="B39" s="9" t="s">
        <v>67</v>
      </c>
      <c r="C39" s="9" t="s">
        <v>213</v>
      </c>
      <c r="D39" s="9">
        <v>23</v>
      </c>
    </row>
    <row r="40" spans="1:4" x14ac:dyDescent="0.25">
      <c r="A40" s="21" t="s">
        <v>262</v>
      </c>
      <c r="B40" s="9" t="s">
        <v>67</v>
      </c>
      <c r="C40" s="9" t="s">
        <v>213</v>
      </c>
      <c r="D40" s="9">
        <v>23</v>
      </c>
    </row>
    <row r="41" spans="1:4" x14ac:dyDescent="0.25">
      <c r="A41" s="21" t="s">
        <v>263</v>
      </c>
      <c r="B41" s="9" t="s">
        <v>67</v>
      </c>
      <c r="C41" s="9" t="s">
        <v>213</v>
      </c>
      <c r="D41" s="9">
        <v>19</v>
      </c>
    </row>
    <row r="42" spans="1:4" x14ac:dyDescent="0.25">
      <c r="A42" s="21" t="s">
        <v>264</v>
      </c>
      <c r="B42" s="9" t="s">
        <v>67</v>
      </c>
      <c r="C42" s="9" t="s">
        <v>213</v>
      </c>
      <c r="D42" s="9">
        <v>3</v>
      </c>
    </row>
    <row r="43" spans="1:4" x14ac:dyDescent="0.25">
      <c r="A43" s="21" t="s">
        <v>265</v>
      </c>
      <c r="B43" s="9" t="s">
        <v>191</v>
      </c>
      <c r="C43" s="9" t="s">
        <v>213</v>
      </c>
      <c r="D43" s="9">
        <v>2</v>
      </c>
    </row>
    <row r="44" spans="1:4" x14ac:dyDescent="0.25">
      <c r="A44" s="21" t="s">
        <v>266</v>
      </c>
      <c r="B44" s="9" t="s">
        <v>191</v>
      </c>
      <c r="C44" s="9" t="s">
        <v>213</v>
      </c>
      <c r="D44" s="9">
        <v>5</v>
      </c>
    </row>
    <row r="45" spans="1:4" x14ac:dyDescent="0.25">
      <c r="A45" s="21" t="s">
        <v>267</v>
      </c>
      <c r="B45" s="9" t="s">
        <v>191</v>
      </c>
      <c r="C45" s="9" t="s">
        <v>213</v>
      </c>
      <c r="D45" s="9">
        <v>10</v>
      </c>
    </row>
    <row r="46" spans="1:4" x14ac:dyDescent="0.25">
      <c r="A46" s="21" t="s">
        <v>268</v>
      </c>
      <c r="B46" s="9" t="s">
        <v>191</v>
      </c>
      <c r="C46" s="9" t="s">
        <v>213</v>
      </c>
      <c r="D46" s="9">
        <v>8</v>
      </c>
    </row>
    <row r="47" spans="1:4" x14ac:dyDescent="0.25">
      <c r="A47" s="21" t="s">
        <v>269</v>
      </c>
      <c r="B47" s="9" t="s">
        <v>191</v>
      </c>
      <c r="C47" s="9" t="s">
        <v>213</v>
      </c>
      <c r="D47" s="9">
        <v>10</v>
      </c>
    </row>
    <row r="48" spans="1:4" x14ac:dyDescent="0.25">
      <c r="A48" s="21" t="s">
        <v>270</v>
      </c>
      <c r="B48" s="9" t="s">
        <v>191</v>
      </c>
      <c r="C48" s="9" t="s">
        <v>213</v>
      </c>
      <c r="D48" s="9">
        <v>10</v>
      </c>
    </row>
    <row r="49" spans="1:4" x14ac:dyDescent="0.25">
      <c r="A49" s="21" t="s">
        <v>271</v>
      </c>
      <c r="B49" s="9" t="s">
        <v>191</v>
      </c>
      <c r="C49" s="9" t="s">
        <v>213</v>
      </c>
      <c r="D49" s="9">
        <v>10</v>
      </c>
    </row>
    <row r="50" spans="1:4" x14ac:dyDescent="0.25">
      <c r="A50" s="21" t="s">
        <v>272</v>
      </c>
      <c r="B50" s="9" t="s">
        <v>191</v>
      </c>
      <c r="C50" s="9" t="s">
        <v>213</v>
      </c>
      <c r="D50" s="9">
        <v>10</v>
      </c>
    </row>
    <row r="51" spans="1:4" x14ac:dyDescent="0.25">
      <c r="A51" s="21" t="s">
        <v>273</v>
      </c>
      <c r="B51" s="9" t="s">
        <v>191</v>
      </c>
      <c r="C51" s="9" t="s">
        <v>213</v>
      </c>
      <c r="D51" s="9">
        <v>10</v>
      </c>
    </row>
    <row r="52" spans="1:4" x14ac:dyDescent="0.25">
      <c r="A52" s="21" t="s">
        <v>274</v>
      </c>
      <c r="B52" s="9" t="s">
        <v>191</v>
      </c>
      <c r="C52" s="9" t="s">
        <v>213</v>
      </c>
      <c r="D52" s="9">
        <v>10</v>
      </c>
    </row>
    <row r="53" spans="1:4" x14ac:dyDescent="0.25">
      <c r="A53" s="21" t="s">
        <v>275</v>
      </c>
      <c r="B53" s="9" t="s">
        <v>191</v>
      </c>
      <c r="C53" s="9" t="s">
        <v>213</v>
      </c>
      <c r="D53" s="9">
        <v>8</v>
      </c>
    </row>
    <row r="54" spans="1:4" x14ac:dyDescent="0.25">
      <c r="A54" s="21" t="s">
        <v>276</v>
      </c>
      <c r="B54" s="9" t="s">
        <v>191</v>
      </c>
      <c r="C54" s="9" t="s">
        <v>213</v>
      </c>
      <c r="D54" s="9">
        <v>10</v>
      </c>
    </row>
    <row r="55" spans="1:4" x14ac:dyDescent="0.25">
      <c r="A55" s="21" t="s">
        <v>277</v>
      </c>
      <c r="B55" s="9" t="s">
        <v>191</v>
      </c>
      <c r="C55" s="9" t="s">
        <v>213</v>
      </c>
      <c r="D55" s="9">
        <v>8</v>
      </c>
    </row>
    <row r="56" spans="1:4" x14ac:dyDescent="0.25">
      <c r="A56" s="21" t="s">
        <v>278</v>
      </c>
      <c r="B56" s="9" t="s">
        <v>191</v>
      </c>
      <c r="C56" s="9" t="s">
        <v>213</v>
      </c>
      <c r="D56" s="9">
        <v>3</v>
      </c>
    </row>
    <row r="57" spans="1:4" x14ac:dyDescent="0.25">
      <c r="A57" s="21" t="s">
        <v>279</v>
      </c>
      <c r="B57" s="9" t="s">
        <v>191</v>
      </c>
      <c r="C57" s="9" t="s">
        <v>213</v>
      </c>
      <c r="D57" s="9">
        <v>7</v>
      </c>
    </row>
    <row r="58" spans="1:4" x14ac:dyDescent="0.25">
      <c r="A58" s="21" t="s">
        <v>280</v>
      </c>
      <c r="B58" s="9" t="s">
        <v>229</v>
      </c>
      <c r="C58" s="9" t="s">
        <v>213</v>
      </c>
      <c r="D58" s="9">
        <v>0.1</v>
      </c>
    </row>
    <row r="59" spans="1:4" x14ac:dyDescent="0.25">
      <c r="A59" s="21" t="s">
        <v>281</v>
      </c>
      <c r="B59" s="9" t="s">
        <v>229</v>
      </c>
      <c r="C59" s="9" t="s">
        <v>213</v>
      </c>
      <c r="D59" s="9">
        <v>80</v>
      </c>
    </row>
    <row r="60" spans="1:4" x14ac:dyDescent="0.25">
      <c r="A60" s="21" t="s">
        <v>282</v>
      </c>
      <c r="B60" s="9" t="s">
        <v>216</v>
      </c>
      <c r="C60" s="9" t="s">
        <v>250</v>
      </c>
      <c r="D60" s="9">
        <v>152</v>
      </c>
    </row>
    <row r="61" spans="1:4" x14ac:dyDescent="0.25">
      <c r="A61" s="21" t="s">
        <v>283</v>
      </c>
      <c r="B61" s="9" t="s">
        <v>229</v>
      </c>
      <c r="C61" s="9" t="s">
        <v>250</v>
      </c>
      <c r="D61" s="9">
        <v>101</v>
      </c>
    </row>
    <row r="62" spans="1:4" x14ac:dyDescent="0.25">
      <c r="A62" s="21" t="s">
        <v>284</v>
      </c>
      <c r="B62" s="9" t="s">
        <v>229</v>
      </c>
      <c r="C62" s="9" t="s">
        <v>250</v>
      </c>
      <c r="D62" s="9">
        <v>320</v>
      </c>
    </row>
    <row r="63" spans="1:4" x14ac:dyDescent="0.25">
      <c r="A63" s="21" t="s">
        <v>285</v>
      </c>
      <c r="B63" s="9" t="s">
        <v>229</v>
      </c>
      <c r="C63" s="9" t="s">
        <v>250</v>
      </c>
      <c r="D63" s="9">
        <v>350</v>
      </c>
    </row>
    <row r="64" spans="1:4" x14ac:dyDescent="0.25">
      <c r="A64" s="22" t="s">
        <v>286</v>
      </c>
      <c r="B64" s="9"/>
      <c r="C64" s="9"/>
      <c r="D64" s="11">
        <v>2217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F765B-E0C5-4297-AFAB-7D6FE8E5B4AF}">
  <sheetPr codeName="Sheet4"/>
  <dimension ref="D3:G130"/>
  <sheetViews>
    <sheetView zoomScaleNormal="100" workbookViewId="0">
      <selection activeCell="E20" sqref="E20"/>
    </sheetView>
  </sheetViews>
  <sheetFormatPr defaultRowHeight="15.75" x14ac:dyDescent="0.25"/>
  <cols>
    <col min="1" max="3" width="9.140625" style="2"/>
    <col min="4" max="4" width="43.85546875" style="4" bestFit="1" customWidth="1"/>
    <col min="5" max="5" width="21.85546875" style="4" bestFit="1" customWidth="1"/>
    <col min="6" max="6" width="24.28515625" style="4" bestFit="1" customWidth="1"/>
    <col min="7" max="7" width="20.42578125" style="4" customWidth="1"/>
    <col min="8" max="16384" width="9.140625" style="2"/>
  </cols>
  <sheetData>
    <row r="3" spans="4:7" x14ac:dyDescent="0.25">
      <c r="D3" s="4" t="s">
        <v>161</v>
      </c>
    </row>
    <row r="5" spans="4:7" ht="21" customHeight="1" x14ac:dyDescent="0.25">
      <c r="D5" s="39" t="s">
        <v>160</v>
      </c>
      <c r="E5" s="39"/>
      <c r="F5" s="39"/>
      <c r="G5" s="39"/>
    </row>
    <row r="6" spans="4:7" ht="31.5" x14ac:dyDescent="0.25">
      <c r="D6" s="24" t="s">
        <v>155</v>
      </c>
      <c r="E6" s="24" t="s">
        <v>3</v>
      </c>
      <c r="F6" s="24" t="s">
        <v>57</v>
      </c>
      <c r="G6" s="24" t="s">
        <v>58</v>
      </c>
    </row>
    <row r="7" spans="4:7" x14ac:dyDescent="0.25">
      <c r="D7" s="25" t="s">
        <v>59</v>
      </c>
      <c r="E7" s="26" t="s">
        <v>60</v>
      </c>
      <c r="F7" s="26">
        <v>2</v>
      </c>
      <c r="G7" s="26" t="s">
        <v>61</v>
      </c>
    </row>
    <row r="8" spans="4:7" x14ac:dyDescent="0.25">
      <c r="D8" s="25" t="s">
        <v>62</v>
      </c>
      <c r="E8" s="26" t="s">
        <v>60</v>
      </c>
      <c r="F8" s="26">
        <v>60</v>
      </c>
      <c r="G8" s="26" t="s">
        <v>61</v>
      </c>
    </row>
    <row r="9" spans="4:7" x14ac:dyDescent="0.25">
      <c r="D9" s="25" t="s">
        <v>63</v>
      </c>
      <c r="E9" s="26" t="s">
        <v>60</v>
      </c>
      <c r="F9" s="26">
        <v>5</v>
      </c>
      <c r="G9" s="26" t="s">
        <v>61</v>
      </c>
    </row>
    <row r="10" spans="4:7" x14ac:dyDescent="0.25">
      <c r="D10" s="25" t="s">
        <v>64</v>
      </c>
      <c r="E10" s="26" t="s">
        <v>60</v>
      </c>
      <c r="F10" s="26">
        <v>9</v>
      </c>
      <c r="G10" s="26" t="s">
        <v>61</v>
      </c>
    </row>
    <row r="11" spans="4:7" x14ac:dyDescent="0.25">
      <c r="D11" s="25" t="s">
        <v>65</v>
      </c>
      <c r="E11" s="26" t="s">
        <v>60</v>
      </c>
      <c r="F11" s="26">
        <v>40</v>
      </c>
      <c r="G11" s="26" t="s">
        <v>61</v>
      </c>
    </row>
    <row r="12" spans="4:7" x14ac:dyDescent="0.25">
      <c r="D12" s="25" t="s">
        <v>66</v>
      </c>
      <c r="E12" s="26" t="s">
        <v>67</v>
      </c>
      <c r="F12" s="26">
        <v>120</v>
      </c>
      <c r="G12" s="26" t="s">
        <v>61</v>
      </c>
    </row>
    <row r="13" spans="4:7" x14ac:dyDescent="0.25">
      <c r="D13" s="25" t="s">
        <v>68</v>
      </c>
      <c r="E13" s="26" t="s">
        <v>67</v>
      </c>
      <c r="F13" s="26">
        <v>80</v>
      </c>
      <c r="G13" s="26" t="s">
        <v>61</v>
      </c>
    </row>
    <row r="14" spans="4:7" x14ac:dyDescent="0.25">
      <c r="D14" s="25" t="s">
        <v>69</v>
      </c>
      <c r="E14" s="26" t="s">
        <v>67</v>
      </c>
      <c r="F14" s="26">
        <v>20</v>
      </c>
      <c r="G14" s="26" t="s">
        <v>61</v>
      </c>
    </row>
    <row r="15" spans="4:7" x14ac:dyDescent="0.25">
      <c r="D15" s="25" t="s">
        <v>70</v>
      </c>
      <c r="E15" s="26" t="s">
        <v>67</v>
      </c>
      <c r="F15" s="26">
        <v>20</v>
      </c>
      <c r="G15" s="26" t="s">
        <v>61</v>
      </c>
    </row>
    <row r="16" spans="4:7" x14ac:dyDescent="0.25">
      <c r="D16" s="25" t="s">
        <v>71</v>
      </c>
      <c r="E16" s="26" t="s">
        <v>67</v>
      </c>
      <c r="F16" s="26">
        <v>58</v>
      </c>
      <c r="G16" s="26" t="s">
        <v>61</v>
      </c>
    </row>
    <row r="17" spans="4:7" x14ac:dyDescent="0.25">
      <c r="D17" s="25" t="s">
        <v>72</v>
      </c>
      <c r="E17" s="26" t="s">
        <v>67</v>
      </c>
      <c r="F17" s="26">
        <v>122</v>
      </c>
      <c r="G17" s="26" t="s">
        <v>61</v>
      </c>
    </row>
    <row r="18" spans="4:7" x14ac:dyDescent="0.25">
      <c r="D18" s="25" t="s">
        <v>73</v>
      </c>
      <c r="E18" s="26" t="s">
        <v>67</v>
      </c>
      <c r="F18" s="27">
        <v>10.24</v>
      </c>
      <c r="G18" s="26" t="s">
        <v>61</v>
      </c>
    </row>
    <row r="19" spans="4:7" x14ac:dyDescent="0.25">
      <c r="D19" s="25" t="s">
        <v>74</v>
      </c>
      <c r="E19" s="26" t="s">
        <v>67</v>
      </c>
      <c r="F19" s="27">
        <v>69.760000000000005</v>
      </c>
      <c r="G19" s="26" t="s">
        <v>61</v>
      </c>
    </row>
    <row r="20" spans="4:7" x14ac:dyDescent="0.25">
      <c r="D20" s="25" t="s">
        <v>154</v>
      </c>
      <c r="E20" s="26" t="s">
        <v>67</v>
      </c>
      <c r="F20" s="26">
        <v>525</v>
      </c>
      <c r="G20" s="26">
        <v>150</v>
      </c>
    </row>
    <row r="21" spans="4:7" x14ac:dyDescent="0.25">
      <c r="D21" s="25" t="s">
        <v>75</v>
      </c>
      <c r="E21" s="26" t="s">
        <v>67</v>
      </c>
      <c r="F21" s="26">
        <v>80</v>
      </c>
      <c r="G21" s="26" t="s">
        <v>61</v>
      </c>
    </row>
    <row r="22" spans="4:7" x14ac:dyDescent="0.25">
      <c r="D22" s="25" t="s">
        <v>165</v>
      </c>
      <c r="E22" s="26" t="s">
        <v>67</v>
      </c>
      <c r="F22" s="26">
        <v>400</v>
      </c>
      <c r="G22" s="26">
        <v>400</v>
      </c>
    </row>
    <row r="23" spans="4:7" x14ac:dyDescent="0.25">
      <c r="D23" s="25" t="s">
        <v>82</v>
      </c>
      <c r="E23" s="26" t="s">
        <v>67</v>
      </c>
      <c r="F23" s="26">
        <v>100</v>
      </c>
      <c r="G23" s="26" t="s">
        <v>61</v>
      </c>
    </row>
    <row r="24" spans="4:7" x14ac:dyDescent="0.25">
      <c r="D24" s="25" t="s">
        <v>83</v>
      </c>
      <c r="E24" s="26" t="s">
        <v>67</v>
      </c>
      <c r="F24" s="26">
        <v>200</v>
      </c>
      <c r="G24" s="26" t="s">
        <v>61</v>
      </c>
    </row>
    <row r="25" spans="4:7" x14ac:dyDescent="0.25">
      <c r="D25" s="25" t="s">
        <v>76</v>
      </c>
      <c r="E25" s="26" t="s">
        <v>67</v>
      </c>
      <c r="F25" s="26">
        <v>75</v>
      </c>
      <c r="G25" s="26" t="s">
        <v>61</v>
      </c>
    </row>
    <row r="26" spans="4:7" x14ac:dyDescent="0.25">
      <c r="D26" s="25" t="s">
        <v>77</v>
      </c>
      <c r="E26" s="26" t="s">
        <v>67</v>
      </c>
      <c r="F26" s="26">
        <v>100</v>
      </c>
      <c r="G26" s="26" t="s">
        <v>61</v>
      </c>
    </row>
    <row r="27" spans="4:7" x14ac:dyDescent="0.25">
      <c r="D27" s="25" t="s">
        <v>78</v>
      </c>
      <c r="E27" s="26" t="s">
        <v>67</v>
      </c>
      <c r="F27" s="26">
        <v>99</v>
      </c>
      <c r="G27" s="26" t="s">
        <v>61</v>
      </c>
    </row>
    <row r="28" spans="4:7" x14ac:dyDescent="0.25">
      <c r="D28" s="25" t="s">
        <v>79</v>
      </c>
      <c r="E28" s="26" t="s">
        <v>67</v>
      </c>
      <c r="F28" s="26">
        <v>20</v>
      </c>
      <c r="G28" s="26" t="s">
        <v>61</v>
      </c>
    </row>
    <row r="29" spans="4:7" x14ac:dyDescent="0.25">
      <c r="D29" s="25" t="s">
        <v>80</v>
      </c>
      <c r="E29" s="26" t="s">
        <v>67</v>
      </c>
      <c r="F29" s="26">
        <v>80</v>
      </c>
      <c r="G29" s="26" t="s">
        <v>61</v>
      </c>
    </row>
    <row r="30" spans="4:7" x14ac:dyDescent="0.25">
      <c r="D30" s="25" t="s">
        <v>81</v>
      </c>
      <c r="E30" s="26" t="s">
        <v>67</v>
      </c>
      <c r="F30" s="26">
        <v>80</v>
      </c>
      <c r="G30" s="26" t="s">
        <v>61</v>
      </c>
    </row>
    <row r="31" spans="4:7" x14ac:dyDescent="0.25">
      <c r="D31" s="28" t="s">
        <v>159</v>
      </c>
      <c r="E31" s="29"/>
      <c r="F31" s="30">
        <f>SUM(F7:F30)</f>
        <v>2375</v>
      </c>
      <c r="G31" s="30">
        <f>SUM(G7:G30)</f>
        <v>550</v>
      </c>
    </row>
    <row r="32" spans="4:7" x14ac:dyDescent="0.25">
      <c r="D32" s="25"/>
      <c r="E32" s="26"/>
      <c r="F32" s="26"/>
      <c r="G32" s="26"/>
    </row>
    <row r="33" spans="4:7" x14ac:dyDescent="0.25">
      <c r="D33" s="25" t="s">
        <v>162</v>
      </c>
      <c r="E33" s="26"/>
      <c r="F33" s="26"/>
      <c r="G33" s="26"/>
    </row>
    <row r="34" spans="4:7" ht="22.5" customHeight="1" x14ac:dyDescent="0.25">
      <c r="D34" s="39" t="s">
        <v>156</v>
      </c>
      <c r="E34" s="39"/>
      <c r="F34" s="39"/>
      <c r="G34" s="2"/>
    </row>
    <row r="35" spans="4:7" x14ac:dyDescent="0.25">
      <c r="D35" s="24" t="s">
        <v>155</v>
      </c>
      <c r="E35" s="24" t="s">
        <v>57</v>
      </c>
      <c r="F35" s="24" t="s">
        <v>58</v>
      </c>
      <c r="G35" s="2"/>
    </row>
    <row r="36" spans="4:7" x14ac:dyDescent="0.25">
      <c r="D36" s="25" t="s">
        <v>135</v>
      </c>
      <c r="E36" s="26">
        <v>1</v>
      </c>
      <c r="F36" s="26" t="s">
        <v>61</v>
      </c>
      <c r="G36" s="2"/>
    </row>
    <row r="37" spans="4:7" x14ac:dyDescent="0.25">
      <c r="D37" s="25" t="s">
        <v>84</v>
      </c>
      <c r="E37" s="26">
        <v>10</v>
      </c>
      <c r="F37" s="26" t="s">
        <v>61</v>
      </c>
      <c r="G37" s="2"/>
    </row>
    <row r="38" spans="4:7" x14ac:dyDescent="0.25">
      <c r="D38" s="25" t="s">
        <v>136</v>
      </c>
      <c r="E38" s="26">
        <v>2</v>
      </c>
      <c r="F38" s="26" t="s">
        <v>61</v>
      </c>
      <c r="G38" s="2"/>
    </row>
    <row r="39" spans="4:7" x14ac:dyDescent="0.25">
      <c r="D39" s="25" t="s">
        <v>85</v>
      </c>
      <c r="E39" s="26">
        <v>10</v>
      </c>
      <c r="F39" s="26" t="s">
        <v>61</v>
      </c>
      <c r="G39" s="2"/>
    </row>
    <row r="40" spans="4:7" x14ac:dyDescent="0.25">
      <c r="D40" s="25" t="s">
        <v>86</v>
      </c>
      <c r="E40" s="26">
        <v>8</v>
      </c>
      <c r="F40" s="26" t="s">
        <v>61</v>
      </c>
      <c r="G40" s="2"/>
    </row>
    <row r="41" spans="4:7" x14ac:dyDescent="0.25">
      <c r="D41" s="25" t="s">
        <v>133</v>
      </c>
      <c r="E41" s="26">
        <v>1</v>
      </c>
      <c r="F41" s="26" t="s">
        <v>61</v>
      </c>
      <c r="G41" s="2"/>
    </row>
    <row r="42" spans="4:7" x14ac:dyDescent="0.25">
      <c r="D42" s="25" t="s">
        <v>87</v>
      </c>
      <c r="E42" s="26">
        <v>8</v>
      </c>
      <c r="F42" s="26" t="s">
        <v>61</v>
      </c>
      <c r="G42" s="2"/>
    </row>
    <row r="43" spans="4:7" x14ac:dyDescent="0.25">
      <c r="D43" s="25" t="s">
        <v>88</v>
      </c>
      <c r="E43" s="26">
        <v>3</v>
      </c>
      <c r="F43" s="26" t="s">
        <v>61</v>
      </c>
      <c r="G43" s="2"/>
    </row>
    <row r="44" spans="4:7" x14ac:dyDescent="0.25">
      <c r="D44" s="25" t="s">
        <v>89</v>
      </c>
      <c r="E44" s="26">
        <v>3</v>
      </c>
      <c r="F44" s="26" t="s">
        <v>61</v>
      </c>
      <c r="G44" s="2"/>
    </row>
    <row r="45" spans="4:7" x14ac:dyDescent="0.25">
      <c r="D45" s="25" t="s">
        <v>171</v>
      </c>
      <c r="E45" s="26">
        <v>1</v>
      </c>
      <c r="F45" s="26" t="s">
        <v>61</v>
      </c>
      <c r="G45" s="2"/>
    </row>
    <row r="46" spans="4:7" x14ac:dyDescent="0.25">
      <c r="D46" s="25" t="s">
        <v>172</v>
      </c>
      <c r="E46" s="27">
        <v>1.5</v>
      </c>
      <c r="F46" s="26" t="s">
        <v>61</v>
      </c>
      <c r="G46" s="2"/>
    </row>
    <row r="47" spans="4:7" x14ac:dyDescent="0.25">
      <c r="D47" s="25" t="s">
        <v>166</v>
      </c>
      <c r="E47" s="27">
        <v>2.99</v>
      </c>
      <c r="F47" s="26" t="s">
        <v>61</v>
      </c>
      <c r="G47" s="2"/>
    </row>
    <row r="48" spans="4:7" x14ac:dyDescent="0.25">
      <c r="D48" s="25" t="s">
        <v>137</v>
      </c>
      <c r="E48" s="26">
        <v>0.4</v>
      </c>
      <c r="F48" s="26" t="s">
        <v>61</v>
      </c>
      <c r="G48" s="2"/>
    </row>
    <row r="49" spans="4:7" x14ac:dyDescent="0.25">
      <c r="D49" s="25" t="s">
        <v>167</v>
      </c>
      <c r="E49" s="27">
        <v>9.9</v>
      </c>
      <c r="F49" s="26" t="s">
        <v>61</v>
      </c>
      <c r="G49" s="2"/>
    </row>
    <row r="50" spans="4:7" x14ac:dyDescent="0.25">
      <c r="D50" s="25" t="s">
        <v>90</v>
      </c>
      <c r="E50" s="26">
        <v>10</v>
      </c>
      <c r="F50" s="26" t="s">
        <v>61</v>
      </c>
      <c r="G50" s="2"/>
    </row>
    <row r="51" spans="4:7" x14ac:dyDescent="0.25">
      <c r="D51" s="25" t="s">
        <v>173</v>
      </c>
      <c r="E51" s="27">
        <v>0.996</v>
      </c>
      <c r="F51" s="26" t="s">
        <v>61</v>
      </c>
      <c r="G51" s="2"/>
    </row>
    <row r="52" spans="4:7" x14ac:dyDescent="0.25">
      <c r="D52" s="25" t="s">
        <v>132</v>
      </c>
      <c r="E52" s="26">
        <v>3</v>
      </c>
      <c r="F52" s="26" t="s">
        <v>61</v>
      </c>
      <c r="G52" s="2"/>
    </row>
    <row r="53" spans="4:7" x14ac:dyDescent="0.25">
      <c r="D53" s="25" t="s">
        <v>138</v>
      </c>
      <c r="E53" s="26">
        <v>0.6</v>
      </c>
      <c r="F53" s="26" t="s">
        <v>61</v>
      </c>
      <c r="G53" s="2"/>
    </row>
    <row r="54" spans="4:7" x14ac:dyDescent="0.25">
      <c r="D54" s="25" t="s">
        <v>168</v>
      </c>
      <c r="E54" s="31">
        <v>0.82499999999999996</v>
      </c>
      <c r="F54" s="26" t="s">
        <v>61</v>
      </c>
      <c r="G54" s="2"/>
    </row>
    <row r="55" spans="4:7" x14ac:dyDescent="0.25">
      <c r="D55" s="25" t="s">
        <v>169</v>
      </c>
      <c r="E55" s="27">
        <v>2.9</v>
      </c>
      <c r="F55" s="26" t="s">
        <v>61</v>
      </c>
      <c r="G55" s="2"/>
    </row>
    <row r="56" spans="4:7" x14ac:dyDescent="0.25">
      <c r="D56" s="25" t="s">
        <v>91</v>
      </c>
      <c r="E56" s="26">
        <v>3</v>
      </c>
      <c r="F56" s="26" t="s">
        <v>61</v>
      </c>
      <c r="G56" s="2"/>
    </row>
    <row r="57" spans="4:7" x14ac:dyDescent="0.25">
      <c r="D57" s="25" t="s">
        <v>92</v>
      </c>
      <c r="E57" s="26">
        <v>10</v>
      </c>
      <c r="F57" s="26" t="s">
        <v>61</v>
      </c>
      <c r="G57" s="2"/>
    </row>
    <row r="58" spans="4:7" x14ac:dyDescent="0.25">
      <c r="D58" s="25" t="s">
        <v>93</v>
      </c>
      <c r="E58" s="26">
        <v>10</v>
      </c>
      <c r="F58" s="26" t="s">
        <v>61</v>
      </c>
      <c r="G58" s="2"/>
    </row>
    <row r="59" spans="4:7" x14ac:dyDescent="0.25">
      <c r="D59" s="25" t="s">
        <v>94</v>
      </c>
      <c r="E59" s="26">
        <v>6</v>
      </c>
      <c r="F59" s="26" t="s">
        <v>61</v>
      </c>
      <c r="G59" s="2"/>
    </row>
    <row r="60" spans="4:7" x14ac:dyDescent="0.25">
      <c r="D60" s="25" t="s">
        <v>95</v>
      </c>
      <c r="E60" s="26">
        <v>10</v>
      </c>
      <c r="F60" s="26" t="s">
        <v>61</v>
      </c>
      <c r="G60" s="2"/>
    </row>
    <row r="61" spans="4:7" x14ac:dyDescent="0.25">
      <c r="D61" s="25" t="s">
        <v>96</v>
      </c>
      <c r="E61" s="26">
        <v>6</v>
      </c>
      <c r="F61" s="26" t="s">
        <v>61</v>
      </c>
      <c r="G61" s="2"/>
    </row>
    <row r="62" spans="4:7" x14ac:dyDescent="0.25">
      <c r="D62" s="25" t="s">
        <v>97</v>
      </c>
      <c r="E62" s="26">
        <v>10</v>
      </c>
      <c r="F62" s="26" t="s">
        <v>61</v>
      </c>
      <c r="G62" s="2"/>
    </row>
    <row r="63" spans="4:7" x14ac:dyDescent="0.25">
      <c r="D63" s="25" t="s">
        <v>98</v>
      </c>
      <c r="E63" s="26">
        <v>10</v>
      </c>
      <c r="F63" s="26" t="s">
        <v>61</v>
      </c>
      <c r="G63" s="2"/>
    </row>
    <row r="64" spans="4:7" x14ac:dyDescent="0.25">
      <c r="D64" s="25" t="s">
        <v>99</v>
      </c>
      <c r="E64" s="26">
        <v>10</v>
      </c>
      <c r="F64" s="26" t="s">
        <v>61</v>
      </c>
      <c r="G64" s="2"/>
    </row>
    <row r="65" spans="4:7" x14ac:dyDescent="0.25">
      <c r="D65" s="25" t="s">
        <v>100</v>
      </c>
      <c r="E65" s="26">
        <v>10</v>
      </c>
      <c r="F65" s="26" t="s">
        <v>61</v>
      </c>
      <c r="G65" s="2"/>
    </row>
    <row r="66" spans="4:7" x14ac:dyDescent="0.25">
      <c r="D66" s="25" t="s">
        <v>144</v>
      </c>
      <c r="E66" s="27">
        <v>2.25</v>
      </c>
      <c r="F66" s="26" t="s">
        <v>61</v>
      </c>
      <c r="G66" s="2"/>
    </row>
    <row r="67" spans="4:7" x14ac:dyDescent="0.25">
      <c r="D67" s="25" t="s">
        <v>101</v>
      </c>
      <c r="E67" s="26">
        <v>10</v>
      </c>
      <c r="F67" s="26" t="s">
        <v>61</v>
      </c>
      <c r="G67" s="2"/>
    </row>
    <row r="68" spans="4:7" x14ac:dyDescent="0.25">
      <c r="D68" s="25" t="s">
        <v>102</v>
      </c>
      <c r="E68" s="26">
        <v>3</v>
      </c>
      <c r="F68" s="26" t="s">
        <v>61</v>
      </c>
      <c r="G68" s="2"/>
    </row>
    <row r="69" spans="4:7" x14ac:dyDescent="0.25">
      <c r="D69" s="25" t="s">
        <v>103</v>
      </c>
      <c r="E69" s="26">
        <v>3</v>
      </c>
      <c r="F69" s="26" t="s">
        <v>61</v>
      </c>
      <c r="G69" s="2"/>
    </row>
    <row r="70" spans="4:7" x14ac:dyDescent="0.25">
      <c r="D70" s="25" t="s">
        <v>139</v>
      </c>
      <c r="E70" s="27">
        <v>1.4</v>
      </c>
      <c r="F70" s="26" t="s">
        <v>61</v>
      </c>
      <c r="G70" s="2"/>
    </row>
    <row r="71" spans="4:7" x14ac:dyDescent="0.25">
      <c r="D71" s="25" t="s">
        <v>140</v>
      </c>
      <c r="E71" s="27">
        <v>0.97799999999999998</v>
      </c>
      <c r="F71" s="26" t="s">
        <v>61</v>
      </c>
      <c r="G71" s="2"/>
    </row>
    <row r="72" spans="4:7" x14ac:dyDescent="0.25">
      <c r="D72" s="25" t="s">
        <v>104</v>
      </c>
      <c r="E72" s="26">
        <v>55</v>
      </c>
      <c r="F72" s="26" t="s">
        <v>61</v>
      </c>
      <c r="G72" s="2"/>
    </row>
    <row r="73" spans="4:7" x14ac:dyDescent="0.25">
      <c r="D73" s="25" t="s">
        <v>105</v>
      </c>
      <c r="E73" s="31">
        <v>0.13</v>
      </c>
      <c r="F73" s="26" t="s">
        <v>61</v>
      </c>
      <c r="G73" s="2"/>
    </row>
    <row r="74" spans="4:7" x14ac:dyDescent="0.25">
      <c r="D74" s="25" t="s">
        <v>141</v>
      </c>
      <c r="E74" s="27">
        <v>2.25</v>
      </c>
      <c r="F74" s="26" t="s">
        <v>61</v>
      </c>
      <c r="G74" s="2"/>
    </row>
    <row r="75" spans="4:7" x14ac:dyDescent="0.25">
      <c r="D75" s="25" t="s">
        <v>106</v>
      </c>
      <c r="E75" s="27">
        <v>9.9</v>
      </c>
      <c r="F75" s="26" t="s">
        <v>61</v>
      </c>
      <c r="G75" s="2"/>
    </row>
    <row r="76" spans="4:7" x14ac:dyDescent="0.25">
      <c r="D76" s="25" t="s">
        <v>107</v>
      </c>
      <c r="E76" s="27">
        <v>1.56</v>
      </c>
      <c r="F76" s="26" t="s">
        <v>61</v>
      </c>
      <c r="G76" s="2"/>
    </row>
    <row r="77" spans="4:7" x14ac:dyDescent="0.25">
      <c r="D77" s="25" t="s">
        <v>108</v>
      </c>
      <c r="E77" s="31">
        <v>0.36</v>
      </c>
      <c r="F77" s="26" t="s">
        <v>61</v>
      </c>
      <c r="G77" s="2"/>
    </row>
    <row r="78" spans="4:7" x14ac:dyDescent="0.25">
      <c r="D78" s="25" t="s">
        <v>142</v>
      </c>
      <c r="E78" s="31">
        <v>0.16500000000000001</v>
      </c>
      <c r="F78" s="26" t="s">
        <v>61</v>
      </c>
      <c r="G78" s="2"/>
    </row>
    <row r="79" spans="4:7" x14ac:dyDescent="0.25">
      <c r="D79" s="25" t="s">
        <v>143</v>
      </c>
      <c r="E79" s="31">
        <v>0.88200000000000001</v>
      </c>
      <c r="F79" s="26" t="s">
        <v>61</v>
      </c>
      <c r="G79" s="2"/>
    </row>
    <row r="80" spans="4:7" x14ac:dyDescent="0.25">
      <c r="D80" s="25" t="s">
        <v>134</v>
      </c>
      <c r="E80" s="31">
        <v>0.35899999999999999</v>
      </c>
      <c r="F80" s="26" t="s">
        <v>61</v>
      </c>
      <c r="G80" s="2"/>
    </row>
    <row r="81" spans="4:7" x14ac:dyDescent="0.25">
      <c r="D81" s="25" t="s">
        <v>170</v>
      </c>
      <c r="E81" s="26">
        <v>8</v>
      </c>
      <c r="F81" s="26" t="s">
        <v>61</v>
      </c>
      <c r="G81" s="2"/>
    </row>
    <row r="82" spans="4:7" x14ac:dyDescent="0.25">
      <c r="D82" s="28" t="s">
        <v>174</v>
      </c>
      <c r="E82" s="29">
        <f>SUM(E36:E81)</f>
        <v>264.34500000000003</v>
      </c>
      <c r="F82" s="29">
        <f>SUM(F36:F81)</f>
        <v>0</v>
      </c>
      <c r="G82" s="2"/>
    </row>
    <row r="83" spans="4:7" x14ac:dyDescent="0.25">
      <c r="D83" s="25"/>
      <c r="E83" s="26"/>
      <c r="F83" s="26"/>
      <c r="G83" s="2"/>
    </row>
    <row r="84" spans="4:7" x14ac:dyDescent="0.25">
      <c r="D84" s="25" t="s">
        <v>163</v>
      </c>
      <c r="E84" s="26"/>
      <c r="F84" s="26"/>
      <c r="G84" s="2"/>
    </row>
    <row r="85" spans="4:7" ht="22.5" customHeight="1" x14ac:dyDescent="0.25">
      <c r="D85" s="39" t="s">
        <v>157</v>
      </c>
      <c r="E85" s="39"/>
      <c r="F85" s="39"/>
      <c r="G85" s="2"/>
    </row>
    <row r="86" spans="4:7" x14ac:dyDescent="0.25">
      <c r="D86" s="24" t="s">
        <v>155</v>
      </c>
      <c r="E86" s="24" t="s">
        <v>57</v>
      </c>
      <c r="F86" s="24" t="s">
        <v>58</v>
      </c>
      <c r="G86" s="2"/>
    </row>
    <row r="87" spans="4:7" x14ac:dyDescent="0.25">
      <c r="D87" s="25" t="s">
        <v>109</v>
      </c>
      <c r="E87" s="26">
        <v>3</v>
      </c>
      <c r="F87" s="26" t="s">
        <v>61</v>
      </c>
      <c r="G87" s="2"/>
    </row>
    <row r="88" spans="4:7" x14ac:dyDescent="0.25">
      <c r="D88" s="25" t="s">
        <v>110</v>
      </c>
      <c r="E88" s="26">
        <v>3</v>
      </c>
      <c r="F88" s="26" t="s">
        <v>61</v>
      </c>
      <c r="G88" s="2"/>
    </row>
    <row r="89" spans="4:7" x14ac:dyDescent="0.25">
      <c r="D89" s="25" t="s">
        <v>111</v>
      </c>
      <c r="E89" s="26">
        <v>3</v>
      </c>
      <c r="F89" s="26" t="s">
        <v>61</v>
      </c>
      <c r="G89" s="2"/>
    </row>
    <row r="90" spans="4:7" x14ac:dyDescent="0.25">
      <c r="D90" s="25" t="s">
        <v>112</v>
      </c>
      <c r="E90" s="26">
        <v>80</v>
      </c>
      <c r="F90" s="26" t="s">
        <v>61</v>
      </c>
      <c r="G90" s="2"/>
    </row>
    <row r="91" spans="4:7" x14ac:dyDescent="0.25">
      <c r="D91" s="25" t="s">
        <v>113</v>
      </c>
      <c r="E91" s="26">
        <v>80</v>
      </c>
      <c r="F91" s="26" t="s">
        <v>61</v>
      </c>
      <c r="G91" s="2"/>
    </row>
    <row r="92" spans="4:7" x14ac:dyDescent="0.25">
      <c r="D92" s="25" t="s">
        <v>114</v>
      </c>
      <c r="E92" s="26">
        <v>80</v>
      </c>
      <c r="F92" s="26" t="s">
        <v>61</v>
      </c>
      <c r="G92" s="2"/>
    </row>
    <row r="93" spans="4:7" x14ac:dyDescent="0.25">
      <c r="D93" s="25" t="s">
        <v>115</v>
      </c>
      <c r="E93" s="26">
        <v>80</v>
      </c>
      <c r="F93" s="26" t="s">
        <v>61</v>
      </c>
      <c r="G93" s="2"/>
    </row>
    <row r="94" spans="4:7" x14ac:dyDescent="0.25">
      <c r="D94" s="25" t="s">
        <v>116</v>
      </c>
      <c r="E94" s="26">
        <v>1</v>
      </c>
      <c r="F94" s="26" t="s">
        <v>61</v>
      </c>
      <c r="G94" s="2"/>
    </row>
    <row r="95" spans="4:7" x14ac:dyDescent="0.25">
      <c r="D95" s="25" t="s">
        <v>117</v>
      </c>
      <c r="E95" s="26">
        <v>3</v>
      </c>
      <c r="F95" s="26" t="s">
        <v>61</v>
      </c>
      <c r="G95" s="2"/>
    </row>
    <row r="96" spans="4:7" x14ac:dyDescent="0.25">
      <c r="D96" s="25" t="s">
        <v>118</v>
      </c>
      <c r="E96" s="26">
        <v>80</v>
      </c>
      <c r="F96" s="26" t="s">
        <v>61</v>
      </c>
      <c r="G96" s="2"/>
    </row>
    <row r="97" spans="4:7" x14ac:dyDescent="0.25">
      <c r="D97" s="25" t="s">
        <v>119</v>
      </c>
      <c r="E97" s="27">
        <v>50.4</v>
      </c>
      <c r="F97" s="26" t="s">
        <v>61</v>
      </c>
      <c r="G97" s="2"/>
    </row>
    <row r="98" spans="4:7" x14ac:dyDescent="0.25">
      <c r="D98" s="25" t="s">
        <v>120</v>
      </c>
      <c r="E98" s="26">
        <v>3</v>
      </c>
      <c r="F98" s="26" t="s">
        <v>61</v>
      </c>
      <c r="G98" s="2"/>
    </row>
    <row r="99" spans="4:7" x14ac:dyDescent="0.25">
      <c r="D99" s="25" t="s">
        <v>121</v>
      </c>
      <c r="E99" s="26">
        <v>2</v>
      </c>
      <c r="F99" s="26" t="s">
        <v>61</v>
      </c>
      <c r="G99" s="2"/>
    </row>
    <row r="100" spans="4:7" x14ac:dyDescent="0.25">
      <c r="D100" s="25" t="s">
        <v>122</v>
      </c>
      <c r="E100" s="26">
        <v>80</v>
      </c>
      <c r="F100" s="26" t="s">
        <v>61</v>
      </c>
      <c r="G100" s="2"/>
    </row>
    <row r="101" spans="4:7" x14ac:dyDescent="0.25">
      <c r="D101" s="25" t="s">
        <v>123</v>
      </c>
      <c r="E101" s="26">
        <v>3</v>
      </c>
      <c r="F101" s="26" t="s">
        <v>61</v>
      </c>
      <c r="G101" s="2"/>
    </row>
    <row r="102" spans="4:7" x14ac:dyDescent="0.25">
      <c r="D102" s="25" t="s">
        <v>124</v>
      </c>
      <c r="E102" s="26">
        <v>3</v>
      </c>
      <c r="F102" s="26" t="s">
        <v>61</v>
      </c>
      <c r="G102" s="2"/>
    </row>
    <row r="103" spans="4:7" x14ac:dyDescent="0.25">
      <c r="D103" s="25" t="s">
        <v>125</v>
      </c>
      <c r="E103" s="26">
        <v>3</v>
      </c>
      <c r="F103" s="26" t="s">
        <v>61</v>
      </c>
      <c r="G103" s="2"/>
    </row>
    <row r="104" spans="4:7" x14ac:dyDescent="0.25">
      <c r="D104" s="25" t="s">
        <v>126</v>
      </c>
      <c r="E104" s="26">
        <v>50</v>
      </c>
      <c r="F104" s="26" t="s">
        <v>61</v>
      </c>
      <c r="G104" s="2"/>
    </row>
    <row r="105" spans="4:7" x14ac:dyDescent="0.25">
      <c r="D105" s="25" t="s">
        <v>127</v>
      </c>
      <c r="E105" s="26">
        <v>50</v>
      </c>
      <c r="F105" s="26" t="s">
        <v>61</v>
      </c>
      <c r="G105" s="2"/>
    </row>
    <row r="106" spans="4:7" x14ac:dyDescent="0.25">
      <c r="D106" s="25" t="s">
        <v>128</v>
      </c>
      <c r="E106" s="26">
        <v>3</v>
      </c>
      <c r="F106" s="26" t="s">
        <v>61</v>
      </c>
      <c r="G106" s="2"/>
    </row>
    <row r="107" spans="4:7" x14ac:dyDescent="0.25">
      <c r="D107" s="25" t="s">
        <v>129</v>
      </c>
      <c r="E107" s="26">
        <v>3</v>
      </c>
      <c r="F107" s="26" t="s">
        <v>61</v>
      </c>
      <c r="G107" s="2"/>
    </row>
    <row r="108" spans="4:7" x14ac:dyDescent="0.25">
      <c r="D108" s="25" t="s">
        <v>130</v>
      </c>
      <c r="E108" s="26">
        <v>3</v>
      </c>
      <c r="F108" s="26" t="s">
        <v>61</v>
      </c>
      <c r="G108" s="2"/>
    </row>
    <row r="109" spans="4:7" x14ac:dyDescent="0.25">
      <c r="D109" s="25" t="s">
        <v>131</v>
      </c>
      <c r="E109" s="26">
        <v>80</v>
      </c>
      <c r="F109" s="26" t="s">
        <v>61</v>
      </c>
      <c r="G109" s="2"/>
    </row>
    <row r="110" spans="4:7" x14ac:dyDescent="0.25">
      <c r="D110" s="25" t="s">
        <v>145</v>
      </c>
      <c r="E110" s="26">
        <v>3</v>
      </c>
      <c r="F110" s="26" t="s">
        <v>61</v>
      </c>
      <c r="G110" s="2"/>
    </row>
    <row r="111" spans="4:7" x14ac:dyDescent="0.25">
      <c r="D111" s="25" t="s">
        <v>146</v>
      </c>
      <c r="E111" s="26">
        <v>3</v>
      </c>
      <c r="F111" s="26" t="s">
        <v>61</v>
      </c>
      <c r="G111" s="2"/>
    </row>
    <row r="112" spans="4:7" x14ac:dyDescent="0.25">
      <c r="D112" s="25" t="s">
        <v>147</v>
      </c>
      <c r="E112" s="26">
        <v>3</v>
      </c>
      <c r="F112" s="26" t="s">
        <v>61</v>
      </c>
      <c r="G112" s="2"/>
    </row>
    <row r="113" spans="4:7" x14ac:dyDescent="0.25">
      <c r="D113" s="25" t="s">
        <v>148</v>
      </c>
      <c r="E113" s="26">
        <v>3</v>
      </c>
      <c r="F113" s="26" t="s">
        <v>61</v>
      </c>
      <c r="G113" s="2"/>
    </row>
    <row r="114" spans="4:7" x14ac:dyDescent="0.25">
      <c r="D114" s="25" t="s">
        <v>149</v>
      </c>
      <c r="E114" s="26">
        <v>80</v>
      </c>
      <c r="F114" s="26" t="s">
        <v>61</v>
      </c>
      <c r="G114" s="2"/>
    </row>
    <row r="115" spans="4:7" x14ac:dyDescent="0.25">
      <c r="D115" s="28" t="s">
        <v>175</v>
      </c>
      <c r="E115" s="29">
        <f>SUM(E87:E114)</f>
        <v>838.4</v>
      </c>
      <c r="F115" s="29">
        <f>SUM(F87:F114)</f>
        <v>0</v>
      </c>
      <c r="G115" s="2"/>
    </row>
    <row r="116" spans="4:7" x14ac:dyDescent="0.25">
      <c r="D116" s="25"/>
      <c r="E116" s="26"/>
      <c r="F116" s="26"/>
      <c r="G116" s="2"/>
    </row>
    <row r="117" spans="4:7" x14ac:dyDescent="0.25">
      <c r="D117" s="25" t="s">
        <v>164</v>
      </c>
      <c r="E117" s="26"/>
      <c r="F117" s="26"/>
      <c r="G117" s="2"/>
    </row>
    <row r="118" spans="4:7" ht="22.5" customHeight="1" x14ac:dyDescent="0.25">
      <c r="D118" s="39" t="s">
        <v>158</v>
      </c>
      <c r="E118" s="39"/>
      <c r="F118" s="39"/>
      <c r="G118" s="2"/>
    </row>
    <row r="119" spans="4:7" x14ac:dyDescent="0.25">
      <c r="D119" s="24" t="s">
        <v>155</v>
      </c>
      <c r="E119" s="24" t="s">
        <v>57</v>
      </c>
      <c r="F119" s="24" t="s">
        <v>58</v>
      </c>
      <c r="G119" s="2"/>
    </row>
    <row r="120" spans="4:7" x14ac:dyDescent="0.25">
      <c r="D120" s="25" t="s">
        <v>150</v>
      </c>
      <c r="E120" s="26">
        <v>20</v>
      </c>
      <c r="F120" s="26" t="s">
        <v>61</v>
      </c>
      <c r="G120" s="2"/>
    </row>
    <row r="121" spans="4:7" x14ac:dyDescent="0.25">
      <c r="D121" s="25" t="s">
        <v>151</v>
      </c>
      <c r="E121" s="26">
        <v>20</v>
      </c>
      <c r="F121" s="26" t="s">
        <v>61</v>
      </c>
      <c r="G121" s="2"/>
    </row>
    <row r="122" spans="4:7" x14ac:dyDescent="0.25">
      <c r="D122" s="25" t="s">
        <v>152</v>
      </c>
      <c r="E122" s="27">
        <v>17.600000000000001</v>
      </c>
      <c r="F122" s="26" t="s">
        <v>61</v>
      </c>
      <c r="G122" s="2"/>
    </row>
    <row r="123" spans="4:7" x14ac:dyDescent="0.25">
      <c r="D123" s="25" t="s">
        <v>153</v>
      </c>
      <c r="E123" s="26">
        <v>80</v>
      </c>
      <c r="F123" s="26" t="s">
        <v>61</v>
      </c>
      <c r="G123" s="2"/>
    </row>
    <row r="124" spans="4:7" x14ac:dyDescent="0.25">
      <c r="D124" s="28" t="s">
        <v>176</v>
      </c>
      <c r="E124" s="29">
        <f>SUM(E120:E123)</f>
        <v>137.6</v>
      </c>
      <c r="F124" s="29">
        <f>SUM(F120:F123)</f>
        <v>0</v>
      </c>
      <c r="G124" s="2"/>
    </row>
    <row r="125" spans="4:7" x14ac:dyDescent="0.25">
      <c r="D125" s="25"/>
      <c r="G125" s="2"/>
    </row>
    <row r="126" spans="4:7" x14ac:dyDescent="0.25">
      <c r="D126" s="25"/>
      <c r="G126" s="2"/>
    </row>
    <row r="127" spans="4:7" x14ac:dyDescent="0.25">
      <c r="D127" s="25"/>
    </row>
    <row r="128" spans="4:7" x14ac:dyDescent="0.25">
      <c r="D128" s="25"/>
    </row>
    <row r="129" spans="4:5" x14ac:dyDescent="0.25">
      <c r="D129" s="25"/>
      <c r="E129" s="32">
        <f>SUM(E124,E115,F31,E82)</f>
        <v>3615.3450000000003</v>
      </c>
    </row>
    <row r="130" spans="4:5" x14ac:dyDescent="0.25">
      <c r="D130" s="25"/>
    </row>
  </sheetData>
  <sortState xmlns:xlrd2="http://schemas.microsoft.com/office/spreadsheetml/2017/richdata2" ref="D7:G123">
    <sortCondition ref="E7:E123"/>
    <sortCondition ref="D7:D123"/>
  </sortState>
  <mergeCells count="4">
    <mergeCell ref="D85:F85"/>
    <mergeCell ref="D34:F34"/>
    <mergeCell ref="D5:G5"/>
    <mergeCell ref="D118:F1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9F3FB-384A-491E-8617-828BB3B089A8}">
  <sheetPr codeName="Sheet5"/>
  <dimension ref="B3:E40"/>
  <sheetViews>
    <sheetView zoomScaleNormal="100" workbookViewId="0"/>
  </sheetViews>
  <sheetFormatPr defaultRowHeight="15.75" x14ac:dyDescent="0.25"/>
  <cols>
    <col min="1" max="1" width="9.140625" style="4"/>
    <col min="2" max="5" width="25" style="4" customWidth="1"/>
    <col min="6" max="16384" width="9.140625" style="4"/>
  </cols>
  <sheetData>
    <row r="3" spans="2:5" ht="14.1" customHeight="1" x14ac:dyDescent="0.25">
      <c r="B3" s="33" t="s">
        <v>1</v>
      </c>
      <c r="C3" s="33" t="s">
        <v>177</v>
      </c>
      <c r="D3" s="33" t="s">
        <v>3</v>
      </c>
      <c r="E3" s="33" t="s">
        <v>178</v>
      </c>
    </row>
    <row r="4" spans="2:5" ht="14.1" customHeight="1" x14ac:dyDescent="0.25">
      <c r="B4" s="40" t="s">
        <v>179</v>
      </c>
      <c r="C4" s="40"/>
      <c r="D4" s="40"/>
      <c r="E4" s="40"/>
    </row>
    <row r="5" spans="2:5" ht="14.1" customHeight="1" x14ac:dyDescent="0.25">
      <c r="B5" s="35" t="s">
        <v>180</v>
      </c>
      <c r="C5" s="35" t="s">
        <v>181</v>
      </c>
      <c r="D5" s="36" t="s">
        <v>67</v>
      </c>
      <c r="E5" s="36">
        <v>29</v>
      </c>
    </row>
    <row r="6" spans="2:5" ht="14.1" customHeight="1" x14ac:dyDescent="0.25">
      <c r="B6" s="35" t="s">
        <v>182</v>
      </c>
      <c r="C6" s="35" t="s">
        <v>181</v>
      </c>
      <c r="D6" s="36" t="s">
        <v>67</v>
      </c>
      <c r="E6" s="36">
        <v>33</v>
      </c>
    </row>
    <row r="7" spans="2:5" ht="14.1" customHeight="1" x14ac:dyDescent="0.25">
      <c r="B7" s="35" t="s">
        <v>183</v>
      </c>
      <c r="C7" s="35" t="s">
        <v>181</v>
      </c>
      <c r="D7" s="36" t="s">
        <v>67</v>
      </c>
      <c r="E7" s="36">
        <v>27.9</v>
      </c>
    </row>
    <row r="8" spans="2:5" ht="14.1" customHeight="1" x14ac:dyDescent="0.25">
      <c r="B8" s="35" t="s">
        <v>184</v>
      </c>
      <c r="C8" s="35" t="s">
        <v>181</v>
      </c>
      <c r="D8" s="36" t="s">
        <v>67</v>
      </c>
      <c r="E8" s="36">
        <v>14</v>
      </c>
    </row>
    <row r="9" spans="2:5" ht="14.1" customHeight="1" x14ac:dyDescent="0.25">
      <c r="B9" s="35" t="s">
        <v>291</v>
      </c>
      <c r="C9" s="35" t="s">
        <v>185</v>
      </c>
      <c r="D9" s="36" t="s">
        <v>67</v>
      </c>
      <c r="E9" s="36">
        <v>20.5</v>
      </c>
    </row>
    <row r="10" spans="2:5" ht="14.1" customHeight="1" x14ac:dyDescent="0.25">
      <c r="B10" s="40" t="s">
        <v>186</v>
      </c>
      <c r="C10" s="40"/>
      <c r="D10" s="40"/>
      <c r="E10" s="40"/>
    </row>
    <row r="11" spans="2:5" ht="14.1" customHeight="1" x14ac:dyDescent="0.25">
      <c r="B11" s="35" t="s">
        <v>187</v>
      </c>
      <c r="C11" s="35" t="s">
        <v>185</v>
      </c>
      <c r="D11" s="36" t="s">
        <v>60</v>
      </c>
      <c r="E11" s="36">
        <v>1</v>
      </c>
    </row>
    <row r="12" spans="2:5" ht="14.1" customHeight="1" x14ac:dyDescent="0.25">
      <c r="B12" s="35" t="s">
        <v>188</v>
      </c>
      <c r="C12" s="35" t="s">
        <v>185</v>
      </c>
      <c r="D12" s="36" t="s">
        <v>189</v>
      </c>
      <c r="E12" s="36">
        <v>4.5999999999999996</v>
      </c>
    </row>
    <row r="13" spans="2:5" ht="14.1" customHeight="1" x14ac:dyDescent="0.25">
      <c r="B13" s="35" t="s">
        <v>292</v>
      </c>
      <c r="C13" s="35" t="s">
        <v>190</v>
      </c>
      <c r="D13" s="36" t="s">
        <v>191</v>
      </c>
      <c r="E13" s="36">
        <v>263.60000000000002</v>
      </c>
    </row>
    <row r="14" spans="2:5" ht="14.1" customHeight="1" x14ac:dyDescent="0.25">
      <c r="B14" s="35" t="s">
        <v>192</v>
      </c>
      <c r="C14" s="35" t="s">
        <v>190</v>
      </c>
      <c r="D14" s="36" t="s">
        <v>191</v>
      </c>
      <c r="E14" s="36">
        <v>163.6</v>
      </c>
    </row>
    <row r="15" spans="2:5" ht="14.1" customHeight="1" x14ac:dyDescent="0.25">
      <c r="B15" s="35" t="s">
        <v>193</v>
      </c>
      <c r="C15" s="35" t="s">
        <v>190</v>
      </c>
      <c r="D15" s="36" t="s">
        <v>191</v>
      </c>
      <c r="E15" s="36">
        <v>151</v>
      </c>
    </row>
    <row r="16" spans="2:5" ht="14.1" customHeight="1" x14ac:dyDescent="0.25">
      <c r="B16" s="35" t="s">
        <v>194</v>
      </c>
      <c r="C16" s="35" t="s">
        <v>195</v>
      </c>
      <c r="D16" s="36" t="s">
        <v>60</v>
      </c>
      <c r="E16" s="36">
        <v>17.899999999999999</v>
      </c>
    </row>
    <row r="17" spans="2:5" ht="14.1" customHeight="1" x14ac:dyDescent="0.25">
      <c r="B17" s="35" t="s">
        <v>196</v>
      </c>
      <c r="C17" s="35" t="s">
        <v>195</v>
      </c>
      <c r="D17" s="36" t="s">
        <v>60</v>
      </c>
      <c r="E17" s="36">
        <v>31</v>
      </c>
    </row>
    <row r="18" spans="2:5" ht="14.1" customHeight="1" x14ac:dyDescent="0.25">
      <c r="B18" s="35" t="s">
        <v>197</v>
      </c>
      <c r="C18" s="35" t="s">
        <v>195</v>
      </c>
      <c r="D18" s="36" t="s">
        <v>60</v>
      </c>
      <c r="E18" s="36">
        <v>10.4</v>
      </c>
    </row>
    <row r="19" spans="2:5" ht="14.1" customHeight="1" x14ac:dyDescent="0.25">
      <c r="B19" s="35" t="s">
        <v>198</v>
      </c>
      <c r="C19" s="35" t="s">
        <v>195</v>
      </c>
      <c r="D19" s="36" t="s">
        <v>60</v>
      </c>
      <c r="E19" s="36">
        <v>32</v>
      </c>
    </row>
    <row r="20" spans="2:5" ht="14.1" customHeight="1" x14ac:dyDescent="0.25">
      <c r="B20" s="35" t="s">
        <v>199</v>
      </c>
      <c r="C20" s="35" t="s">
        <v>195</v>
      </c>
      <c r="D20" s="36" t="s">
        <v>60</v>
      </c>
      <c r="E20" s="36">
        <v>38.5</v>
      </c>
    </row>
    <row r="21" spans="2:5" ht="14.1" customHeight="1" x14ac:dyDescent="0.25">
      <c r="B21" s="35" t="s">
        <v>200</v>
      </c>
      <c r="C21" s="35" t="s">
        <v>195</v>
      </c>
      <c r="D21" s="36" t="s">
        <v>60</v>
      </c>
      <c r="E21" s="36">
        <v>18</v>
      </c>
    </row>
    <row r="22" spans="2:5" ht="14.1" customHeight="1" x14ac:dyDescent="0.25">
      <c r="B22" s="35" t="s">
        <v>201</v>
      </c>
      <c r="C22" s="35" t="s">
        <v>195</v>
      </c>
      <c r="D22" s="36" t="s">
        <v>60</v>
      </c>
      <c r="E22" s="36">
        <v>11.6</v>
      </c>
    </row>
    <row r="23" spans="2:5" ht="14.1" customHeight="1" x14ac:dyDescent="0.25">
      <c r="B23" s="35" t="s">
        <v>202</v>
      </c>
      <c r="C23" s="35" t="s">
        <v>195</v>
      </c>
      <c r="D23" s="36" t="s">
        <v>60</v>
      </c>
      <c r="E23" s="36">
        <v>45</v>
      </c>
    </row>
    <row r="24" spans="2:5" ht="14.1" customHeight="1" x14ac:dyDescent="0.25">
      <c r="B24" s="35" t="s">
        <v>203</v>
      </c>
      <c r="C24" s="35" t="s">
        <v>204</v>
      </c>
      <c r="D24" s="36" t="s">
        <v>60</v>
      </c>
      <c r="E24" s="36">
        <v>2.8</v>
      </c>
    </row>
    <row r="25" spans="2:5" ht="14.1" customHeight="1" x14ac:dyDescent="0.25">
      <c r="B25" s="35" t="s">
        <v>205</v>
      </c>
      <c r="C25" s="35" t="s">
        <v>204</v>
      </c>
      <c r="D25" s="36" t="s">
        <v>60</v>
      </c>
      <c r="E25" s="36">
        <v>4.5999999999999996</v>
      </c>
    </row>
    <row r="26" spans="2:5" ht="14.1" customHeight="1" x14ac:dyDescent="0.25">
      <c r="B26" s="35" t="s">
        <v>206</v>
      </c>
      <c r="C26" s="35" t="s">
        <v>204</v>
      </c>
      <c r="D26" s="36" t="s">
        <v>60</v>
      </c>
      <c r="E26" s="36">
        <v>36</v>
      </c>
    </row>
    <row r="27" spans="2:5" ht="14.1" customHeight="1" x14ac:dyDescent="0.25">
      <c r="B27" s="35" t="s">
        <v>207</v>
      </c>
      <c r="C27" s="35" t="s">
        <v>204</v>
      </c>
      <c r="D27" s="36" t="s">
        <v>60</v>
      </c>
      <c r="E27" s="36">
        <v>7.7</v>
      </c>
    </row>
    <row r="28" spans="2:5" ht="14.1" customHeight="1" x14ac:dyDescent="0.25">
      <c r="B28" s="35" t="s">
        <v>208</v>
      </c>
      <c r="C28" s="35" t="s">
        <v>204</v>
      </c>
      <c r="D28" s="36" t="s">
        <v>60</v>
      </c>
      <c r="E28" s="36">
        <v>0.9</v>
      </c>
    </row>
    <row r="29" spans="2:5" ht="14.1" customHeight="1" x14ac:dyDescent="0.25">
      <c r="B29" s="35" t="s">
        <v>209</v>
      </c>
      <c r="C29" s="35" t="s">
        <v>185</v>
      </c>
      <c r="D29" s="36" t="s">
        <v>60</v>
      </c>
      <c r="E29" s="36">
        <v>2</v>
      </c>
    </row>
    <row r="30" spans="2:5" ht="14.1" customHeight="1" x14ac:dyDescent="0.25">
      <c r="B30" s="35" t="s">
        <v>210</v>
      </c>
      <c r="C30" s="35" t="s">
        <v>185</v>
      </c>
      <c r="D30" s="36" t="s">
        <v>60</v>
      </c>
      <c r="E30" s="36">
        <v>1.1000000000000001</v>
      </c>
    </row>
    <row r="31" spans="2:5" ht="14.1" customHeight="1" x14ac:dyDescent="0.25">
      <c r="B31" s="37"/>
      <c r="C31" s="37"/>
      <c r="D31" s="37" t="s">
        <v>211</v>
      </c>
      <c r="E31" s="34">
        <v>968</v>
      </c>
    </row>
    <row r="32" spans="2:5" ht="14.1" customHeight="1" x14ac:dyDescent="0.25">
      <c r="B32" s="40" t="s">
        <v>212</v>
      </c>
      <c r="C32" s="40"/>
      <c r="D32" s="40"/>
      <c r="E32" s="40"/>
    </row>
    <row r="33" spans="2:5" ht="14.1" customHeight="1" x14ac:dyDescent="0.25">
      <c r="B33" s="35" t="s">
        <v>213</v>
      </c>
      <c r="C33" s="35" t="s">
        <v>214</v>
      </c>
      <c r="D33" s="36" t="s">
        <v>215</v>
      </c>
      <c r="E33" s="36">
        <v>9.4</v>
      </c>
    </row>
    <row r="34" spans="2:5" ht="14.1" customHeight="1" x14ac:dyDescent="0.25">
      <c r="B34" s="35" t="s">
        <v>213</v>
      </c>
      <c r="C34" s="35" t="s">
        <v>214</v>
      </c>
      <c r="D34" s="36" t="s">
        <v>216</v>
      </c>
      <c r="E34" s="36">
        <v>22.7</v>
      </c>
    </row>
    <row r="35" spans="2:5" ht="14.1" customHeight="1" x14ac:dyDescent="0.25">
      <c r="B35" s="35" t="s">
        <v>213</v>
      </c>
      <c r="C35" s="35" t="s">
        <v>214</v>
      </c>
      <c r="D35" s="36" t="s">
        <v>60</v>
      </c>
      <c r="E35" s="36">
        <v>40</v>
      </c>
    </row>
    <row r="36" spans="2:5" ht="14.1" customHeight="1" x14ac:dyDescent="0.25">
      <c r="B36" s="35" t="s">
        <v>213</v>
      </c>
      <c r="C36" s="35" t="s">
        <v>214</v>
      </c>
      <c r="D36" s="36" t="s">
        <v>67</v>
      </c>
      <c r="E36" s="36">
        <v>2.2000000000000002</v>
      </c>
    </row>
    <row r="37" spans="2:5" ht="14.1" customHeight="1" x14ac:dyDescent="0.25">
      <c r="B37" s="35" t="s">
        <v>213</v>
      </c>
      <c r="C37" s="35" t="s">
        <v>214</v>
      </c>
      <c r="D37" s="36" t="s">
        <v>191</v>
      </c>
      <c r="E37" s="36">
        <v>2.9</v>
      </c>
    </row>
    <row r="38" spans="2:5" ht="14.1" customHeight="1" x14ac:dyDescent="0.25">
      <c r="B38" s="35" t="s">
        <v>217</v>
      </c>
      <c r="C38" s="35" t="s">
        <v>218</v>
      </c>
      <c r="D38" s="36" t="s">
        <v>191</v>
      </c>
      <c r="E38" s="36">
        <v>170</v>
      </c>
    </row>
    <row r="39" spans="2:5" ht="14.1" customHeight="1" x14ac:dyDescent="0.25">
      <c r="B39" s="38"/>
      <c r="C39" s="37"/>
      <c r="D39" s="37" t="s">
        <v>219</v>
      </c>
      <c r="E39" s="34">
        <v>247</v>
      </c>
    </row>
    <row r="40" spans="2:5" ht="14.1" customHeight="1" x14ac:dyDescent="0.25">
      <c r="B40" s="41" t="s">
        <v>220</v>
      </c>
      <c r="C40" s="41"/>
      <c r="D40" s="41"/>
      <c r="E40" s="34">
        <v>1215</v>
      </c>
    </row>
  </sheetData>
  <mergeCells count="4">
    <mergeCell ref="B4:E4"/>
    <mergeCell ref="B10:E10"/>
    <mergeCell ref="B32:E32"/>
    <mergeCell ref="B40:D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Table of Contents</vt:lpstr>
      <vt:lpstr>Thermal Units</vt:lpstr>
      <vt:lpstr>Wind Resources</vt:lpstr>
      <vt:lpstr>Solar Resources</vt:lpstr>
      <vt:lpstr>Hydro</vt:lpstr>
      <vt:lpstr>'Thermal Units'!_Ref131096991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2024-12-21T17:43:44Z</dcterms:created>
  <dcterms:modified xsi:type="dcterms:W3CDTF">2025-04-01T19:10:09Z</dcterms:modified>
</cp:coreProperties>
</file>