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I:\Websites\Pscweb\utilities\electric\25docs\2503538\"/>
    </mc:Choice>
  </mc:AlternateContent>
  <xr:revisionPtr revIDLastSave="0" documentId="8_{99F57D21-F508-4506-9D9E-D4A0B8F7B35B}" xr6:coauthVersionLast="47" xr6:coauthVersionMax="47" xr10:uidLastSave="{00000000-0000-0000-0000-000000000000}"/>
  <bookViews>
    <workbookView xWindow="25965" yWindow="1005" windowWidth="24315" windowHeight="19875" xr2:uid="{00000000-000D-0000-FFFF-FFFF00000000}"/>
  </bookViews>
  <sheets>
    <sheet name="Data Tables" sheetId="1" r:id="rId1"/>
    <sheet name="Costs Data Tables" sheetId="4" r:id="rId2"/>
    <sheet name="Reports Provided by RMP" sheetId="3"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NTM">6000</definedName>
    <definedName name="IQ_TODAY">0</definedName>
    <definedName name="IQ_WEEK">50000</definedName>
    <definedName name="IQ_YTD">3000</definedName>
    <definedName name="IQ_YTDMONTH">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9TeNQNh/rWm24xTtaXn47ZjKO3aCV7Bwe7sUpPh60ko="/>
    </ext>
  </extLst>
</workbook>
</file>

<file path=xl/calcChain.xml><?xml version="1.0" encoding="utf-8"?>
<calcChain xmlns="http://schemas.openxmlformats.org/spreadsheetml/2006/main">
  <c r="M24" i="4" l="1"/>
  <c r="L24" i="4"/>
  <c r="K24" i="4"/>
  <c r="J24" i="4"/>
  <c r="I24" i="4"/>
  <c r="H24" i="4"/>
  <c r="G24" i="4"/>
  <c r="F24" i="4"/>
  <c r="E24" i="4"/>
  <c r="D24" i="4"/>
  <c r="N23" i="4"/>
  <c r="M23" i="4"/>
  <c r="L23" i="4"/>
  <c r="K23" i="4"/>
  <c r="J23" i="4"/>
  <c r="I23" i="4"/>
  <c r="H23" i="4"/>
  <c r="G23" i="4"/>
  <c r="F23" i="4"/>
  <c r="E23" i="4"/>
  <c r="D23" i="4"/>
  <c r="N19" i="4"/>
  <c r="N24" i="4" s="1"/>
  <c r="M19" i="4"/>
  <c r="L19" i="4"/>
  <c r="K19" i="4"/>
  <c r="J19" i="4"/>
  <c r="I19" i="4"/>
  <c r="H19" i="4"/>
  <c r="G19" i="4"/>
  <c r="F19" i="4"/>
  <c r="E19" i="4"/>
  <c r="D19" i="4"/>
  <c r="M63" i="1"/>
  <c r="L63" i="1"/>
  <c r="K63" i="1"/>
  <c r="J63" i="1"/>
  <c r="I63" i="1"/>
  <c r="H63" i="1"/>
  <c r="G63" i="1"/>
  <c r="F63" i="1"/>
  <c r="E63" i="1"/>
  <c r="D63" i="1"/>
  <c r="C63" i="1"/>
  <c r="M59" i="1"/>
  <c r="L59" i="1"/>
  <c r="K59" i="1"/>
  <c r="J59" i="1"/>
  <c r="I59" i="1"/>
  <c r="H59" i="1"/>
  <c r="G59" i="1"/>
  <c r="F59" i="1"/>
  <c r="E59" i="1"/>
  <c r="D59" i="1"/>
  <c r="C59" i="1"/>
  <c r="M38" i="1"/>
  <c r="L38" i="1"/>
  <c r="K38" i="1"/>
  <c r="J38" i="1"/>
  <c r="H38" i="1"/>
  <c r="G38" i="1"/>
  <c r="F38" i="1"/>
  <c r="E38" i="1"/>
  <c r="D38" i="1"/>
  <c r="C38" i="1"/>
  <c r="M34" i="1"/>
  <c r="L34" i="1"/>
  <c r="K34" i="1"/>
  <c r="J34" i="1"/>
  <c r="I34" i="1"/>
  <c r="H34" i="1"/>
  <c r="G33" i="1"/>
  <c r="F33" i="1"/>
  <c r="F34" i="1" s="1"/>
  <c r="E33" i="1"/>
  <c r="E34" i="1" s="1"/>
  <c r="D33" i="1"/>
  <c r="D34" i="1" s="1"/>
  <c r="C33" i="1"/>
  <c r="C34" i="1" s="1"/>
  <c r="M19" i="1"/>
  <c r="L19" i="1"/>
  <c r="K19" i="1"/>
  <c r="J19" i="1"/>
  <c r="I19" i="1"/>
  <c r="H19" i="1"/>
  <c r="G19" i="1"/>
  <c r="F19" i="1"/>
  <c r="E19" i="1"/>
  <c r="D19" i="1"/>
  <c r="C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 authorId="0" shapeId="0" xr:uid="{00000000-0006-0000-0000-000013000000}">
      <text>
        <r>
          <rPr>
            <sz val="11"/>
            <color theme="1"/>
            <rFont val="Aptos Narrow"/>
            <family val="2"/>
            <scheme val="minor"/>
          </rPr>
          <t>======
ID#AAABm5O_nwc
Jeremy Hirschi    (2025-07-03 18:16:18)
This is a new data point requested. Please report current year and all other years.</t>
        </r>
      </text>
    </comment>
    <comment ref="B3" authorId="0" shapeId="0" xr:uid="{00000000-0006-0000-0000-000018000000}">
      <text>
        <r>
          <rPr>
            <sz val="11"/>
            <color theme="1"/>
            <rFont val="Aptos Narrow"/>
            <family val="2"/>
            <scheme val="minor"/>
          </rPr>
          <t>======
ID#AAABm5O_nwM
Jeremy Hirschi    (2025-07-03 18:16:18)
This is a new data point requested. Please report current year and all other years.</t>
        </r>
      </text>
    </comment>
    <comment ref="B4" authorId="0" shapeId="0" xr:uid="{00000000-0006-0000-0000-000011000000}">
      <text>
        <r>
          <rPr>
            <sz val="11"/>
            <color theme="1"/>
            <rFont val="Aptos Narrow"/>
            <family val="2"/>
            <scheme val="minor"/>
          </rPr>
          <t>======
ID#AAABm5O_nws
Jeremy Hirschi    (2025-07-03 18:16:18)
This is a new data point requested. Please report current year and all other years.</t>
        </r>
      </text>
    </comment>
    <comment ref="B5" authorId="0" shapeId="0" xr:uid="{00000000-0006-0000-0000-000005000000}">
      <text>
        <r>
          <rPr>
            <sz val="11"/>
            <color theme="1"/>
            <rFont val="Aptos Narrow"/>
            <family val="2"/>
            <scheme val="minor"/>
          </rPr>
          <t>======
ID#AAABm5O_nxQ
Jeremy Hirschi    (2025-07-03 18:16:18)
This is a new data point requested. Please report current year and all other years.</t>
        </r>
      </text>
    </comment>
    <comment ref="B6" authorId="0" shapeId="0" xr:uid="{00000000-0006-0000-0000-000019000000}">
      <text>
        <r>
          <rPr>
            <sz val="11"/>
            <color theme="1"/>
            <rFont val="Aptos Narrow"/>
            <family val="2"/>
            <scheme val="minor"/>
          </rPr>
          <t>======
ID#AAABm5O_nwQ
Jeremy Hirschi    (2025-07-03 18:16:18)
This is a new data point requested. Please report current year and all other years.</t>
        </r>
      </text>
    </comment>
    <comment ref="B13" authorId="0" shapeId="0" xr:uid="{47F1F703-79BC-4429-A02C-31C972D110C5}">
      <text>
        <r>
          <rPr>
            <sz val="11"/>
            <color theme="1"/>
            <rFont val="Aptos Narrow"/>
            <family val="2"/>
            <scheme val="minor"/>
          </rPr>
          <t>======
ID#AAABm5O_nws
Jeremy Hirschi    (2025-07-03 18:16:18)
This is a new data point requested. Please report current year and all other years.</t>
        </r>
      </text>
    </comment>
    <comment ref="B14" authorId="0" shapeId="0" xr:uid="{C30DC4ED-CB46-43E9-BFC9-D960873C5DB1}">
      <text>
        <r>
          <rPr>
            <sz val="11"/>
            <color theme="1"/>
            <rFont val="Aptos Narrow"/>
            <family val="2"/>
            <scheme val="minor"/>
          </rPr>
          <t>======
ID#AAABm5O_nws
Jeremy Hirschi    (2025-07-03 18:16:18)
This is a new data point requested. Please report current year and all other years.</t>
        </r>
      </text>
    </comment>
    <comment ref="B26" authorId="0" shapeId="0" xr:uid="{00000000-0006-0000-0000-00000A000000}">
      <text>
        <r>
          <rPr>
            <sz val="11"/>
            <color theme="1"/>
            <rFont val="Aptos Narrow"/>
            <family val="2"/>
            <scheme val="minor"/>
          </rPr>
          <t>======
ID#AAABm5O_nxA
Jeremy Hirschi    (2025-07-03 18:16:18)
This is a new data point requested. Please report current year and all other years.</t>
        </r>
      </text>
    </comment>
    <comment ref="B27" authorId="0" shapeId="0" xr:uid="{00000000-0006-0000-0000-000006000000}">
      <text>
        <r>
          <rPr>
            <sz val="11"/>
            <color theme="1"/>
            <rFont val="Aptos Narrow"/>
            <family val="2"/>
            <scheme val="minor"/>
          </rPr>
          <t>======
ID#AAABm5O_nxU
Jeremy Hirschi    (2025-07-03 18:16:18)
This is a new data point requested. Please report current year and all other years.</t>
        </r>
      </text>
    </comment>
    <comment ref="B28" authorId="0" shapeId="0" xr:uid="{00000000-0006-0000-0000-000008000000}">
      <text>
        <r>
          <rPr>
            <sz val="11"/>
            <color theme="1"/>
            <rFont val="Aptos Narrow"/>
            <family val="2"/>
            <scheme val="minor"/>
          </rPr>
          <t>======
ID#AAABm5O_nxI
Jeremy Hirschi    (2025-07-03 18:16:18)
This is a new data point requested. Please report current year and all other years.</t>
        </r>
      </text>
    </comment>
    <comment ref="B29" authorId="0" shapeId="0" xr:uid="{00000000-0006-0000-0000-000016000000}">
      <text>
        <r>
          <rPr>
            <sz val="11"/>
            <color theme="1"/>
            <rFont val="Aptos Narrow"/>
            <family val="2"/>
            <scheme val="minor"/>
          </rPr>
          <t>======
ID#AAABm5O_nwY
Jeremy Hirschi    (2025-07-03 18:16:18)
This is a aggregated total of the above subprojects</t>
        </r>
      </text>
    </comment>
    <comment ref="B30" authorId="0" shapeId="0" xr:uid="{00000000-0006-0000-0000-00000F000000}">
      <text>
        <r>
          <rPr>
            <sz val="11"/>
            <color theme="1"/>
            <rFont val="Aptos Narrow"/>
            <family val="2"/>
            <scheme val="minor"/>
          </rPr>
          <t>======
ID#AAABm5O_nww
Jeremy Hirschi    (2025-07-03 18:16:18)
This is a new data point requested. Please report current year and all other years.</t>
        </r>
      </text>
    </comment>
    <comment ref="B31" authorId="0" shapeId="0" xr:uid="{00000000-0006-0000-0000-00000B000000}">
      <text>
        <r>
          <rPr>
            <sz val="11"/>
            <color theme="1"/>
            <rFont val="Aptos Narrow"/>
            <family val="2"/>
            <scheme val="minor"/>
          </rPr>
          <t>======
ID#AAABm5O_nxE
Jeremy Hirschi    (2025-07-03 18:16:18)
This is a new data point requested. Please report current year and all other years.</t>
        </r>
      </text>
    </comment>
    <comment ref="B32" authorId="0" shapeId="0" xr:uid="{00000000-0006-0000-0000-000009000000}">
      <text>
        <r>
          <rPr>
            <sz val="11"/>
            <color theme="1"/>
            <rFont val="Aptos Narrow"/>
            <family val="2"/>
            <scheme val="minor"/>
          </rPr>
          <t>======
ID#AAABm5O_nxM
Jeremy Hirschi    (2025-07-03 18:16:18)
This is a new data point requested. Please report current year and all other years.</t>
        </r>
      </text>
    </comment>
    <comment ref="B45" authorId="0" shapeId="0" xr:uid="{00000000-0006-0000-0000-000001000000}">
      <text>
        <r>
          <rPr>
            <sz val="11"/>
            <color theme="1"/>
            <rFont val="Aptos Narrow"/>
            <family val="2"/>
            <scheme val="minor"/>
          </rPr>
          <t>Please provide end of year counts for each corresponding year)
======</t>
        </r>
      </text>
    </comment>
    <comment ref="B46" authorId="0" shapeId="0" xr:uid="{00000000-0006-0000-0000-00001A000000}">
      <text>
        <r>
          <rPr>
            <sz val="11"/>
            <color theme="1"/>
            <rFont val="Aptos Narrow"/>
            <family val="2"/>
            <scheme val="minor"/>
          </rPr>
          <t>======
ID#AAABm5O_nwE
Jeremy Hirschi    (2025-07-03 18:16:18)
HPCC = "High Performance Computing clusters"</t>
        </r>
      </text>
    </comment>
    <comment ref="B48" authorId="0" shapeId="0" xr:uid="{00000000-0006-0000-0000-000014000000}">
      <text>
        <r>
          <rPr>
            <sz val="11"/>
            <color theme="1"/>
            <rFont val="Aptos Narrow"/>
            <family val="2"/>
            <scheme val="minor"/>
          </rPr>
          <t>======
ID#AAABm5O_nwg
Jeremy Hirschi    (2025-07-03 18:16:18)
This is a new data point requested. Please report current year and all other years.</t>
        </r>
      </text>
    </comment>
    <comment ref="B52" authorId="0" shapeId="0" xr:uid="{00000000-0006-0000-0000-00000E000000}">
      <text>
        <r>
          <rPr>
            <sz val="11"/>
            <color theme="1"/>
            <rFont val="Aptos Narrow"/>
            <family val="2"/>
            <scheme val="minor"/>
          </rPr>
          <t>======
ID#AAABm5O_nw0
Jeremy Hirschi    (2025-07-03 18:16:18)
This is a new data point requested. Please report current year and all other years.</t>
        </r>
      </text>
    </comment>
    <comment ref="B60" authorId="0" shapeId="0" xr:uid="{00000000-0006-0000-0000-000002000000}">
      <text>
        <r>
          <rPr>
            <sz val="11"/>
            <color theme="1"/>
            <rFont val="Aptos Narrow"/>
            <family val="2"/>
            <scheme val="minor"/>
          </rPr>
          <t>======
ID#AAABm5O_nxk
Jeremy Hirschi    (2025-07-03 18:16:18)
This is a new data point requested. Please report current year and all other years.</t>
        </r>
      </text>
    </comment>
    <comment ref="B62" authorId="0" shapeId="0" xr:uid="{00000000-0006-0000-0000-000003000000}">
      <text>
        <r>
          <rPr>
            <sz val="11"/>
            <color theme="1"/>
            <rFont val="Aptos Narrow"/>
            <family val="2"/>
            <scheme val="minor"/>
          </rPr>
          <t>======
ID#AAABm5O_nxc
Jeremy Hirschi    (2025-07-03 18:16:18)
This is a new data point requested. Please report current year and all other years.</t>
        </r>
      </text>
    </comment>
    <comment ref="B65" authorId="0" shapeId="0" xr:uid="{00000000-0006-0000-0000-000015000000}">
      <text>
        <r>
          <rPr>
            <sz val="11"/>
            <color theme="1"/>
            <rFont val="Aptos Narrow"/>
            <family val="2"/>
            <scheme val="minor"/>
          </rPr>
          <t>======
ID#AAABm5O_nwU
Jeremy Hirschi    (2025-07-03 18:16:18)
This is a new data point requested. Please report current year and all other years.</t>
        </r>
      </text>
    </comment>
    <comment ref="B66" authorId="0" shapeId="0" xr:uid="{00000000-0006-0000-0000-000007000000}">
      <text>
        <r>
          <rPr>
            <sz val="11"/>
            <color theme="1"/>
            <rFont val="Aptos Narrow"/>
            <family val="2"/>
            <scheme val="minor"/>
          </rPr>
          <t>======
ID#AAABm5O_nxY
Jeremy Hirschi    (2025-07-03 18:16:18)
This is a new data point requested. Please report current year and all other years.</t>
        </r>
      </text>
    </comment>
  </commentList>
  <extLst>
    <ext xmlns:r="http://schemas.openxmlformats.org/officeDocument/2006/relationships" uri="GoogleSheetsCustomDataVersion2">
      <go:sheetsCustomData xmlns:go="http://customooxmlschemas.google.com/" r:id="rId1" roundtripDataSignature="AMtx7mh5n6Q3VsXc+4SNXHCz1TBpl+Y+Og=="/>
    </ext>
  </extLst>
</comments>
</file>

<file path=xl/sharedStrings.xml><?xml version="1.0" encoding="utf-8"?>
<sst xmlns="http://schemas.openxmlformats.org/spreadsheetml/2006/main" count="440" uniqueCount="201">
  <si>
    <t>Mitigation Program Category</t>
  </si>
  <si>
    <t>Objective Items</t>
  </si>
  <si>
    <t>2020 Objectives (Goals)</t>
  </si>
  <si>
    <t>2020 Achievements (Actuals)</t>
  </si>
  <si>
    <t>2021 Objectives (Goals)</t>
  </si>
  <si>
    <t>2021 Achievements (Actuals)</t>
  </si>
  <si>
    <t>2022 Objectives (Goals)</t>
  </si>
  <si>
    <t>2022 Achievements (Actuals)</t>
  </si>
  <si>
    <t>2023 Objectives (Goals)</t>
  </si>
  <si>
    <t>2023 Achievements (Actuals)</t>
  </si>
  <si>
    <t>2024 Objectives (Goals)</t>
  </si>
  <si>
    <t>2024 Achievements (Actuals)</t>
  </si>
  <si>
    <t>2025 Objectives (Goals)</t>
  </si>
  <si>
    <t>Risk Modeling &amp; Drivers</t>
  </si>
  <si>
    <t>Projects with Risk score assigned (EOY)</t>
  </si>
  <si>
    <t>Projects Completed:</t>
  </si>
  <si>
    <t>Median Risk Score of completed projects</t>
  </si>
  <si>
    <t>Median Risk Score of outstanding projects (EOY)</t>
  </si>
  <si>
    <t>Risk Score Range of outstanding projects (EOY)</t>
  </si>
  <si>
    <t>Inspection &amp; Correction Program</t>
  </si>
  <si>
    <t>Distribution Detail:</t>
  </si>
  <si>
    <t>Transmission Detail:</t>
  </si>
  <si>
    <t>Distribution Intrusive:</t>
  </si>
  <si>
    <t>Tansmission Intrusive:</t>
  </si>
  <si>
    <t>Miles of IR Inspect on Trans lines:</t>
  </si>
  <si>
    <t>Conditions Corrected in HFCA:</t>
  </si>
  <si>
    <t>Vegetation Management</t>
  </si>
  <si>
    <t>Distribution Line-Miles Inspected:</t>
  </si>
  <si>
    <t>Transmission Line-Miles Inspected:</t>
  </si>
  <si>
    <t>Total Line-Miles Inspected:</t>
  </si>
  <si>
    <t>Trees Trimmed/pruned:</t>
  </si>
  <si>
    <t>Trees Removed (Included brush equiv):</t>
  </si>
  <si>
    <t>Poles Radially Cleared:</t>
  </si>
  <si>
    <t>Environmental Program</t>
  </si>
  <si>
    <t>Nests Managed:</t>
  </si>
  <si>
    <t>Poles Retrofitted:</t>
  </si>
  <si>
    <t>Nestboxes maintained:</t>
  </si>
  <si>
    <t>System Hardening</t>
  </si>
  <si>
    <t>Miles of Transmission Line - Undergrounding</t>
  </si>
  <si>
    <t>Miles of Transmission Line - Covered Conductor</t>
  </si>
  <si>
    <t>Miles of Transmission Line - Other</t>
  </si>
  <si>
    <t>Total Miles of Transmission Line Rebuild Constructed:</t>
  </si>
  <si>
    <t>Miles of Distribution Line - Undergrounding</t>
  </si>
  <si>
    <t>Miles of Distribution Line - Covered Conductor</t>
  </si>
  <si>
    <t>Miles of Distribution Line - Other</t>
  </si>
  <si>
    <t>Total Miles of Distribution Line Rebuild Constructed:</t>
  </si>
  <si>
    <t>Total Miles of Line Rebuild Constructed:</t>
  </si>
  <si>
    <t>Distribution Relays Upgraded:</t>
  </si>
  <si>
    <t>Transmission Relays Upgraded:</t>
  </si>
  <si>
    <t>Recloser Replacements:</t>
  </si>
  <si>
    <t>Total Relays and Reclosers Upgraded:</t>
  </si>
  <si>
    <t>Expulsion Fuses Replaced:</t>
  </si>
  <si>
    <t>Communicating Fault Indicators Installed:</t>
  </si>
  <si>
    <t>Weather Stations Installed:</t>
  </si>
  <si>
    <t>Fire Mesh Wrap Installations:</t>
  </si>
  <si>
    <t>Situational Awareness Program</t>
  </si>
  <si>
    <t>Weather Stations Maintenance Completed:</t>
  </si>
  <si>
    <t>Weather Stations (End of Year Count)</t>
  </si>
  <si>
    <t>HPCC's Installed:</t>
  </si>
  <si>
    <t>Wildfire Detection Cameras Installed:</t>
  </si>
  <si>
    <t>Wildfire Detection Cameras Maintained:</t>
  </si>
  <si>
    <t>System Operations</t>
  </si>
  <si>
    <t># Safety Settings Deployed:</t>
  </si>
  <si>
    <t>Field Operations &amp; Work Practices</t>
  </si>
  <si>
    <t>Emergency De-energizations:</t>
  </si>
  <si>
    <t>COW Devices Purchased</t>
  </si>
  <si>
    <t>Fire Vehicles Purchased:</t>
  </si>
  <si>
    <t>Public Safety Power Shutoff (PSPS) Program</t>
  </si>
  <si>
    <t>PSPS Events Conducted:</t>
  </si>
  <si>
    <t>PSPS Watch Events where ECC was Activated:</t>
  </si>
  <si>
    <t>Total Number of PSPS Shutoffs:</t>
  </si>
  <si>
    <t>Emergency Management Wildfire Response</t>
  </si>
  <si>
    <t>Entities(cities, counties, agencies, etc) that participated in training events</t>
  </si>
  <si>
    <t>Public Safety Partner Coordination Strategy</t>
  </si>
  <si>
    <t>Tabletop Exercises Hosted:</t>
  </si>
  <si>
    <t>Other Outreach and Training Events Conducted:</t>
  </si>
  <si>
    <t>Total Events Conducted:</t>
  </si>
  <si>
    <t>Total Public Safety Partner Individuals Trained:</t>
  </si>
  <si>
    <t>Wildfire Safety &amp; Preparedness Engagement Strategy</t>
  </si>
  <si>
    <t>Community Webinars Conducted:</t>
  </si>
  <si>
    <t>Community Members Trained:</t>
  </si>
  <si>
    <t>Total Wildfire Safety and Preparedness Engagement Events:</t>
  </si>
  <si>
    <t>Industry Collaboration</t>
  </si>
  <si>
    <t>Number of Associations currently collaborating with:</t>
  </si>
  <si>
    <t>Plan Monitoring &amp; Implementation</t>
  </si>
  <si>
    <t>Equipment and Assets lost - HFCA Areas</t>
  </si>
  <si>
    <t>Equipment and Assets lost - Non-HFCA Areas</t>
  </si>
  <si>
    <t>Other Elements to include:</t>
  </si>
  <si>
    <t>Enhanced Safety Settings - Event Count</t>
  </si>
  <si>
    <t>Emegency De-energization - Event Count</t>
  </si>
  <si>
    <t>2020-2022 Achievements (Actuals)</t>
  </si>
  <si>
    <t>Maintained FHCA maps and risk assessment. Initial procurement of new risk modeling tools, datasets, and software.</t>
  </si>
  <si>
    <t>Refresh the FHCA Map. Utilize WRRM to model utility asset fire risk. Implement advanced data analytics tool.</t>
  </si>
  <si>
    <t>Completed development for combined composite risk score. Completed FHCA MAP update.</t>
  </si>
  <si>
    <t>Review and Update Composite Risk Score.</t>
  </si>
  <si>
    <t>Reviewed new FireSight model outputs to update risk scores. Participated in joint utility workshops, conferences, and benchmarking discussions to evaluate industry practices for wildfire risk modeling and analysis.</t>
  </si>
  <si>
    <t>Continue to update risk scores based on new model outputs and benchmarking.</t>
  </si>
  <si>
    <t>Completed inspections of all poles in the FHCA. Corrected 2,004 fire threats. 200 miles of IR inspection completed.</t>
  </si>
  <si>
    <t>Continuation of incremental FHCA inspection programs on 656 line-miles of overhead conductors and relevant portions of the service territory (18,151 line-miles). Expand the enhanced IR inspection program to include a total of 1,638 interconnected transmission lines with the FHCA.</t>
  </si>
  <si>
    <t>Completed standard inspection programs: Distribution Visual Safety: 17,407; Transmission Visual Safety: 20,888; Distribution Detail: 1,433; Transmission Detail: 4,149. Completed 1,077 miles of transmission IR inspections (out of 1,638 planned). Corrected 2,732 conditions in FHCA.</t>
  </si>
  <si>
    <t>Continue standard inspection programs: Distribution Visual Safety: 37,098; Transmission Visual Safety: 55,868; Distribution Detail: 1,385; Transmission Detail: 17,879; Distribution Intrusive: 5,167; Transmission Intrusive: 5,112. Perform infrared inspection on 1,638 miles of transmission lines.</t>
  </si>
  <si>
    <t>Completed all listed standard inspection programs (numbers met). Completed 1,638 miles of transmission IR inspections. Corrected 6,266 conditions in FHCA.</t>
  </si>
  <si>
    <t>Continue standard inspection programs and IR inspections at planned levels.</t>
  </si>
  <si>
    <t>Inspected over 1,427 line-miles. Trimmed over 24,388 trees. Removed over 3,300 trees (including brush equivalent). Radially cleared over 8,217 poles.</t>
  </si>
  <si>
    <t>Continue FHCA vegetation management programs including expanded post-work clearances (Annual inspections, Tree trimming, Tree removal, Radial clearing).</t>
  </si>
  <si>
    <t>Performed FHCA vegetation inspections and corrections: Distribution Miles: 1,198; Transmission Miles: 218. Program resulted in 805 trees removed, 7,154 trees pruned, and 4,603 poles cleared.</t>
  </si>
  <si>
    <t>Perform FHCA vegetation inspections and corrections: Distribution Miles: 1,172; Transmission Miles: 890; Pole count: 12,529.</t>
  </si>
  <si>
    <t>Performed FHCA vegetation inspections and corrections (all listed numbers met). Program resulted in 1,109 trees removed, 6,439 trees pruned, and 12,930 poles cleared.</t>
  </si>
  <si>
    <t>Continue FHCA vegetation management including inspections, trimming, removal, and pole clearing.</t>
  </si>
  <si>
    <t>N/A (Specific quantifiable achievements for 2020-2022 not explicitly listed in summary table).</t>
  </si>
  <si>
    <t>Manage 52 nests and retrofit 3,095 poles. Complete project scoping for habitat improvements.</t>
  </si>
  <si>
    <t>Completed environmental work that resulted in 105 nests managed, 3,429 poles retrofitted, and 500 nest boxes maintained for cavity nesting birds. Completed project scoping with Pheasants Forever for habitat improvements to be completed in 2024.</t>
  </si>
  <si>
    <t>Continued avian protection plan work, complete habitat project scoping and planning with partners for 2025 work.</t>
  </si>
  <si>
    <t>Nests Managed: 76. Poles Retrofitted: 4,907. Nest Boxes: 500. Habitat project scoping and planning/budgeting completed for a collaborative project with the U.S. Forest Service in Southern Utah, with work scheduled for 2025.</t>
  </si>
  <si>
    <t>On-the-ground vegetation and habitat work scheduled to begin in 2025.</t>
  </si>
  <si>
    <t>65 miles of line rebuild constructed. 55 relays and reclosers upgraded. 2,936 expulsion fuses replaced. 1,598 communicating fault indicators installed.</t>
  </si>
  <si>
    <t>Design and construct 220 miles of line rebuild projects. Upgrade 89 relays and reclosers. Replace 6,000 expulsion fuses. Install 1,300 communicating fault indicators.</t>
  </si>
  <si>
    <t>Completion of 49 miles of Line rebuild (12 transmission line miles, 37 distribution line miles). Completion of 54 device upgrades (25 distribution relays, 9 transmission relays, 20 recloser replacements). Completion of 1,790 expulsion fuses replaced. 200 CFCI installed as replacements.</t>
  </si>
  <si>
    <t>Complete line rebuild projects: 20 miles of transmission lines, 80 miles of distribution lines. Complete Device Upgrades: 18 distribution relays, 0 transmission relays, 10 recloser replacement. Complete 2,000 expulsion fuse replacements. Complete 134 CFCI replacements.</t>
  </si>
  <si>
    <t>Completion of 102 miles of Line rebuild (8 transmission line miles, 94 distribution line miles). Completion of 82 device upgrades (19 distribution relays, 6 transmission relays, 57 recloser installations). Completion of 2,921 expulsion fuses replaced. 193 CFCI installed as replacements. 25 Weather Station Installations completed (target met). Total Weather Stations Fleet: 151 (target met).</t>
  </si>
  <si>
    <t>Continue line rebuilds (e.g., 60 dist./20 trans. miles from original 2023 plan), device upgrades (e.g., 10 dist. relays/10 reclosers from original 2023 plan), fuse replacements (e.g., 2,000 from original 2023 plan), CFCI installations.</t>
  </si>
  <si>
    <t>Installed 95 weather stations. Implemented FPI. Procured and installed 1 HPCC for operational forecasting. Installed 14 wildfire detection cameras.</t>
  </si>
  <si>
    <t>Install 65 additional weather stations. Implement WRF ensembles. Procure additional HPCCs for operational forecasting. Install 5 wildfire cameras. Improve the public weather awareness website.</t>
  </si>
  <si>
    <t>Meteorology's department continued weather modeling. Completed installations of 25 additional weather stations. Completed maintenance on 105 weather stations. Continued use of WFA-E modeling. Completed the development of the Modified Hot-Dry-Windy Index mHDWI.</t>
  </si>
  <si>
    <t>Continued weather modeling by meteorology department. Expand weather station network with 25 additional weather stations. Complete annual weather station maintenance on 127 weather stations. Continue use of weather modeling tools. Continue daily district fire risk assessments.</t>
  </si>
  <si>
    <t>Completed all listed activities, confirming numbers met for weather stations.</t>
  </si>
  <si>
    <t>Continue weather modeling, station network expansion (15 additional planned), maintenance, tool use, and daily risk assessments.</t>
  </si>
  <si>
    <t>Risk-based implementation of EFR settings and re-energization practices.</t>
  </si>
  <si>
    <t>Continue risk-based implementation of EFR settings and re-energization practices.</t>
  </si>
  <si>
    <t>The use of enhanced safety settings were utilized in 2023.</t>
  </si>
  <si>
    <t>Continue deployment of enhanced safety settings.</t>
  </si>
  <si>
    <t>Completed - enhanced safety settings were utilized in 2024.</t>
  </si>
  <si>
    <t>Risk-based work practices. Additional local assessments to inform situational awareness. Purchased 1 COW device.</t>
  </si>
  <si>
    <t>Continue implementation of risk-based work practices. Assess additional equipment needs. Develop and release interactive training apps and eBooks for internal wildfire preparedness.</t>
  </si>
  <si>
    <t>Purchased 6 Starlink Satellite communication devices. Completed purchases of fire trucks, backhoes, forklifts, UTV's, and equipment trailers. Development began on wildfire training eBooks and Applications for delivery in 2024.</t>
  </si>
  <si>
    <t>Procure additional communication equipment to aid in field response. Procure vehicles to aid in wildfire mitigation. Develop wildfire eBooks and training applications.</t>
  </si>
  <si>
    <t>Procured 26 Starlink satellite communication devices. Procured one additional fire truck and 17 other related upfits/fees. Completed development of training materials including eBooks and mobile applications.</t>
  </si>
  <si>
    <t>Continue procuring equipment and developing training materials.</t>
  </si>
  <si>
    <t>ECC activated for 2 PSPS watch events in 2021. Conducted 1 PSPS event in 2022. Stood up 1 CRC during the 2022 PSPS event.</t>
  </si>
  <si>
    <t>Broaden public outreach and engagement on PSPS and wildfire safety. Strategize CRC locations with public safety partners. Streamline GIS and information sources (PSP Portal). Continue development of internal communication and coordination tools.</t>
  </si>
  <si>
    <t>Completed PSPS readiness and no PSPS events were required in 2023.</t>
  </si>
  <si>
    <t>Continue PSPS Readiness.</t>
  </si>
  <si>
    <t>Completed PSPS readiness and no PSPS events were required in 2024.</t>
  </si>
  <si>
    <t>Continue PSPS readiness.</t>
  </si>
  <si>
    <t>N/A (Not explicitly listed in 2023 WMP summary for 2020-2022 achievements).</t>
  </si>
  <si>
    <t>Continue wildfire response readiness.</t>
  </si>
  <si>
    <t>Completed and the Company's emergency response is guided by NIMS.</t>
  </si>
  <si>
    <t>Completed. The Company's emergency response is guided by NIMS.</t>
  </si>
  <si>
    <t>Hosted 13 tabletop exercises in 2022.</t>
  </si>
  <si>
    <t>Full implementation of PSP Portal. Continue hosting tabletop exercises and assessing PSP interest in other preparedness strategies (functional exercises, workshops, etc.).</t>
  </si>
  <si>
    <t>Completed 16 events with public safety partners. In 2023 the development began for Public Safety Partner Portal and is on track for delivery in 2024.</t>
  </si>
  <si>
    <t>Complete events with public safety partners for emergency response. Implement improvements to the Public Safety Partner Portal.</t>
  </si>
  <si>
    <t>Completed 15 events with public safety partners. The Public Safety Partner Portal was completed in 2024. The Company is conducting outreach and training in 2025.</t>
  </si>
  <si>
    <t>Conduct outreach and training on the PSP Portal.</t>
  </si>
  <si>
    <t>Conducted a multi-pronged outreach campaign. Launched updated webpages to improve customer experience and accessibility. Introduced new infographics to show wildfire mitigation work in progress.</t>
  </si>
  <si>
    <t>Continue multi-pronged outreach campaign. Continue to refine information for ease of use and access. Identify community engagement opportunities with external stakeholders.</t>
  </si>
  <si>
    <t>Translated the website into Spanish and conducted 1 community webinar.</t>
  </si>
  <si>
    <t>Continue community outreach about wildfire safety.</t>
  </si>
  <si>
    <t>Conducted 1 community webinar (in April 2024).</t>
  </si>
  <si>
    <t>Continue community outreach and refinement of information.</t>
  </si>
  <si>
    <t>Participated in the IWRMC. Climate READi to develop a common approach across utilities in relation to climate data and grid hardening technologies.</t>
  </si>
  <si>
    <t>Leverage lessons learned from the IWRMC.</t>
  </si>
  <si>
    <t>Continued membership with the IWRMC. Rocky Mountain Power began participating in a three-year study referenced as Climate READI.</t>
  </si>
  <si>
    <t>Continue industry collaboration involvement. Participated in climate risk initiative.</t>
  </si>
  <si>
    <t>Continued active engagement in industry collaborations. Participated in a three-year Electric Power Research Institute Climate Resilience and Adaptation Initiative (READI).</t>
  </si>
  <si>
    <t>Continue industry collaboration and Climate READI participation.</t>
  </si>
  <si>
    <t>Developed a centralized repository of WMP related documentation.</t>
  </si>
  <si>
    <t>Continue research into new technologies, equipment, and strategies that aid in wildfire mitigation. Review QA/QC processes for program tracking.</t>
  </si>
  <si>
    <t>The team responsible developed the WMP and is actively tracking initiatives.</t>
  </si>
  <si>
    <t>Continue to develop the WMP and ensure adherence to Plan.</t>
  </si>
  <si>
    <t>Filed the updated 2023 Utah WMP and ensured each initiative progressed toward the established plan.</t>
  </si>
  <si>
    <t>Continue WMP development, adherence, and research.</t>
  </si>
  <si>
    <t>Objective Items ($ Millions)</t>
  </si>
  <si>
    <t>2020 Plan (Approved)</t>
  </si>
  <si>
    <t xml:space="preserve">2020 Actuals </t>
  </si>
  <si>
    <t>2021 (Approved)</t>
  </si>
  <si>
    <t xml:space="preserve">2021 Actuals </t>
  </si>
  <si>
    <t>2022 (Approved)</t>
  </si>
  <si>
    <t xml:space="preserve">2022 Actuals </t>
  </si>
  <si>
    <t>2023 (Approved)</t>
  </si>
  <si>
    <t xml:space="preserve">2023 Actuals </t>
  </si>
  <si>
    <t>2024 (Approved)</t>
  </si>
  <si>
    <t xml:space="preserve">2024 Actuals </t>
  </si>
  <si>
    <t>2025 (Approved)</t>
  </si>
  <si>
    <t>Capital Spend</t>
  </si>
  <si>
    <t>Distribution Costs</t>
  </si>
  <si>
    <t>Transmission Costs</t>
  </si>
  <si>
    <t>O&amp;M Spend</t>
  </si>
  <si>
    <t>Transmission Line - Undergrounding</t>
  </si>
  <si>
    <t>Transmission Line - Covered Conductor</t>
  </si>
  <si>
    <t>Transmission Line - Other</t>
  </si>
  <si>
    <t>Total Transmission Line Rebuild:</t>
  </si>
  <si>
    <t>Distribution Line - Undergrounding</t>
  </si>
  <si>
    <t>Distribution Line - Covered Conductor</t>
  </si>
  <si>
    <t>Distribution Line - Other</t>
  </si>
  <si>
    <t>Total Distribution Line Rebuild:</t>
  </si>
  <si>
    <t>Total Line Rebuild Constructed:</t>
  </si>
  <si>
    <t>Distribution Visual Safety(miles):</t>
  </si>
  <si>
    <t>Transmission Visual Safety (miles)</t>
  </si>
  <si>
    <t>Miles of Idle Transmission lines at End of Year (EOY)</t>
  </si>
  <si>
    <t>Miles of Idle Distribution lines at End of Year (EOY)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</si>
</sst>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
  </numFmts>
  <fonts count="10" x14ac:knownFonts="1">
    <font>
      <sz val="11"/>
      <color theme="1"/>
      <name val="Aptos Narrow"/>
      <scheme val="minor"/>
    </font>
    <font>
      <b/>
      <sz val="12"/>
      <color rgb="FF1B1C1D"/>
      <name val="Arial"/>
      <family val="2"/>
    </font>
    <font>
      <sz val="12"/>
      <color theme="1"/>
      <name val="Aptos Narrow"/>
      <family val="2"/>
    </font>
    <font>
      <sz val="12"/>
      <color rgb="FF1B1C1D"/>
      <name val="Arial"/>
      <family val="2"/>
    </font>
    <font>
      <sz val="11"/>
      <color theme="1"/>
      <name val="Arial"/>
      <family val="2"/>
    </font>
    <font>
      <sz val="12"/>
      <color theme="1"/>
      <name val="Arial"/>
      <family val="2"/>
    </font>
    <font>
      <sz val="11"/>
      <color rgb="FF000000"/>
      <name val="Arial"/>
      <family val="2"/>
    </font>
    <font>
      <sz val="11"/>
      <color rgb="FFFF0000"/>
      <name val="Arial"/>
      <family val="2"/>
    </font>
    <font>
      <sz val="11"/>
      <color rgb="FF434343"/>
      <name val="Arial"/>
      <family val="2"/>
    </font>
    <font>
      <sz val="11"/>
      <color theme="1"/>
      <name val="Aptos Narrow"/>
      <family val="2"/>
      <scheme val="minor"/>
    </font>
  </fonts>
  <fills count="6">
    <fill>
      <patternFill patternType="none"/>
    </fill>
    <fill>
      <patternFill patternType="gray125"/>
    </fill>
    <fill>
      <patternFill patternType="solid">
        <fgColor rgb="FFFFFF00"/>
        <bgColor rgb="FFFFFF00"/>
      </patternFill>
    </fill>
    <fill>
      <patternFill patternType="solid">
        <fgColor rgb="FFA4C2F4"/>
        <bgColor rgb="FFA4C2F4"/>
      </patternFill>
    </fill>
    <fill>
      <patternFill patternType="solid">
        <fgColor rgb="FFD9EAD3"/>
        <bgColor rgb="FFD9EAD3"/>
      </patternFill>
    </fill>
    <fill>
      <patternFill patternType="solid">
        <fgColor rgb="FFFFFF00"/>
        <bgColor rgb="FFD9EAD3"/>
      </patternFill>
    </fill>
  </fills>
  <borders count="22">
    <border>
      <left/>
      <right/>
      <top/>
      <bottom/>
      <diagonal/>
    </border>
    <border>
      <left/>
      <right/>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bottom/>
      <diagonal/>
    </border>
    <border>
      <left/>
      <right/>
      <top/>
      <bottom style="medium">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right/>
      <top/>
      <bottom style="medium">
        <color rgb="FF000000"/>
      </bottom>
      <diagonal/>
    </border>
    <border>
      <left/>
      <right/>
      <top/>
      <bottom/>
      <diagonal/>
    </border>
    <border>
      <left/>
      <right/>
      <top/>
      <bottom style="medium">
        <color indexed="64"/>
      </bottom>
      <diagonal/>
    </border>
    <border>
      <left style="thin">
        <color rgb="FF000000"/>
      </left>
      <right style="thin">
        <color rgb="FF000000"/>
      </right>
      <top style="medium">
        <color rgb="FF000000"/>
      </top>
      <bottom style="medium">
        <color indexed="64"/>
      </bottom>
      <diagonal/>
    </border>
  </borders>
  <cellStyleXfs count="1">
    <xf numFmtId="0" fontId="0" fillId="0" borderId="0"/>
  </cellStyleXfs>
  <cellXfs count="75">
    <xf numFmtId="0" fontId="0" fillId="0" borderId="0" xfId="0"/>
    <xf numFmtId="0" fontId="1" fillId="0" borderId="1" xfId="0" applyFont="1" applyBorder="1" applyAlignment="1">
      <alignment horizontal="left" vertical="center" wrapText="1" readingOrder="1"/>
    </xf>
    <xf numFmtId="0" fontId="2" fillId="0" borderId="0" xfId="0" applyFont="1"/>
    <xf numFmtId="0" fontId="1" fillId="3" borderId="2" xfId="0" applyFont="1" applyFill="1" applyBorder="1" applyAlignment="1">
      <alignment horizontal="left" vertical="center" wrapText="1" readingOrder="1"/>
    </xf>
    <xf numFmtId="0" fontId="3" fillId="2" borderId="2" xfId="0" applyFont="1" applyFill="1" applyBorder="1" applyAlignment="1">
      <alignment horizontal="left" vertical="center" wrapText="1" readingOrder="1"/>
    </xf>
    <xf numFmtId="0" fontId="1" fillId="2" borderId="3" xfId="0" applyFont="1" applyFill="1" applyBorder="1" applyAlignment="1">
      <alignment horizontal="left" vertical="center" wrapText="1" readingOrder="1"/>
    </xf>
    <xf numFmtId="0" fontId="3" fillId="2" borderId="3" xfId="0" applyFont="1" applyFill="1" applyBorder="1" applyAlignment="1">
      <alignment horizontal="left" vertical="center" wrapText="1" readingOrder="1"/>
    </xf>
    <xf numFmtId="0" fontId="1" fillId="3" borderId="4" xfId="0" applyFont="1" applyFill="1" applyBorder="1" applyAlignment="1">
      <alignment horizontal="left" vertical="center" wrapText="1" readingOrder="1"/>
    </xf>
    <xf numFmtId="0" fontId="3" fillId="2" borderId="4" xfId="0" applyFont="1" applyFill="1" applyBorder="1" applyAlignment="1">
      <alignment horizontal="left" vertical="center" wrapText="1" readingOrder="1"/>
    </xf>
    <xf numFmtId="3" fontId="3" fillId="2" borderId="5" xfId="0" applyNumberFormat="1" applyFont="1" applyFill="1" applyBorder="1" applyAlignment="1">
      <alignment horizontal="left" vertical="center" wrapText="1" readingOrder="1"/>
    </xf>
    <xf numFmtId="3" fontId="4" fillId="2" borderId="5" xfId="0" applyNumberFormat="1" applyFont="1" applyFill="1" applyBorder="1"/>
    <xf numFmtId="0" fontId="3" fillId="4" borderId="2" xfId="0" applyFont="1" applyFill="1" applyBorder="1" applyAlignment="1">
      <alignment horizontal="left" vertical="center" wrapText="1" readingOrder="1"/>
    </xf>
    <xf numFmtId="3" fontId="4" fillId="2" borderId="6" xfId="0" applyNumberFormat="1" applyFont="1" applyFill="1" applyBorder="1"/>
    <xf numFmtId="3" fontId="4" fillId="4" borderId="6" xfId="0" applyNumberFormat="1" applyFont="1" applyFill="1" applyBorder="1"/>
    <xf numFmtId="3" fontId="4" fillId="2" borderId="3" xfId="0" applyNumberFormat="1" applyFont="1" applyFill="1" applyBorder="1"/>
    <xf numFmtId="3" fontId="4" fillId="4" borderId="3" xfId="0" applyNumberFormat="1" applyFont="1" applyFill="1" applyBorder="1"/>
    <xf numFmtId="0" fontId="3" fillId="4" borderId="4" xfId="0" applyFont="1" applyFill="1" applyBorder="1" applyAlignment="1">
      <alignment horizontal="left" vertical="center" wrapText="1" readingOrder="1"/>
    </xf>
    <xf numFmtId="3" fontId="4" fillId="4" borderId="5" xfId="0" applyNumberFormat="1" applyFont="1" applyFill="1" applyBorder="1"/>
    <xf numFmtId="3" fontId="4" fillId="2" borderId="7" xfId="0" applyNumberFormat="1" applyFont="1" applyFill="1" applyBorder="1"/>
    <xf numFmtId="3" fontId="4" fillId="4" borderId="7" xfId="0" applyNumberFormat="1" applyFont="1" applyFill="1" applyBorder="1"/>
    <xf numFmtId="0" fontId="3" fillId="4" borderId="8" xfId="0" applyFont="1" applyFill="1" applyBorder="1" applyAlignment="1">
      <alignment horizontal="left" vertical="center" wrapText="1" readingOrder="1"/>
    </xf>
    <xf numFmtId="3" fontId="4" fillId="4" borderId="9" xfId="0" applyNumberFormat="1" applyFont="1" applyFill="1" applyBorder="1"/>
    <xf numFmtId="3" fontId="4" fillId="4" borderId="10" xfId="0" applyNumberFormat="1" applyFont="1" applyFill="1" applyBorder="1"/>
    <xf numFmtId="0" fontId="3" fillId="4" borderId="11" xfId="0" applyFont="1" applyFill="1" applyBorder="1" applyAlignment="1">
      <alignment horizontal="left" vertical="center" wrapText="1" readingOrder="1"/>
    </xf>
    <xf numFmtId="0" fontId="1" fillId="3" borderId="12" xfId="0" applyFont="1" applyFill="1" applyBorder="1" applyAlignment="1">
      <alignment horizontal="left" vertical="center" wrapText="1" readingOrder="1"/>
    </xf>
    <xf numFmtId="0" fontId="3" fillId="4" borderId="5" xfId="0" applyFont="1" applyFill="1" applyBorder="1" applyAlignment="1">
      <alignment horizontal="left" vertical="center" wrapText="1" readingOrder="1"/>
    </xf>
    <xf numFmtId="0" fontId="1" fillId="3" borderId="13" xfId="0" applyFont="1" applyFill="1" applyBorder="1" applyAlignment="1">
      <alignment horizontal="left" vertical="center" wrapText="1" readingOrder="1"/>
    </xf>
    <xf numFmtId="0" fontId="3" fillId="4" borderId="13" xfId="0" applyFont="1" applyFill="1" applyBorder="1" applyAlignment="1">
      <alignment horizontal="left" vertical="center" wrapText="1" readingOrder="1"/>
    </xf>
    <xf numFmtId="3" fontId="4" fillId="4" borderId="14" xfId="0" applyNumberFormat="1" applyFont="1" applyFill="1" applyBorder="1"/>
    <xf numFmtId="3" fontId="4" fillId="2" borderId="14" xfId="0" applyNumberFormat="1" applyFont="1" applyFill="1" applyBorder="1"/>
    <xf numFmtId="3" fontId="4" fillId="2" borderId="10" xfId="0" applyNumberFormat="1" applyFont="1" applyFill="1" applyBorder="1"/>
    <xf numFmtId="3" fontId="4" fillId="2" borderId="15" xfId="0" applyNumberFormat="1" applyFont="1" applyFill="1" applyBorder="1"/>
    <xf numFmtId="3" fontId="4" fillId="4" borderId="15" xfId="0" applyNumberFormat="1" applyFont="1" applyFill="1" applyBorder="1"/>
    <xf numFmtId="3" fontId="4" fillId="2" borderId="9" xfId="0" applyNumberFormat="1" applyFont="1" applyFill="1" applyBorder="1"/>
    <xf numFmtId="3" fontId="3" fillId="4" borderId="5" xfId="0" applyNumberFormat="1" applyFont="1" applyFill="1" applyBorder="1" applyAlignment="1">
      <alignment horizontal="left" vertical="center" wrapText="1" readingOrder="1"/>
    </xf>
    <xf numFmtId="0" fontId="3" fillId="2" borderId="16" xfId="0" applyFont="1" applyFill="1" applyBorder="1" applyAlignment="1">
      <alignment horizontal="left" vertical="center" wrapText="1" readingOrder="1"/>
    </xf>
    <xf numFmtId="3" fontId="3" fillId="4" borderId="3" xfId="0" applyNumberFormat="1" applyFont="1" applyFill="1" applyBorder="1" applyAlignment="1">
      <alignment horizontal="left" vertical="center" wrapText="1" readingOrder="1"/>
    </xf>
    <xf numFmtId="3" fontId="3" fillId="2" borderId="3" xfId="0" applyNumberFormat="1" applyFont="1" applyFill="1" applyBorder="1" applyAlignment="1">
      <alignment horizontal="left" vertical="center" wrapText="1" readingOrder="1"/>
    </xf>
    <xf numFmtId="0" fontId="3" fillId="2" borderId="5" xfId="0" applyFont="1" applyFill="1" applyBorder="1" applyAlignment="1">
      <alignment horizontal="left" vertical="center" wrapText="1" readingOrder="1"/>
    </xf>
    <xf numFmtId="0" fontId="5" fillId="0" borderId="0" xfId="0" applyFont="1"/>
    <xf numFmtId="0" fontId="1" fillId="0" borderId="0" xfId="0" applyFont="1" applyAlignment="1">
      <alignment horizontal="left" vertical="center" wrapText="1" readingOrder="1"/>
    </xf>
    <xf numFmtId="0" fontId="3" fillId="0" borderId="0" xfId="0" applyFont="1" applyAlignment="1">
      <alignment horizontal="left" vertical="center" wrapText="1" readingOrder="1"/>
    </xf>
    <xf numFmtId="0" fontId="3" fillId="3" borderId="2" xfId="0" applyFont="1" applyFill="1" applyBorder="1" applyAlignment="1">
      <alignment horizontal="left" vertical="center" wrapText="1" readingOrder="1"/>
    </xf>
    <xf numFmtId="164" fontId="4" fillId="4" borderId="6" xfId="0" applyNumberFormat="1" applyFont="1" applyFill="1" applyBorder="1" applyAlignment="1">
      <alignment horizontal="right"/>
    </xf>
    <xf numFmtId="164" fontId="6" fillId="4" borderId="6" xfId="0" applyNumberFormat="1" applyFont="1" applyFill="1" applyBorder="1" applyAlignment="1">
      <alignment horizontal="right"/>
    </xf>
    <xf numFmtId="164" fontId="4" fillId="2" borderId="3" xfId="0" applyNumberFormat="1" applyFont="1" applyFill="1" applyBorder="1" applyAlignment="1">
      <alignment horizontal="right"/>
    </xf>
    <xf numFmtId="164" fontId="4" fillId="4" borderId="3" xfId="0" applyNumberFormat="1" applyFont="1" applyFill="1" applyBorder="1" applyAlignment="1">
      <alignment horizontal="right"/>
    </xf>
    <xf numFmtId="164" fontId="6" fillId="4" borderId="3" xfId="0" applyNumberFormat="1" applyFont="1" applyFill="1" applyBorder="1" applyAlignment="1">
      <alignment horizontal="right"/>
    </xf>
    <xf numFmtId="164" fontId="7" fillId="2" borderId="3" xfId="0" applyNumberFormat="1" applyFont="1" applyFill="1" applyBorder="1" applyAlignment="1">
      <alignment horizontal="right"/>
    </xf>
    <xf numFmtId="164" fontId="4" fillId="2" borderId="5" xfId="0" applyNumberFormat="1" applyFont="1" applyFill="1" applyBorder="1" applyAlignment="1">
      <alignment horizontal="right"/>
    </xf>
    <xf numFmtId="164" fontId="4" fillId="4" borderId="5" xfId="0" applyNumberFormat="1" applyFont="1" applyFill="1" applyBorder="1" applyAlignment="1">
      <alignment horizontal="right"/>
    </xf>
    <xf numFmtId="164" fontId="8" fillId="4" borderId="3" xfId="0" applyNumberFormat="1" applyFont="1" applyFill="1" applyBorder="1" applyAlignment="1">
      <alignment horizontal="right"/>
    </xf>
    <xf numFmtId="164" fontId="7" fillId="2" borderId="5" xfId="0" applyNumberFormat="1" applyFont="1" applyFill="1" applyBorder="1" applyAlignment="1">
      <alignment horizontal="right"/>
    </xf>
    <xf numFmtId="164" fontId="6" fillId="4" borderId="5" xfId="0" applyNumberFormat="1" applyFont="1" applyFill="1" applyBorder="1" applyAlignment="1">
      <alignment horizontal="right"/>
    </xf>
    <xf numFmtId="164" fontId="4" fillId="4" borderId="17" xfId="0" applyNumberFormat="1" applyFont="1" applyFill="1" applyBorder="1" applyAlignment="1">
      <alignment horizontal="right"/>
    </xf>
    <xf numFmtId="164" fontId="6" fillId="4" borderId="17" xfId="0" applyNumberFormat="1" applyFont="1" applyFill="1" applyBorder="1" applyAlignment="1">
      <alignment horizontal="right"/>
    </xf>
    <xf numFmtId="164" fontId="4" fillId="2" borderId="6" xfId="0" applyNumberFormat="1" applyFont="1" applyFill="1" applyBorder="1" applyAlignment="1">
      <alignment horizontal="right"/>
    </xf>
    <xf numFmtId="164" fontId="7" fillId="2" borderId="6" xfId="0" applyNumberFormat="1" applyFont="1" applyFill="1" applyBorder="1" applyAlignment="1">
      <alignment horizontal="right"/>
    </xf>
    <xf numFmtId="164" fontId="4" fillId="2" borderId="7" xfId="0" applyNumberFormat="1" applyFont="1" applyFill="1" applyBorder="1" applyAlignment="1">
      <alignment horizontal="right"/>
    </xf>
    <xf numFmtId="164" fontId="4" fillId="4" borderId="10" xfId="0" applyNumberFormat="1" applyFont="1" applyFill="1" applyBorder="1" applyAlignment="1">
      <alignment horizontal="right"/>
    </xf>
    <xf numFmtId="164" fontId="4" fillId="4" borderId="14" xfId="0" applyNumberFormat="1" applyFont="1" applyFill="1" applyBorder="1" applyAlignment="1">
      <alignment horizontal="right"/>
    </xf>
    <xf numFmtId="164" fontId="4" fillId="2" borderId="14" xfId="0" applyNumberFormat="1" applyFont="1" applyFill="1" applyBorder="1" applyAlignment="1">
      <alignment horizontal="right"/>
    </xf>
    <xf numFmtId="164" fontId="7" fillId="2" borderId="14" xfId="0" applyNumberFormat="1" applyFont="1" applyFill="1" applyBorder="1" applyAlignment="1">
      <alignment horizontal="right"/>
    </xf>
    <xf numFmtId="0" fontId="3" fillId="2" borderId="13" xfId="0" applyFont="1" applyFill="1" applyBorder="1" applyAlignment="1">
      <alignment horizontal="left" vertical="center" wrapText="1" readingOrder="1"/>
    </xf>
    <xf numFmtId="164" fontId="6" fillId="4" borderId="14" xfId="0" applyNumberFormat="1" applyFont="1" applyFill="1" applyBorder="1" applyAlignment="1">
      <alignment horizontal="right"/>
    </xf>
    <xf numFmtId="164" fontId="3" fillId="2" borderId="5" xfId="0" applyNumberFormat="1" applyFont="1" applyFill="1" applyBorder="1" applyAlignment="1">
      <alignment horizontal="right" vertical="center" wrapText="1" readingOrder="1"/>
    </xf>
    <xf numFmtId="164" fontId="4" fillId="2" borderId="17" xfId="0" applyNumberFormat="1" applyFont="1" applyFill="1" applyBorder="1" applyAlignment="1">
      <alignment horizontal="right"/>
    </xf>
    <xf numFmtId="164" fontId="7" fillId="2" borderId="17" xfId="0" applyNumberFormat="1" applyFont="1" applyFill="1" applyBorder="1" applyAlignment="1">
      <alignment horizontal="right"/>
    </xf>
    <xf numFmtId="0" fontId="3" fillId="2" borderId="18" xfId="0" applyFont="1" applyFill="1" applyBorder="1" applyAlignment="1">
      <alignment horizontal="left" vertical="center" wrapText="1" readingOrder="1"/>
    </xf>
    <xf numFmtId="0" fontId="1" fillId="3" borderId="19" xfId="0" applyFont="1" applyFill="1" applyBorder="1" applyAlignment="1">
      <alignment horizontal="left" vertical="center" wrapText="1" readingOrder="1"/>
    </xf>
    <xf numFmtId="0" fontId="1" fillId="3" borderId="20" xfId="0" applyFont="1" applyFill="1" applyBorder="1" applyAlignment="1">
      <alignment horizontal="left" vertical="center" wrapText="1" readingOrder="1"/>
    </xf>
    <xf numFmtId="0" fontId="3" fillId="4" borderId="14" xfId="0" applyFont="1" applyFill="1" applyBorder="1" applyAlignment="1">
      <alignment horizontal="left" vertical="center" wrapText="1" readingOrder="1"/>
    </xf>
    <xf numFmtId="0" fontId="3" fillId="4" borderId="21" xfId="0" applyFont="1" applyFill="1" applyBorder="1" applyAlignment="1">
      <alignment horizontal="left" vertical="center" wrapText="1" readingOrder="1"/>
    </xf>
    <xf numFmtId="0" fontId="3" fillId="5" borderId="19" xfId="0" applyFont="1" applyFill="1" applyBorder="1" applyAlignment="1">
      <alignment horizontal="left" vertical="center" wrapText="1" readingOrder="1"/>
    </xf>
    <xf numFmtId="3" fontId="4" fillId="5" borderId="3"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50"/>
  <sheetViews>
    <sheetView tabSelected="1" workbookViewId="0">
      <pane xSplit="2" ySplit="1" topLeftCell="G2" activePane="bottomRight" state="frozen"/>
      <selection pane="topRight" activeCell="C1" sqref="C1"/>
      <selection pane="bottomLeft" activeCell="A2" sqref="A2"/>
      <selection pane="bottomRight" activeCell="L2" sqref="L2"/>
    </sheetView>
  </sheetViews>
  <sheetFormatPr defaultColWidth="12.5703125" defaultRowHeight="15" customHeight="1" x14ac:dyDescent="0.25"/>
  <cols>
    <col min="1" max="1" width="20" customWidth="1"/>
    <col min="2" max="2" width="30.42578125" customWidth="1"/>
    <col min="3" max="3" width="18" customWidth="1"/>
    <col min="4" max="4" width="21.28515625" customWidth="1"/>
    <col min="5" max="6" width="23.140625" customWidth="1"/>
    <col min="7" max="7" width="17.42578125" customWidth="1"/>
    <col min="8" max="8" width="21.42578125" customWidth="1"/>
    <col min="9" max="10" width="28.7109375" customWidth="1"/>
    <col min="11" max="11" width="28.5703125" customWidth="1"/>
    <col min="12" max="12" width="28.42578125" customWidth="1"/>
    <col min="13" max="13" width="28.5703125" customWidth="1"/>
    <col min="14" max="32" width="28.7109375" customWidth="1"/>
  </cols>
  <sheetData>
    <row r="1" spans="1:32" ht="71.25" customHeight="1" thickBot="1" x14ac:dyDescent="0.3">
      <c r="A1" s="1" t="s">
        <v>0</v>
      </c>
      <c r="B1" s="1" t="s">
        <v>1</v>
      </c>
      <c r="C1" s="1" t="s">
        <v>2</v>
      </c>
      <c r="D1" s="1" t="s">
        <v>3</v>
      </c>
      <c r="E1" s="1" t="s">
        <v>4</v>
      </c>
      <c r="F1" s="1" t="s">
        <v>5</v>
      </c>
      <c r="G1" s="1" t="s">
        <v>6</v>
      </c>
      <c r="H1" s="1" t="s">
        <v>7</v>
      </c>
      <c r="I1" s="1" t="s">
        <v>8</v>
      </c>
      <c r="J1" s="1" t="s">
        <v>9</v>
      </c>
      <c r="K1" s="1" t="s">
        <v>10</v>
      </c>
      <c r="L1" s="1" t="s">
        <v>11</v>
      </c>
      <c r="M1" s="1" t="s">
        <v>12</v>
      </c>
      <c r="N1" s="2"/>
      <c r="O1" s="2"/>
      <c r="P1" s="2"/>
      <c r="Q1" s="2"/>
      <c r="R1" s="2"/>
      <c r="S1" s="2"/>
      <c r="T1" s="2"/>
      <c r="U1" s="2"/>
      <c r="V1" s="2"/>
      <c r="W1" s="2"/>
      <c r="X1" s="2"/>
      <c r="Y1" s="2"/>
      <c r="Z1" s="2"/>
      <c r="AA1" s="2"/>
      <c r="AB1" s="2"/>
      <c r="AC1" s="2"/>
      <c r="AD1" s="2"/>
      <c r="AE1" s="2"/>
      <c r="AF1" s="2"/>
    </row>
    <row r="2" spans="1:32" ht="31.5" x14ac:dyDescent="0.25">
      <c r="A2" s="3" t="s">
        <v>13</v>
      </c>
      <c r="B2" s="4" t="s">
        <v>14</v>
      </c>
      <c r="C2" s="5"/>
      <c r="D2" s="5"/>
      <c r="E2" s="5"/>
      <c r="F2" s="5"/>
      <c r="G2" s="5"/>
      <c r="H2" s="5"/>
      <c r="I2" s="6"/>
      <c r="J2" s="6"/>
      <c r="K2" s="6"/>
      <c r="L2" s="6"/>
      <c r="M2" s="6"/>
      <c r="N2" s="2"/>
      <c r="O2" s="2"/>
      <c r="P2" s="2"/>
      <c r="Q2" s="2"/>
      <c r="R2" s="2"/>
      <c r="S2" s="2"/>
      <c r="T2" s="2"/>
      <c r="U2" s="2"/>
      <c r="V2" s="2"/>
      <c r="W2" s="2"/>
      <c r="X2" s="2"/>
      <c r="Y2" s="2"/>
      <c r="Z2" s="2"/>
      <c r="AA2" s="2"/>
      <c r="AB2" s="2"/>
      <c r="AC2" s="2"/>
      <c r="AD2" s="2"/>
      <c r="AE2" s="2"/>
      <c r="AF2" s="2"/>
    </row>
    <row r="3" spans="1:32" ht="31.5" x14ac:dyDescent="0.25">
      <c r="A3" s="3" t="s">
        <v>13</v>
      </c>
      <c r="B3" s="4" t="s">
        <v>15</v>
      </c>
      <c r="C3" s="5"/>
      <c r="D3" s="5"/>
      <c r="E3" s="5"/>
      <c r="F3" s="5"/>
      <c r="G3" s="5"/>
      <c r="H3" s="5"/>
      <c r="I3" s="6"/>
      <c r="J3" s="6"/>
      <c r="K3" s="6"/>
      <c r="L3" s="6"/>
      <c r="M3" s="6"/>
      <c r="N3" s="2"/>
      <c r="O3" s="2"/>
      <c r="P3" s="2"/>
      <c r="Q3" s="2"/>
      <c r="R3" s="2"/>
      <c r="S3" s="2"/>
      <c r="T3" s="2"/>
      <c r="U3" s="2"/>
      <c r="V3" s="2"/>
      <c r="W3" s="2"/>
      <c r="X3" s="2"/>
      <c r="Y3" s="2"/>
      <c r="Z3" s="2"/>
      <c r="AA3" s="2"/>
      <c r="AB3" s="2"/>
      <c r="AC3" s="2"/>
      <c r="AD3" s="2"/>
      <c r="AE3" s="2"/>
      <c r="AF3" s="2"/>
    </row>
    <row r="4" spans="1:32" ht="31.5" x14ac:dyDescent="0.25">
      <c r="A4" s="3" t="s">
        <v>13</v>
      </c>
      <c r="B4" s="4" t="s">
        <v>16</v>
      </c>
      <c r="C4" s="5"/>
      <c r="D4" s="5"/>
      <c r="E4" s="5"/>
      <c r="F4" s="5"/>
      <c r="G4" s="5"/>
      <c r="H4" s="5"/>
      <c r="I4" s="6"/>
      <c r="J4" s="6"/>
      <c r="K4" s="6"/>
      <c r="L4" s="6"/>
      <c r="M4" s="6"/>
      <c r="N4" s="2"/>
      <c r="O4" s="2"/>
      <c r="P4" s="2"/>
      <c r="Q4" s="2"/>
      <c r="R4" s="2"/>
      <c r="S4" s="2"/>
      <c r="T4" s="2"/>
      <c r="U4" s="2"/>
      <c r="V4" s="2"/>
      <c r="W4" s="2"/>
      <c r="X4" s="2"/>
      <c r="Y4" s="2"/>
      <c r="Z4" s="2"/>
      <c r="AA4" s="2"/>
      <c r="AB4" s="2"/>
      <c r="AC4" s="2"/>
      <c r="AD4" s="2"/>
      <c r="AE4" s="2"/>
      <c r="AF4" s="2"/>
    </row>
    <row r="5" spans="1:32" ht="31.5" x14ac:dyDescent="0.25">
      <c r="A5" s="3" t="s">
        <v>13</v>
      </c>
      <c r="B5" s="4" t="s">
        <v>17</v>
      </c>
      <c r="C5" s="5"/>
      <c r="D5" s="5"/>
      <c r="E5" s="5"/>
      <c r="F5" s="5"/>
      <c r="G5" s="5"/>
      <c r="H5" s="5"/>
      <c r="I5" s="6"/>
      <c r="J5" s="6"/>
      <c r="K5" s="6"/>
      <c r="L5" s="6"/>
      <c r="M5" s="6"/>
      <c r="N5" s="2"/>
      <c r="O5" s="2"/>
      <c r="P5" s="2"/>
      <c r="Q5" s="2"/>
      <c r="R5" s="2"/>
      <c r="S5" s="2"/>
      <c r="T5" s="2"/>
      <c r="U5" s="2"/>
      <c r="V5" s="2"/>
      <c r="W5" s="2"/>
      <c r="X5" s="2"/>
      <c r="Y5" s="2"/>
      <c r="Z5" s="2"/>
      <c r="AA5" s="2"/>
      <c r="AB5" s="2"/>
      <c r="AC5" s="2"/>
      <c r="AD5" s="2"/>
      <c r="AE5" s="2"/>
      <c r="AF5" s="2"/>
    </row>
    <row r="6" spans="1:32" ht="31.5" x14ac:dyDescent="0.25">
      <c r="A6" s="7" t="s">
        <v>13</v>
      </c>
      <c r="B6" s="8" t="s">
        <v>18</v>
      </c>
      <c r="C6" s="9"/>
      <c r="D6" s="9"/>
      <c r="E6" s="9"/>
      <c r="F6" s="9"/>
      <c r="G6" s="9"/>
      <c r="H6" s="9"/>
      <c r="I6" s="9"/>
      <c r="J6" s="9"/>
      <c r="K6" s="10"/>
      <c r="L6" s="9"/>
      <c r="M6" s="9"/>
      <c r="N6" s="2"/>
      <c r="O6" s="2"/>
      <c r="P6" s="2"/>
      <c r="Q6" s="2"/>
      <c r="R6" s="2"/>
      <c r="S6" s="2"/>
      <c r="T6" s="2"/>
      <c r="U6" s="2"/>
      <c r="V6" s="2"/>
      <c r="W6" s="2"/>
      <c r="X6" s="2"/>
      <c r="Y6" s="2"/>
      <c r="Z6" s="2"/>
      <c r="AA6" s="2"/>
      <c r="AB6" s="2"/>
      <c r="AC6" s="2"/>
      <c r="AD6" s="2"/>
      <c r="AE6" s="2"/>
      <c r="AF6" s="2"/>
    </row>
    <row r="7" spans="1:32" ht="47.25" x14ac:dyDescent="0.25">
      <c r="A7" s="3" t="s">
        <v>19</v>
      </c>
      <c r="B7" s="11" t="s">
        <v>197</v>
      </c>
      <c r="C7" s="12"/>
      <c r="D7" s="12"/>
      <c r="E7" s="12"/>
      <c r="F7" s="12"/>
      <c r="G7" s="12"/>
      <c r="H7" s="12"/>
      <c r="I7" s="13">
        <v>17407</v>
      </c>
      <c r="J7" s="13">
        <v>17422</v>
      </c>
      <c r="K7" s="13">
        <v>37098</v>
      </c>
      <c r="L7" s="12"/>
      <c r="M7" s="12"/>
      <c r="N7" s="2"/>
      <c r="O7" s="2"/>
      <c r="P7" s="2"/>
      <c r="Q7" s="2"/>
      <c r="R7" s="2"/>
      <c r="S7" s="2"/>
      <c r="T7" s="2"/>
      <c r="U7" s="2"/>
      <c r="V7" s="2"/>
      <c r="W7" s="2"/>
      <c r="X7" s="2"/>
      <c r="Y7" s="2"/>
      <c r="Z7" s="2"/>
      <c r="AA7" s="2"/>
      <c r="AB7" s="2"/>
      <c r="AC7" s="2"/>
      <c r="AD7" s="2"/>
      <c r="AE7" s="2"/>
      <c r="AF7" s="2"/>
    </row>
    <row r="8" spans="1:32" ht="47.25" x14ac:dyDescent="0.25">
      <c r="A8" s="3" t="s">
        <v>19</v>
      </c>
      <c r="B8" s="11" t="s">
        <v>198</v>
      </c>
      <c r="C8" s="14"/>
      <c r="D8" s="14"/>
      <c r="E8" s="14"/>
      <c r="F8" s="14"/>
      <c r="G8" s="14"/>
      <c r="H8" s="14"/>
      <c r="I8" s="15">
        <v>20888</v>
      </c>
      <c r="J8" s="15">
        <v>20888</v>
      </c>
      <c r="K8" s="15">
        <v>55868</v>
      </c>
      <c r="L8" s="14"/>
      <c r="M8" s="14"/>
      <c r="N8" s="2"/>
      <c r="O8" s="2"/>
      <c r="P8" s="2"/>
      <c r="Q8" s="2"/>
      <c r="R8" s="2"/>
      <c r="S8" s="2"/>
      <c r="T8" s="2"/>
      <c r="U8" s="2"/>
      <c r="V8" s="2"/>
      <c r="W8" s="2"/>
      <c r="X8" s="2"/>
      <c r="Y8" s="2"/>
      <c r="Z8" s="2"/>
      <c r="AA8" s="2"/>
      <c r="AB8" s="2"/>
      <c r="AC8" s="2"/>
      <c r="AD8" s="2"/>
      <c r="AE8" s="2"/>
      <c r="AF8" s="2"/>
    </row>
    <row r="9" spans="1:32" ht="47.25" x14ac:dyDescent="0.25">
      <c r="A9" s="3" t="s">
        <v>19</v>
      </c>
      <c r="B9" s="11" t="s">
        <v>20</v>
      </c>
      <c r="C9" s="14"/>
      <c r="D9" s="14"/>
      <c r="E9" s="14"/>
      <c r="F9" s="14"/>
      <c r="G9" s="14"/>
      <c r="H9" s="14"/>
      <c r="I9" s="15">
        <v>1433</v>
      </c>
      <c r="J9" s="15">
        <v>1433</v>
      </c>
      <c r="K9" s="15">
        <v>1385</v>
      </c>
      <c r="L9" s="14"/>
      <c r="M9" s="14"/>
      <c r="N9" s="2"/>
      <c r="O9" s="2"/>
      <c r="P9" s="2"/>
      <c r="Q9" s="2"/>
      <c r="R9" s="2"/>
      <c r="S9" s="2"/>
      <c r="T9" s="2"/>
      <c r="U9" s="2"/>
      <c r="V9" s="2"/>
      <c r="W9" s="2"/>
      <c r="X9" s="2"/>
      <c r="Y9" s="2"/>
      <c r="Z9" s="2"/>
      <c r="AA9" s="2"/>
      <c r="AB9" s="2"/>
      <c r="AC9" s="2"/>
      <c r="AD9" s="2"/>
      <c r="AE9" s="2"/>
      <c r="AF9" s="2"/>
    </row>
    <row r="10" spans="1:32" ht="47.25" x14ac:dyDescent="0.25">
      <c r="A10" s="3" t="s">
        <v>19</v>
      </c>
      <c r="B10" s="11" t="s">
        <v>21</v>
      </c>
      <c r="C10" s="14"/>
      <c r="D10" s="14"/>
      <c r="E10" s="14"/>
      <c r="F10" s="14"/>
      <c r="G10" s="14"/>
      <c r="H10" s="14"/>
      <c r="I10" s="15">
        <v>4149</v>
      </c>
      <c r="J10" s="15">
        <v>4149</v>
      </c>
      <c r="K10" s="15">
        <v>17879</v>
      </c>
      <c r="L10" s="14"/>
      <c r="M10" s="14"/>
      <c r="N10" s="2"/>
      <c r="O10" s="2"/>
      <c r="P10" s="2"/>
      <c r="Q10" s="2"/>
      <c r="R10" s="2"/>
      <c r="S10" s="2"/>
      <c r="T10" s="2"/>
      <c r="U10" s="2"/>
      <c r="V10" s="2"/>
      <c r="W10" s="2"/>
      <c r="X10" s="2"/>
      <c r="Y10" s="2"/>
      <c r="Z10" s="2"/>
      <c r="AA10" s="2"/>
      <c r="AB10" s="2"/>
      <c r="AC10" s="2"/>
      <c r="AD10" s="2"/>
      <c r="AE10" s="2"/>
      <c r="AF10" s="2"/>
    </row>
    <row r="11" spans="1:32" ht="47.25" x14ac:dyDescent="0.25">
      <c r="A11" s="3" t="s">
        <v>19</v>
      </c>
      <c r="B11" s="11" t="s">
        <v>22</v>
      </c>
      <c r="C11" s="14"/>
      <c r="D11" s="14"/>
      <c r="E11" s="14"/>
      <c r="F11" s="14"/>
      <c r="G11" s="14"/>
      <c r="H11" s="14"/>
      <c r="I11" s="14"/>
      <c r="J11" s="14"/>
      <c r="K11" s="15">
        <v>5167</v>
      </c>
      <c r="L11" s="14"/>
      <c r="M11" s="14"/>
      <c r="N11" s="2"/>
      <c r="O11" s="2"/>
      <c r="P11" s="2"/>
      <c r="Q11" s="2"/>
      <c r="R11" s="2"/>
      <c r="S11" s="2"/>
      <c r="T11" s="2"/>
      <c r="U11" s="2"/>
      <c r="V11" s="2"/>
      <c r="W11" s="2"/>
      <c r="X11" s="2"/>
      <c r="Y11" s="2"/>
      <c r="Z11" s="2"/>
      <c r="AA11" s="2"/>
      <c r="AB11" s="2"/>
      <c r="AC11" s="2"/>
      <c r="AD11" s="2"/>
      <c r="AE11" s="2"/>
      <c r="AF11" s="2"/>
    </row>
    <row r="12" spans="1:32" ht="47.25" x14ac:dyDescent="0.25">
      <c r="A12" s="3" t="s">
        <v>19</v>
      </c>
      <c r="B12" s="11" t="s">
        <v>23</v>
      </c>
      <c r="C12" s="14"/>
      <c r="D12" s="14"/>
      <c r="E12" s="14"/>
      <c r="F12" s="14"/>
      <c r="G12" s="14"/>
      <c r="H12" s="14"/>
      <c r="I12" s="14"/>
      <c r="J12" s="14"/>
      <c r="K12" s="15">
        <v>5112</v>
      </c>
      <c r="L12" s="14"/>
      <c r="M12" s="14"/>
      <c r="N12" s="2"/>
      <c r="O12" s="2"/>
      <c r="P12" s="2"/>
      <c r="Q12" s="2"/>
      <c r="R12" s="2"/>
      <c r="S12" s="2"/>
      <c r="T12" s="2"/>
      <c r="U12" s="2"/>
      <c r="V12" s="2"/>
      <c r="W12" s="2"/>
      <c r="X12" s="2"/>
      <c r="Y12" s="2"/>
      <c r="Z12" s="2"/>
      <c r="AA12" s="2"/>
      <c r="AB12" s="2"/>
      <c r="AC12" s="2"/>
      <c r="AD12" s="2"/>
      <c r="AE12" s="2"/>
      <c r="AF12" s="2"/>
    </row>
    <row r="13" spans="1:32" ht="47.25" x14ac:dyDescent="0.25">
      <c r="A13" s="3" t="s">
        <v>19</v>
      </c>
      <c r="B13" s="73" t="s">
        <v>199</v>
      </c>
      <c r="C13" s="14"/>
      <c r="D13" s="14"/>
      <c r="E13" s="14"/>
      <c r="F13" s="14"/>
      <c r="G13" s="14"/>
      <c r="H13" s="14"/>
      <c r="I13" s="14"/>
      <c r="J13" s="14"/>
      <c r="K13" s="74"/>
      <c r="L13" s="14"/>
      <c r="M13" s="14"/>
      <c r="N13" s="2"/>
      <c r="O13" s="2"/>
      <c r="P13" s="2"/>
      <c r="Q13" s="2"/>
      <c r="R13" s="2"/>
      <c r="S13" s="2"/>
      <c r="T13" s="2"/>
      <c r="U13" s="2"/>
      <c r="V13" s="2"/>
      <c r="W13" s="2"/>
      <c r="X13" s="2"/>
      <c r="Y13" s="2"/>
      <c r="Z13" s="2"/>
      <c r="AA13" s="2"/>
      <c r="AB13" s="2"/>
      <c r="AC13" s="2"/>
      <c r="AD13" s="2"/>
      <c r="AE13" s="2"/>
      <c r="AF13" s="2"/>
    </row>
    <row r="14" spans="1:32" ht="47.25" x14ac:dyDescent="0.25">
      <c r="A14" s="3" t="s">
        <v>19</v>
      </c>
      <c r="B14" s="73" t="s">
        <v>200</v>
      </c>
      <c r="C14" s="14"/>
      <c r="D14" s="14"/>
      <c r="E14" s="14"/>
      <c r="F14" s="14"/>
      <c r="G14" s="14"/>
      <c r="H14" s="14"/>
      <c r="I14" s="14"/>
      <c r="J14" s="14"/>
      <c r="K14" s="74"/>
      <c r="L14" s="14"/>
      <c r="M14" s="14"/>
      <c r="N14" s="2"/>
      <c r="O14" s="2"/>
      <c r="P14" s="2"/>
      <c r="Q14" s="2"/>
      <c r="R14" s="2"/>
      <c r="S14" s="2"/>
      <c r="T14" s="2"/>
      <c r="U14" s="2"/>
      <c r="V14" s="2"/>
      <c r="W14" s="2"/>
      <c r="X14" s="2"/>
      <c r="Y14" s="2"/>
      <c r="Z14" s="2"/>
      <c r="AA14" s="2"/>
      <c r="AB14" s="2"/>
      <c r="AC14" s="2"/>
      <c r="AD14" s="2"/>
      <c r="AE14" s="2"/>
      <c r="AF14" s="2"/>
    </row>
    <row r="15" spans="1:32" ht="47.25" x14ac:dyDescent="0.25">
      <c r="A15" s="3" t="s">
        <v>19</v>
      </c>
      <c r="B15" s="11" t="s">
        <v>24</v>
      </c>
      <c r="C15" s="14"/>
      <c r="D15" s="14"/>
      <c r="E15" s="14"/>
      <c r="F15" s="15">
        <v>200</v>
      </c>
      <c r="G15" s="14"/>
      <c r="H15" s="15">
        <v>230</v>
      </c>
      <c r="I15" s="15">
        <v>1638</v>
      </c>
      <c r="J15" s="15">
        <v>1077</v>
      </c>
      <c r="K15" s="15">
        <v>1638</v>
      </c>
      <c r="L15" s="15">
        <v>1638</v>
      </c>
      <c r="M15" s="14"/>
      <c r="N15" s="2"/>
      <c r="O15" s="2"/>
      <c r="P15" s="2"/>
      <c r="Q15" s="2"/>
      <c r="R15" s="2"/>
      <c r="S15" s="2"/>
      <c r="T15" s="2"/>
      <c r="U15" s="2"/>
      <c r="V15" s="2"/>
      <c r="W15" s="2"/>
      <c r="X15" s="2"/>
      <c r="Y15" s="2"/>
      <c r="Z15" s="2"/>
      <c r="AA15" s="2"/>
      <c r="AB15" s="2"/>
      <c r="AC15" s="2"/>
      <c r="AD15" s="2"/>
      <c r="AE15" s="2"/>
      <c r="AF15" s="2"/>
    </row>
    <row r="16" spans="1:32" ht="47.25" x14ac:dyDescent="0.25">
      <c r="A16" s="7" t="s">
        <v>19</v>
      </c>
      <c r="B16" s="16" t="s">
        <v>25</v>
      </c>
      <c r="C16" s="10"/>
      <c r="D16" s="17">
        <v>2288</v>
      </c>
      <c r="E16" s="10"/>
      <c r="F16" s="17">
        <v>1824</v>
      </c>
      <c r="G16" s="10"/>
      <c r="H16" s="17">
        <v>2004</v>
      </c>
      <c r="I16" s="10"/>
      <c r="J16" s="17">
        <v>2732</v>
      </c>
      <c r="K16" s="10"/>
      <c r="L16" s="17">
        <v>6266</v>
      </c>
      <c r="M16" s="10"/>
      <c r="N16" s="2"/>
      <c r="O16" s="2"/>
      <c r="P16" s="2"/>
      <c r="Q16" s="2"/>
      <c r="R16" s="2"/>
      <c r="S16" s="2"/>
      <c r="T16" s="2"/>
      <c r="U16" s="2"/>
      <c r="V16" s="2"/>
      <c r="W16" s="2"/>
      <c r="X16" s="2"/>
      <c r="Y16" s="2"/>
      <c r="Z16" s="2"/>
      <c r="AA16" s="2"/>
      <c r="AB16" s="2"/>
      <c r="AC16" s="2"/>
      <c r="AD16" s="2"/>
      <c r="AE16" s="2"/>
      <c r="AF16" s="2"/>
    </row>
    <row r="17" spans="1:32" ht="31.5" x14ac:dyDescent="0.25">
      <c r="A17" s="3" t="s">
        <v>26</v>
      </c>
      <c r="B17" s="11" t="s">
        <v>27</v>
      </c>
      <c r="C17" s="12"/>
      <c r="D17" s="13">
        <v>1211</v>
      </c>
      <c r="E17" s="12"/>
      <c r="F17" s="13">
        <v>1209</v>
      </c>
      <c r="G17" s="12"/>
      <c r="H17" s="13">
        <v>1208</v>
      </c>
      <c r="I17" s="13">
        <v>1198</v>
      </c>
      <c r="J17" s="13">
        <v>1198</v>
      </c>
      <c r="K17" s="13">
        <v>1172</v>
      </c>
      <c r="L17" s="12"/>
      <c r="M17" s="12"/>
      <c r="N17" s="2"/>
      <c r="O17" s="2"/>
      <c r="P17" s="2"/>
      <c r="Q17" s="2"/>
      <c r="R17" s="2"/>
      <c r="S17" s="2"/>
      <c r="T17" s="2"/>
      <c r="U17" s="2"/>
      <c r="V17" s="2"/>
      <c r="W17" s="2"/>
      <c r="X17" s="2"/>
      <c r="Y17" s="2"/>
      <c r="Z17" s="2"/>
      <c r="AA17" s="2"/>
      <c r="AB17" s="2"/>
      <c r="AC17" s="2"/>
      <c r="AD17" s="2"/>
      <c r="AE17" s="2"/>
      <c r="AF17" s="2"/>
    </row>
    <row r="18" spans="1:32" ht="31.5" x14ac:dyDescent="0.25">
      <c r="A18" s="3" t="s">
        <v>26</v>
      </c>
      <c r="B18" s="11" t="s">
        <v>28</v>
      </c>
      <c r="C18" s="18"/>
      <c r="D18" s="19">
        <v>210</v>
      </c>
      <c r="E18" s="18"/>
      <c r="F18" s="19">
        <v>218</v>
      </c>
      <c r="G18" s="18"/>
      <c r="H18" s="19">
        <v>218</v>
      </c>
      <c r="I18" s="19">
        <v>218</v>
      </c>
      <c r="J18" s="19">
        <v>218</v>
      </c>
      <c r="K18" s="19">
        <v>890</v>
      </c>
      <c r="L18" s="18"/>
      <c r="M18" s="18"/>
      <c r="N18" s="2"/>
      <c r="O18" s="2"/>
      <c r="P18" s="2"/>
      <c r="Q18" s="2"/>
      <c r="R18" s="2"/>
      <c r="S18" s="2"/>
      <c r="T18" s="2"/>
      <c r="U18" s="2"/>
      <c r="V18" s="2"/>
      <c r="W18" s="2"/>
      <c r="X18" s="2"/>
      <c r="Y18" s="2"/>
      <c r="Z18" s="2"/>
      <c r="AA18" s="2"/>
      <c r="AB18" s="2"/>
      <c r="AC18" s="2"/>
      <c r="AD18" s="2"/>
      <c r="AE18" s="2"/>
      <c r="AF18" s="2"/>
    </row>
    <row r="19" spans="1:32" ht="31.5" x14ac:dyDescent="0.25">
      <c r="A19" s="3" t="s">
        <v>26</v>
      </c>
      <c r="B19" s="20" t="s">
        <v>29</v>
      </c>
      <c r="C19" s="21">
        <f t="shared" ref="C19:M19" si="0">SUM(C17:C18)</f>
        <v>0</v>
      </c>
      <c r="D19" s="21">
        <f t="shared" si="0"/>
        <v>1421</v>
      </c>
      <c r="E19" s="21">
        <f t="shared" si="0"/>
        <v>0</v>
      </c>
      <c r="F19" s="21">
        <f t="shared" si="0"/>
        <v>1427</v>
      </c>
      <c r="G19" s="21">
        <f t="shared" si="0"/>
        <v>0</v>
      </c>
      <c r="H19" s="21">
        <f t="shared" si="0"/>
        <v>1426</v>
      </c>
      <c r="I19" s="22">
        <f t="shared" si="0"/>
        <v>1416</v>
      </c>
      <c r="J19" s="22">
        <f t="shared" si="0"/>
        <v>1416</v>
      </c>
      <c r="K19" s="22">
        <f t="shared" si="0"/>
        <v>2062</v>
      </c>
      <c r="L19" s="22">
        <f t="shared" si="0"/>
        <v>0</v>
      </c>
      <c r="M19" s="21">
        <f t="shared" si="0"/>
        <v>0</v>
      </c>
      <c r="N19" s="2"/>
      <c r="O19" s="2"/>
      <c r="P19" s="2"/>
      <c r="Q19" s="2"/>
      <c r="R19" s="2"/>
      <c r="S19" s="2"/>
      <c r="T19" s="2"/>
      <c r="U19" s="2"/>
      <c r="V19" s="2"/>
      <c r="W19" s="2"/>
      <c r="X19" s="2"/>
      <c r="Y19" s="2"/>
      <c r="Z19" s="2"/>
      <c r="AA19" s="2"/>
      <c r="AB19" s="2"/>
      <c r="AC19" s="2"/>
      <c r="AD19" s="2"/>
      <c r="AE19" s="2"/>
      <c r="AF19" s="2"/>
    </row>
    <row r="20" spans="1:32" ht="31.5" x14ac:dyDescent="0.25">
      <c r="A20" s="3" t="s">
        <v>26</v>
      </c>
      <c r="B20" s="11" t="s">
        <v>30</v>
      </c>
      <c r="C20" s="12"/>
      <c r="D20" s="13">
        <v>4746</v>
      </c>
      <c r="E20" s="12"/>
      <c r="F20" s="13">
        <v>12665</v>
      </c>
      <c r="G20" s="12"/>
      <c r="H20" s="13">
        <v>11723</v>
      </c>
      <c r="I20" s="12"/>
      <c r="J20" s="13">
        <v>7154</v>
      </c>
      <c r="K20" s="12"/>
      <c r="L20" s="13">
        <v>6439</v>
      </c>
      <c r="M20" s="12"/>
      <c r="N20" s="2"/>
      <c r="O20" s="2"/>
      <c r="P20" s="2"/>
      <c r="Q20" s="2"/>
      <c r="R20" s="2"/>
      <c r="S20" s="2"/>
      <c r="T20" s="2"/>
      <c r="U20" s="2"/>
      <c r="V20" s="2"/>
      <c r="W20" s="2"/>
      <c r="X20" s="2"/>
      <c r="Y20" s="2"/>
      <c r="Z20" s="2"/>
      <c r="AA20" s="2"/>
      <c r="AB20" s="2"/>
      <c r="AC20" s="2"/>
      <c r="AD20" s="2"/>
      <c r="AE20" s="2"/>
      <c r="AF20" s="2"/>
    </row>
    <row r="21" spans="1:32" ht="31.5" x14ac:dyDescent="0.25">
      <c r="A21" s="3" t="s">
        <v>26</v>
      </c>
      <c r="B21" s="11" t="s">
        <v>31</v>
      </c>
      <c r="C21" s="14"/>
      <c r="D21" s="15">
        <v>971</v>
      </c>
      <c r="E21" s="14"/>
      <c r="F21" s="15">
        <v>1942</v>
      </c>
      <c r="G21" s="14"/>
      <c r="H21" s="15">
        <v>1358</v>
      </c>
      <c r="I21" s="14"/>
      <c r="J21" s="15">
        <v>805</v>
      </c>
      <c r="K21" s="14"/>
      <c r="L21" s="15">
        <v>1109</v>
      </c>
      <c r="M21" s="14"/>
      <c r="N21" s="2"/>
      <c r="O21" s="2"/>
      <c r="P21" s="2"/>
      <c r="Q21" s="2"/>
      <c r="R21" s="2"/>
      <c r="S21" s="2"/>
      <c r="T21" s="2"/>
      <c r="U21" s="2"/>
      <c r="V21" s="2"/>
      <c r="W21" s="2"/>
      <c r="X21" s="2"/>
      <c r="Y21" s="2"/>
      <c r="Z21" s="2"/>
      <c r="AA21" s="2"/>
      <c r="AB21" s="2"/>
      <c r="AC21" s="2"/>
      <c r="AD21" s="2"/>
      <c r="AE21" s="2"/>
      <c r="AF21" s="2"/>
    </row>
    <row r="22" spans="1:32" ht="31.5" x14ac:dyDescent="0.25">
      <c r="A22" s="7" t="s">
        <v>26</v>
      </c>
      <c r="B22" s="16" t="s">
        <v>32</v>
      </c>
      <c r="C22" s="10"/>
      <c r="D22" s="17">
        <v>4712</v>
      </c>
      <c r="E22" s="10"/>
      <c r="F22" s="17">
        <v>5073</v>
      </c>
      <c r="G22" s="10"/>
      <c r="H22" s="17">
        <v>3144</v>
      </c>
      <c r="I22" s="10"/>
      <c r="J22" s="17">
        <v>4603</v>
      </c>
      <c r="K22" s="17">
        <v>12529</v>
      </c>
      <c r="L22" s="17">
        <v>12930</v>
      </c>
      <c r="M22" s="10"/>
      <c r="N22" s="2"/>
      <c r="O22" s="2"/>
      <c r="P22" s="2"/>
      <c r="Q22" s="2"/>
      <c r="R22" s="2"/>
      <c r="S22" s="2"/>
      <c r="T22" s="2"/>
      <c r="U22" s="2"/>
      <c r="V22" s="2"/>
      <c r="W22" s="2"/>
      <c r="X22" s="2"/>
      <c r="Y22" s="2"/>
      <c r="Z22" s="2"/>
      <c r="AA22" s="2"/>
      <c r="AB22" s="2"/>
      <c r="AC22" s="2"/>
      <c r="AD22" s="2"/>
      <c r="AE22" s="2"/>
      <c r="AF22" s="2"/>
    </row>
    <row r="23" spans="1:32" ht="31.5" x14ac:dyDescent="0.25">
      <c r="A23" s="3" t="s">
        <v>33</v>
      </c>
      <c r="B23" s="11" t="s">
        <v>34</v>
      </c>
      <c r="C23" s="12"/>
      <c r="D23" s="12"/>
      <c r="E23" s="12"/>
      <c r="F23" s="12"/>
      <c r="G23" s="12"/>
      <c r="H23" s="12"/>
      <c r="I23" s="13">
        <v>52</v>
      </c>
      <c r="J23" s="13">
        <v>105</v>
      </c>
      <c r="K23" s="12"/>
      <c r="L23" s="13">
        <v>76</v>
      </c>
      <c r="M23" s="12"/>
      <c r="N23" s="2"/>
      <c r="O23" s="2"/>
      <c r="P23" s="2"/>
      <c r="Q23" s="2"/>
      <c r="R23" s="2"/>
      <c r="S23" s="2"/>
      <c r="T23" s="2"/>
      <c r="U23" s="2"/>
      <c r="V23" s="2"/>
      <c r="W23" s="2"/>
      <c r="X23" s="2"/>
      <c r="Y23" s="2"/>
      <c r="Z23" s="2"/>
      <c r="AA23" s="2"/>
      <c r="AB23" s="2"/>
      <c r="AC23" s="2"/>
      <c r="AD23" s="2"/>
      <c r="AE23" s="2"/>
      <c r="AF23" s="2"/>
    </row>
    <row r="24" spans="1:32" ht="31.5" x14ac:dyDescent="0.25">
      <c r="A24" s="3" t="s">
        <v>33</v>
      </c>
      <c r="B24" s="11" t="s">
        <v>35</v>
      </c>
      <c r="C24" s="14"/>
      <c r="D24" s="15">
        <v>2866</v>
      </c>
      <c r="E24" s="14"/>
      <c r="F24" s="15">
        <v>2423</v>
      </c>
      <c r="G24" s="14"/>
      <c r="H24" s="15">
        <v>3966</v>
      </c>
      <c r="I24" s="15">
        <v>3095</v>
      </c>
      <c r="J24" s="15">
        <v>3429</v>
      </c>
      <c r="K24" s="14"/>
      <c r="L24" s="15">
        <v>4907</v>
      </c>
      <c r="M24" s="14"/>
      <c r="N24" s="2"/>
      <c r="O24" s="2"/>
      <c r="P24" s="2"/>
      <c r="Q24" s="2"/>
      <c r="R24" s="2"/>
      <c r="S24" s="2"/>
      <c r="T24" s="2"/>
      <c r="U24" s="2"/>
      <c r="V24" s="2"/>
      <c r="W24" s="2"/>
      <c r="X24" s="2"/>
      <c r="Y24" s="2"/>
      <c r="Z24" s="2"/>
      <c r="AA24" s="2"/>
      <c r="AB24" s="2"/>
      <c r="AC24" s="2"/>
      <c r="AD24" s="2"/>
      <c r="AE24" s="2"/>
      <c r="AF24" s="2"/>
    </row>
    <row r="25" spans="1:32" ht="31.5" x14ac:dyDescent="0.25">
      <c r="A25" s="7" t="s">
        <v>33</v>
      </c>
      <c r="B25" s="16" t="s">
        <v>36</v>
      </c>
      <c r="C25" s="10"/>
      <c r="D25" s="10"/>
      <c r="E25" s="10"/>
      <c r="F25" s="10"/>
      <c r="G25" s="17">
        <v>5</v>
      </c>
      <c r="H25" s="10"/>
      <c r="I25" s="10"/>
      <c r="J25" s="17">
        <v>500</v>
      </c>
      <c r="K25" s="10"/>
      <c r="L25" s="17">
        <v>500</v>
      </c>
      <c r="M25" s="10"/>
      <c r="N25" s="2"/>
      <c r="O25" s="2"/>
      <c r="P25" s="2"/>
      <c r="Q25" s="2"/>
      <c r="R25" s="2"/>
      <c r="S25" s="2"/>
      <c r="T25" s="2"/>
      <c r="U25" s="2"/>
      <c r="V25" s="2"/>
      <c r="W25" s="2"/>
      <c r="X25" s="2"/>
      <c r="Y25" s="2"/>
      <c r="Z25" s="2"/>
      <c r="AA25" s="2"/>
      <c r="AB25" s="2"/>
      <c r="AC25" s="2"/>
      <c r="AD25" s="2"/>
      <c r="AE25" s="2"/>
      <c r="AF25" s="2"/>
    </row>
    <row r="26" spans="1:32" ht="31.5" x14ac:dyDescent="0.25">
      <c r="A26" s="3" t="s">
        <v>37</v>
      </c>
      <c r="B26" s="4" t="s">
        <v>38</v>
      </c>
      <c r="C26" s="12"/>
      <c r="D26" s="12"/>
      <c r="E26" s="12"/>
      <c r="F26" s="12"/>
      <c r="G26" s="12"/>
      <c r="H26" s="12"/>
      <c r="I26" s="12"/>
      <c r="J26" s="12"/>
      <c r="K26" s="12"/>
      <c r="L26" s="12"/>
      <c r="M26" s="12"/>
      <c r="N26" s="2"/>
      <c r="O26" s="2"/>
      <c r="P26" s="2"/>
      <c r="Q26" s="2"/>
      <c r="R26" s="2"/>
      <c r="S26" s="2"/>
      <c r="T26" s="2"/>
      <c r="U26" s="2"/>
      <c r="V26" s="2"/>
      <c r="W26" s="2"/>
      <c r="X26" s="2"/>
      <c r="Y26" s="2"/>
      <c r="Z26" s="2"/>
      <c r="AA26" s="2"/>
      <c r="AB26" s="2"/>
      <c r="AC26" s="2"/>
      <c r="AD26" s="2"/>
      <c r="AE26" s="2"/>
      <c r="AF26" s="2"/>
    </row>
    <row r="27" spans="1:32" ht="31.5" x14ac:dyDescent="0.25">
      <c r="A27" s="3" t="s">
        <v>37</v>
      </c>
      <c r="B27" s="4" t="s">
        <v>39</v>
      </c>
      <c r="C27" s="14"/>
      <c r="D27" s="14"/>
      <c r="E27" s="14"/>
      <c r="F27" s="14"/>
      <c r="G27" s="14"/>
      <c r="H27" s="14"/>
      <c r="I27" s="14"/>
      <c r="J27" s="14"/>
      <c r="K27" s="14"/>
      <c r="L27" s="14"/>
      <c r="M27" s="14"/>
      <c r="N27" s="2"/>
      <c r="O27" s="2"/>
      <c r="P27" s="2"/>
      <c r="Q27" s="2"/>
      <c r="R27" s="2"/>
      <c r="S27" s="2"/>
      <c r="T27" s="2"/>
      <c r="U27" s="2"/>
      <c r="V27" s="2"/>
      <c r="W27" s="2"/>
      <c r="X27" s="2"/>
      <c r="Y27" s="2"/>
      <c r="Z27" s="2"/>
      <c r="AA27" s="2"/>
      <c r="AB27" s="2"/>
      <c r="AC27" s="2"/>
      <c r="AD27" s="2"/>
      <c r="AE27" s="2"/>
      <c r="AF27" s="2"/>
    </row>
    <row r="28" spans="1:32" ht="31.5" x14ac:dyDescent="0.25">
      <c r="A28" s="3" t="s">
        <v>37</v>
      </c>
      <c r="B28" s="4" t="s">
        <v>40</v>
      </c>
      <c r="C28" s="18"/>
      <c r="D28" s="18"/>
      <c r="E28" s="18"/>
      <c r="F28" s="18"/>
      <c r="G28" s="18"/>
      <c r="H28" s="18"/>
      <c r="I28" s="18"/>
      <c r="J28" s="18"/>
      <c r="K28" s="18"/>
      <c r="L28" s="18"/>
      <c r="M28" s="18"/>
      <c r="N28" s="2"/>
      <c r="O28" s="2"/>
      <c r="P28" s="2"/>
      <c r="Q28" s="2"/>
      <c r="R28" s="2"/>
      <c r="S28" s="2"/>
      <c r="T28" s="2"/>
      <c r="U28" s="2"/>
      <c r="V28" s="2"/>
      <c r="W28" s="2"/>
      <c r="X28" s="2"/>
      <c r="Y28" s="2"/>
      <c r="Z28" s="2"/>
      <c r="AA28" s="2"/>
      <c r="AB28" s="2"/>
      <c r="AC28" s="2"/>
      <c r="AD28" s="2"/>
      <c r="AE28" s="2"/>
      <c r="AF28" s="2"/>
    </row>
    <row r="29" spans="1:32" ht="31.5" x14ac:dyDescent="0.25">
      <c r="A29" s="3" t="s">
        <v>37</v>
      </c>
      <c r="B29" s="20" t="s">
        <v>41</v>
      </c>
      <c r="C29" s="21"/>
      <c r="D29" s="21">
        <v>8</v>
      </c>
      <c r="E29" s="21"/>
      <c r="F29" s="21">
        <v>14.6</v>
      </c>
      <c r="G29" s="21"/>
      <c r="H29" s="21">
        <v>22.5</v>
      </c>
      <c r="I29" s="22">
        <v>12</v>
      </c>
      <c r="J29" s="22">
        <v>12</v>
      </c>
      <c r="K29" s="22">
        <v>20</v>
      </c>
      <c r="L29" s="22">
        <v>8</v>
      </c>
      <c r="M29" s="21">
        <v>20</v>
      </c>
      <c r="N29" s="2"/>
      <c r="O29" s="2"/>
      <c r="P29" s="2"/>
      <c r="Q29" s="2"/>
      <c r="R29" s="2"/>
      <c r="S29" s="2"/>
      <c r="T29" s="2"/>
      <c r="U29" s="2"/>
      <c r="V29" s="2"/>
      <c r="W29" s="2"/>
      <c r="X29" s="2"/>
      <c r="Y29" s="2"/>
      <c r="Z29" s="2"/>
      <c r="AA29" s="2"/>
      <c r="AB29" s="2"/>
      <c r="AC29" s="2"/>
      <c r="AD29" s="2"/>
      <c r="AE29" s="2"/>
      <c r="AF29" s="2"/>
    </row>
    <row r="30" spans="1:32" ht="31.5" x14ac:dyDescent="0.25">
      <c r="A30" s="3" t="s">
        <v>37</v>
      </c>
      <c r="B30" s="4" t="s">
        <v>42</v>
      </c>
      <c r="C30" s="12"/>
      <c r="D30" s="12"/>
      <c r="E30" s="12"/>
      <c r="F30" s="12"/>
      <c r="G30" s="12"/>
      <c r="H30" s="12"/>
      <c r="I30" s="12"/>
      <c r="J30" s="12"/>
      <c r="K30" s="12"/>
      <c r="L30" s="12"/>
      <c r="M30" s="12"/>
      <c r="N30" s="2"/>
      <c r="O30" s="2"/>
      <c r="P30" s="2"/>
      <c r="Q30" s="2"/>
      <c r="R30" s="2"/>
      <c r="S30" s="2"/>
      <c r="T30" s="2"/>
      <c r="U30" s="2"/>
      <c r="V30" s="2"/>
      <c r="W30" s="2"/>
      <c r="X30" s="2"/>
      <c r="Y30" s="2"/>
      <c r="Z30" s="2"/>
      <c r="AA30" s="2"/>
      <c r="AB30" s="2"/>
      <c r="AC30" s="2"/>
      <c r="AD30" s="2"/>
      <c r="AE30" s="2"/>
      <c r="AF30" s="2"/>
    </row>
    <row r="31" spans="1:32" ht="31.5" x14ac:dyDescent="0.25">
      <c r="A31" s="3" t="s">
        <v>37</v>
      </c>
      <c r="B31" s="4" t="s">
        <v>43</v>
      </c>
      <c r="C31" s="14"/>
      <c r="D31" s="14"/>
      <c r="E31" s="14"/>
      <c r="F31" s="14"/>
      <c r="G31" s="14"/>
      <c r="H31" s="14"/>
      <c r="I31" s="14"/>
      <c r="J31" s="14"/>
      <c r="K31" s="14"/>
      <c r="L31" s="14"/>
      <c r="M31" s="14"/>
      <c r="N31" s="2"/>
      <c r="O31" s="2"/>
      <c r="P31" s="2"/>
      <c r="Q31" s="2"/>
      <c r="R31" s="2"/>
      <c r="S31" s="2"/>
      <c r="T31" s="2"/>
      <c r="U31" s="2"/>
      <c r="V31" s="2"/>
      <c r="W31" s="2"/>
      <c r="X31" s="2"/>
      <c r="Y31" s="2"/>
      <c r="Z31" s="2"/>
      <c r="AA31" s="2"/>
      <c r="AB31" s="2"/>
      <c r="AC31" s="2"/>
      <c r="AD31" s="2"/>
      <c r="AE31" s="2"/>
      <c r="AF31" s="2"/>
    </row>
    <row r="32" spans="1:32" ht="31.5" x14ac:dyDescent="0.25">
      <c r="A32" s="3" t="s">
        <v>37</v>
      </c>
      <c r="B32" s="4" t="s">
        <v>44</v>
      </c>
      <c r="C32" s="18"/>
      <c r="D32" s="18"/>
      <c r="E32" s="18"/>
      <c r="F32" s="18"/>
      <c r="G32" s="18"/>
      <c r="H32" s="18"/>
      <c r="I32" s="18"/>
      <c r="J32" s="18"/>
      <c r="K32" s="18"/>
      <c r="L32" s="18"/>
      <c r="M32" s="18"/>
      <c r="N32" s="2"/>
      <c r="O32" s="2"/>
      <c r="P32" s="2"/>
      <c r="Q32" s="2"/>
      <c r="R32" s="2"/>
      <c r="S32" s="2"/>
      <c r="T32" s="2"/>
      <c r="U32" s="2"/>
      <c r="V32" s="2"/>
      <c r="W32" s="2"/>
      <c r="X32" s="2"/>
      <c r="Y32" s="2"/>
      <c r="Z32" s="2"/>
      <c r="AA32" s="2"/>
      <c r="AB32" s="2"/>
      <c r="AC32" s="2"/>
      <c r="AD32" s="2"/>
      <c r="AE32" s="2"/>
      <c r="AF32" s="2"/>
    </row>
    <row r="33" spans="1:32" ht="31.5" x14ac:dyDescent="0.25">
      <c r="A33" s="3" t="s">
        <v>37</v>
      </c>
      <c r="B33" s="20" t="s">
        <v>45</v>
      </c>
      <c r="C33" s="22">
        <f t="shared" ref="C33:G33" si="1">SUM(C30:C32)</f>
        <v>0</v>
      </c>
      <c r="D33" s="22">
        <f t="shared" si="1"/>
        <v>0</v>
      </c>
      <c r="E33" s="22">
        <f t="shared" si="1"/>
        <v>0</v>
      </c>
      <c r="F33" s="22">
        <f t="shared" si="1"/>
        <v>0</v>
      </c>
      <c r="G33" s="22">
        <f t="shared" si="1"/>
        <v>0</v>
      </c>
      <c r="H33" s="22">
        <v>43</v>
      </c>
      <c r="I33" s="22">
        <v>37</v>
      </c>
      <c r="J33" s="22">
        <v>37</v>
      </c>
      <c r="K33" s="22">
        <v>80</v>
      </c>
      <c r="L33" s="22">
        <v>94</v>
      </c>
      <c r="M33" s="21">
        <v>60</v>
      </c>
      <c r="N33" s="2"/>
      <c r="O33" s="2"/>
      <c r="P33" s="2"/>
      <c r="Q33" s="2"/>
      <c r="R33" s="2"/>
      <c r="S33" s="2"/>
      <c r="T33" s="2"/>
      <c r="U33" s="2"/>
      <c r="V33" s="2"/>
      <c r="W33" s="2"/>
      <c r="X33" s="2"/>
      <c r="Y33" s="2"/>
      <c r="Z33" s="2"/>
      <c r="AA33" s="2"/>
      <c r="AB33" s="2"/>
      <c r="AC33" s="2"/>
      <c r="AD33" s="2"/>
      <c r="AE33" s="2"/>
      <c r="AF33" s="2"/>
    </row>
    <row r="34" spans="1:32" ht="31.5" x14ac:dyDescent="0.25">
      <c r="A34" s="3" t="s">
        <v>37</v>
      </c>
      <c r="B34" s="20" t="s">
        <v>46</v>
      </c>
      <c r="C34" s="22">
        <f t="shared" ref="C34:F34" si="2">C29+C33</f>
        <v>0</v>
      </c>
      <c r="D34" s="22">
        <f t="shared" si="2"/>
        <v>8</v>
      </c>
      <c r="E34" s="22">
        <f t="shared" si="2"/>
        <v>0</v>
      </c>
      <c r="F34" s="22">
        <f t="shared" si="2"/>
        <v>14.6</v>
      </c>
      <c r="G34" s="22">
        <v>82</v>
      </c>
      <c r="H34" s="22">
        <f t="shared" ref="H34:M34" si="3">H29+H33</f>
        <v>65.5</v>
      </c>
      <c r="I34" s="22">
        <f t="shared" si="3"/>
        <v>49</v>
      </c>
      <c r="J34" s="22">
        <f t="shared" si="3"/>
        <v>49</v>
      </c>
      <c r="K34" s="22">
        <f t="shared" si="3"/>
        <v>100</v>
      </c>
      <c r="L34" s="22">
        <f t="shared" si="3"/>
        <v>102</v>
      </c>
      <c r="M34" s="21">
        <f t="shared" si="3"/>
        <v>80</v>
      </c>
      <c r="N34" s="2"/>
      <c r="O34" s="2"/>
      <c r="P34" s="2"/>
      <c r="Q34" s="2"/>
      <c r="R34" s="2"/>
      <c r="S34" s="2"/>
      <c r="T34" s="2"/>
      <c r="U34" s="2"/>
      <c r="V34" s="2"/>
      <c r="W34" s="2"/>
      <c r="X34" s="2"/>
      <c r="Y34" s="2"/>
      <c r="Z34" s="2"/>
      <c r="AA34" s="2"/>
      <c r="AB34" s="2"/>
      <c r="AC34" s="2"/>
      <c r="AD34" s="2"/>
      <c r="AE34" s="2"/>
      <c r="AF34" s="2"/>
    </row>
    <row r="35" spans="1:32" ht="31.5" x14ac:dyDescent="0.25">
      <c r="A35" s="3" t="s">
        <v>37</v>
      </c>
      <c r="B35" s="11" t="s">
        <v>47</v>
      </c>
      <c r="C35" s="13"/>
      <c r="D35" s="13">
        <v>22</v>
      </c>
      <c r="E35" s="12"/>
      <c r="F35" s="13">
        <v>9</v>
      </c>
      <c r="G35" s="12"/>
      <c r="H35" s="13">
        <v>37</v>
      </c>
      <c r="I35" s="13">
        <v>25</v>
      </c>
      <c r="J35" s="13">
        <v>25</v>
      </c>
      <c r="K35" s="13">
        <v>18</v>
      </c>
      <c r="L35" s="13">
        <v>19</v>
      </c>
      <c r="M35" s="13">
        <v>10</v>
      </c>
      <c r="N35" s="2"/>
      <c r="O35" s="2"/>
      <c r="P35" s="2"/>
      <c r="Q35" s="2"/>
      <c r="R35" s="2"/>
      <c r="S35" s="2"/>
      <c r="T35" s="2"/>
      <c r="U35" s="2"/>
      <c r="V35" s="2"/>
      <c r="W35" s="2"/>
      <c r="X35" s="2"/>
      <c r="Y35" s="2"/>
      <c r="Z35" s="2"/>
      <c r="AA35" s="2"/>
      <c r="AB35" s="2"/>
      <c r="AC35" s="2"/>
      <c r="AD35" s="2"/>
      <c r="AE35" s="2"/>
      <c r="AF35" s="2"/>
    </row>
    <row r="36" spans="1:32" ht="31.5" x14ac:dyDescent="0.25">
      <c r="A36" s="3" t="s">
        <v>37</v>
      </c>
      <c r="B36" s="11" t="s">
        <v>48</v>
      </c>
      <c r="C36" s="14"/>
      <c r="D36" s="14"/>
      <c r="E36" s="14"/>
      <c r="F36" s="14"/>
      <c r="G36" s="14"/>
      <c r="H36" s="15">
        <v>12</v>
      </c>
      <c r="I36" s="15">
        <v>9</v>
      </c>
      <c r="J36" s="15">
        <v>9</v>
      </c>
      <c r="K36" s="15">
        <v>0</v>
      </c>
      <c r="L36" s="15">
        <v>6</v>
      </c>
      <c r="M36" s="15"/>
      <c r="N36" s="2"/>
      <c r="O36" s="2"/>
      <c r="P36" s="2"/>
      <c r="Q36" s="2"/>
      <c r="R36" s="2"/>
      <c r="S36" s="2"/>
      <c r="T36" s="2"/>
      <c r="U36" s="2"/>
      <c r="V36" s="2"/>
      <c r="W36" s="2"/>
      <c r="X36" s="2"/>
      <c r="Y36" s="2"/>
      <c r="Z36" s="2"/>
      <c r="AA36" s="2"/>
      <c r="AB36" s="2"/>
      <c r="AC36" s="2"/>
      <c r="AD36" s="2"/>
      <c r="AE36" s="2"/>
      <c r="AF36" s="2"/>
    </row>
    <row r="37" spans="1:32" ht="31.5" x14ac:dyDescent="0.25">
      <c r="A37" s="3" t="s">
        <v>37</v>
      </c>
      <c r="B37" s="11" t="s">
        <v>49</v>
      </c>
      <c r="C37" s="18"/>
      <c r="D37" s="18"/>
      <c r="E37" s="18"/>
      <c r="F37" s="18"/>
      <c r="G37" s="18"/>
      <c r="H37" s="18"/>
      <c r="I37" s="19">
        <v>20</v>
      </c>
      <c r="J37" s="19">
        <v>20</v>
      </c>
      <c r="K37" s="19">
        <v>10</v>
      </c>
      <c r="L37" s="19">
        <v>57</v>
      </c>
      <c r="M37" s="19">
        <v>10</v>
      </c>
      <c r="N37" s="2"/>
      <c r="O37" s="2"/>
      <c r="P37" s="2"/>
      <c r="Q37" s="2"/>
      <c r="R37" s="2"/>
      <c r="S37" s="2"/>
      <c r="T37" s="2"/>
      <c r="U37" s="2"/>
      <c r="V37" s="2"/>
      <c r="W37" s="2"/>
      <c r="X37" s="2"/>
      <c r="Y37" s="2"/>
      <c r="Z37" s="2"/>
      <c r="AA37" s="2"/>
      <c r="AB37" s="2"/>
      <c r="AC37" s="2"/>
      <c r="AD37" s="2"/>
      <c r="AE37" s="2"/>
      <c r="AF37" s="2"/>
    </row>
    <row r="38" spans="1:32" ht="31.5" x14ac:dyDescent="0.25">
      <c r="A38" s="3" t="s">
        <v>37</v>
      </c>
      <c r="B38" s="20" t="s">
        <v>50</v>
      </c>
      <c r="C38" s="22">
        <f t="shared" ref="C38:H38" si="4">SUM(C35:C37)</f>
        <v>0</v>
      </c>
      <c r="D38" s="22">
        <f t="shared" si="4"/>
        <v>22</v>
      </c>
      <c r="E38" s="22">
        <f t="shared" si="4"/>
        <v>0</v>
      </c>
      <c r="F38" s="22">
        <f t="shared" si="4"/>
        <v>9</v>
      </c>
      <c r="G38" s="22">
        <f t="shared" si="4"/>
        <v>0</v>
      </c>
      <c r="H38" s="22">
        <f t="shared" si="4"/>
        <v>49</v>
      </c>
      <c r="I38" s="22">
        <v>89</v>
      </c>
      <c r="J38" s="22">
        <f t="shared" ref="J38:M38" si="5">SUM(J35:J37)</f>
        <v>54</v>
      </c>
      <c r="K38" s="22">
        <f t="shared" si="5"/>
        <v>28</v>
      </c>
      <c r="L38" s="22">
        <f t="shared" si="5"/>
        <v>82</v>
      </c>
      <c r="M38" s="21">
        <f t="shared" si="5"/>
        <v>20</v>
      </c>
      <c r="N38" s="2"/>
      <c r="O38" s="2"/>
      <c r="P38" s="2"/>
      <c r="Q38" s="2"/>
      <c r="R38" s="2"/>
      <c r="S38" s="2"/>
      <c r="T38" s="2"/>
      <c r="U38" s="2"/>
      <c r="V38" s="2"/>
      <c r="W38" s="2"/>
      <c r="X38" s="2"/>
      <c r="Y38" s="2"/>
      <c r="Z38" s="2"/>
      <c r="AA38" s="2"/>
      <c r="AB38" s="2"/>
      <c r="AC38" s="2"/>
      <c r="AD38" s="2"/>
      <c r="AE38" s="2"/>
      <c r="AF38" s="2"/>
    </row>
    <row r="39" spans="1:32" ht="31.5" x14ac:dyDescent="0.25">
      <c r="A39" s="3" t="s">
        <v>37</v>
      </c>
      <c r="B39" s="11" t="s">
        <v>51</v>
      </c>
      <c r="C39" s="12"/>
      <c r="D39" s="13">
        <v>417</v>
      </c>
      <c r="E39" s="12"/>
      <c r="F39" s="13">
        <v>990</v>
      </c>
      <c r="G39" s="12"/>
      <c r="H39" s="13">
        <v>1667</v>
      </c>
      <c r="I39" s="13">
        <v>6000</v>
      </c>
      <c r="J39" s="13">
        <v>1790</v>
      </c>
      <c r="K39" s="13">
        <v>2000</v>
      </c>
      <c r="L39" s="13">
        <v>2921</v>
      </c>
      <c r="M39" s="13">
        <v>2000</v>
      </c>
      <c r="N39" s="2"/>
      <c r="O39" s="2"/>
      <c r="P39" s="2"/>
      <c r="Q39" s="2"/>
      <c r="R39" s="2"/>
      <c r="S39" s="2"/>
      <c r="T39" s="2"/>
      <c r="U39" s="2"/>
      <c r="V39" s="2"/>
      <c r="W39" s="2"/>
      <c r="X39" s="2"/>
      <c r="Y39" s="2"/>
      <c r="Z39" s="2"/>
      <c r="AA39" s="2"/>
      <c r="AB39" s="2"/>
      <c r="AC39" s="2"/>
      <c r="AD39" s="2"/>
      <c r="AE39" s="2"/>
      <c r="AF39" s="2"/>
    </row>
    <row r="40" spans="1:32" ht="31.5" x14ac:dyDescent="0.25">
      <c r="A40" s="3" t="s">
        <v>37</v>
      </c>
      <c r="B40" s="11" t="s">
        <v>52</v>
      </c>
      <c r="C40" s="14"/>
      <c r="D40" s="14"/>
      <c r="E40" s="14"/>
      <c r="F40" s="14"/>
      <c r="G40" s="14"/>
      <c r="H40" s="14"/>
      <c r="I40" s="15">
        <v>1300</v>
      </c>
      <c r="J40" s="15">
        <v>200</v>
      </c>
      <c r="K40" s="15">
        <v>134</v>
      </c>
      <c r="L40" s="15">
        <v>193</v>
      </c>
      <c r="M40" s="14"/>
      <c r="N40" s="2"/>
      <c r="O40" s="2"/>
      <c r="P40" s="2"/>
      <c r="Q40" s="2"/>
      <c r="R40" s="2"/>
      <c r="S40" s="2"/>
      <c r="T40" s="2"/>
      <c r="U40" s="2"/>
      <c r="V40" s="2"/>
      <c r="W40" s="2"/>
      <c r="X40" s="2"/>
      <c r="Y40" s="2"/>
      <c r="Z40" s="2"/>
      <c r="AA40" s="2"/>
      <c r="AB40" s="2"/>
      <c r="AC40" s="2"/>
      <c r="AD40" s="2"/>
      <c r="AE40" s="2"/>
      <c r="AF40" s="2"/>
    </row>
    <row r="41" spans="1:32" ht="31.5" x14ac:dyDescent="0.25">
      <c r="A41" s="3" t="s">
        <v>37</v>
      </c>
      <c r="B41" s="23" t="s">
        <v>53</v>
      </c>
      <c r="C41" s="14"/>
      <c r="D41" s="14"/>
      <c r="E41" s="14"/>
      <c r="F41" s="14"/>
      <c r="G41" s="14"/>
      <c r="H41" s="14"/>
      <c r="I41" s="14"/>
      <c r="J41" s="14"/>
      <c r="K41" s="14"/>
      <c r="L41" s="15">
        <v>25</v>
      </c>
      <c r="M41" s="14"/>
      <c r="N41" s="2"/>
      <c r="O41" s="2"/>
      <c r="P41" s="2"/>
      <c r="Q41" s="2"/>
      <c r="R41" s="2"/>
      <c r="S41" s="2"/>
      <c r="T41" s="2"/>
      <c r="U41" s="2"/>
      <c r="V41" s="2"/>
      <c r="W41" s="2"/>
      <c r="X41" s="2"/>
      <c r="Y41" s="2"/>
      <c r="Z41" s="2"/>
      <c r="AA41" s="2"/>
      <c r="AB41" s="2"/>
      <c r="AC41" s="2"/>
      <c r="AD41" s="2"/>
      <c r="AE41" s="2"/>
      <c r="AF41" s="2"/>
    </row>
    <row r="42" spans="1:32" ht="31.5" x14ac:dyDescent="0.25">
      <c r="A42" s="24" t="s">
        <v>37</v>
      </c>
      <c r="B42" s="25" t="s">
        <v>54</v>
      </c>
      <c r="C42" s="10"/>
      <c r="D42" s="17">
        <v>113</v>
      </c>
      <c r="E42" s="10"/>
      <c r="F42" s="10"/>
      <c r="G42" s="10"/>
      <c r="H42" s="10"/>
      <c r="I42" s="10"/>
      <c r="J42" s="10"/>
      <c r="K42" s="10"/>
      <c r="L42" s="10"/>
      <c r="M42" s="10"/>
      <c r="N42" s="2"/>
      <c r="O42" s="2"/>
      <c r="P42" s="2"/>
      <c r="Q42" s="2"/>
      <c r="R42" s="2"/>
      <c r="S42" s="2"/>
      <c r="T42" s="2"/>
      <c r="U42" s="2"/>
      <c r="V42" s="2"/>
      <c r="W42" s="2"/>
      <c r="X42" s="2"/>
      <c r="Y42" s="2"/>
      <c r="Z42" s="2"/>
      <c r="AA42" s="2"/>
      <c r="AB42" s="2"/>
      <c r="AC42" s="2"/>
      <c r="AD42" s="2"/>
      <c r="AE42" s="2"/>
      <c r="AF42" s="2"/>
    </row>
    <row r="43" spans="1:32" ht="47.25" x14ac:dyDescent="0.25">
      <c r="A43" s="26" t="s">
        <v>55</v>
      </c>
      <c r="B43" s="27" t="s">
        <v>53</v>
      </c>
      <c r="C43" s="28">
        <v>25</v>
      </c>
      <c r="D43" s="28">
        <v>10</v>
      </c>
      <c r="E43" s="29"/>
      <c r="F43" s="28">
        <v>10</v>
      </c>
      <c r="G43" s="29"/>
      <c r="H43" s="28">
        <v>65</v>
      </c>
      <c r="I43" s="28">
        <v>65</v>
      </c>
      <c r="J43" s="28">
        <v>25</v>
      </c>
      <c r="K43" s="28">
        <v>25</v>
      </c>
      <c r="L43" s="28">
        <v>25</v>
      </c>
      <c r="M43" s="28">
        <v>15</v>
      </c>
      <c r="N43" s="2"/>
      <c r="O43" s="2"/>
      <c r="P43" s="2"/>
      <c r="Q43" s="2"/>
      <c r="R43" s="2"/>
      <c r="S43" s="2"/>
      <c r="T43" s="2"/>
      <c r="U43" s="2"/>
      <c r="V43" s="2"/>
      <c r="W43" s="2"/>
      <c r="X43" s="2"/>
      <c r="Y43" s="2"/>
      <c r="Z43" s="2"/>
      <c r="AA43" s="2"/>
      <c r="AB43" s="2"/>
      <c r="AC43" s="2"/>
      <c r="AD43" s="2"/>
      <c r="AE43" s="2"/>
      <c r="AF43" s="2"/>
    </row>
    <row r="44" spans="1:32" ht="47.25" x14ac:dyDescent="0.25">
      <c r="A44" s="3" t="s">
        <v>55</v>
      </c>
      <c r="B44" s="11" t="s">
        <v>56</v>
      </c>
      <c r="C44" s="14"/>
      <c r="D44" s="14"/>
      <c r="E44" s="14"/>
      <c r="F44" s="14"/>
      <c r="G44" s="14"/>
      <c r="H44" s="15">
        <v>31</v>
      </c>
      <c r="I44" s="15">
        <v>105</v>
      </c>
      <c r="J44" s="15">
        <v>105</v>
      </c>
      <c r="K44" s="15">
        <v>127</v>
      </c>
      <c r="L44" s="15">
        <v>127</v>
      </c>
      <c r="M44" s="14"/>
      <c r="N44" s="2"/>
      <c r="O44" s="2"/>
      <c r="P44" s="2"/>
      <c r="Q44" s="2"/>
      <c r="R44" s="2"/>
      <c r="S44" s="2"/>
      <c r="T44" s="2"/>
      <c r="U44" s="2"/>
      <c r="V44" s="2"/>
      <c r="W44" s="2"/>
      <c r="X44" s="2"/>
      <c r="Y44" s="2"/>
      <c r="Z44" s="2"/>
      <c r="AA44" s="2"/>
      <c r="AB44" s="2"/>
      <c r="AC44" s="2"/>
      <c r="AD44" s="2"/>
      <c r="AE44" s="2"/>
      <c r="AF44" s="2"/>
    </row>
    <row r="45" spans="1:32" ht="47.25" x14ac:dyDescent="0.25">
      <c r="A45" s="3" t="s">
        <v>55</v>
      </c>
      <c r="B45" s="11" t="s">
        <v>57</v>
      </c>
      <c r="C45" s="14"/>
      <c r="D45" s="15">
        <v>21</v>
      </c>
      <c r="E45" s="14"/>
      <c r="F45" s="15">
        <v>31</v>
      </c>
      <c r="G45" s="14"/>
      <c r="H45" s="15">
        <v>96</v>
      </c>
      <c r="I45" s="14"/>
      <c r="J45" s="14"/>
      <c r="K45" s="14"/>
      <c r="L45" s="14"/>
      <c r="M45" s="14"/>
      <c r="N45" s="2"/>
      <c r="O45" s="2"/>
      <c r="P45" s="2"/>
      <c r="Q45" s="2"/>
      <c r="R45" s="2"/>
      <c r="S45" s="2"/>
      <c r="T45" s="2"/>
      <c r="U45" s="2"/>
      <c r="V45" s="2"/>
      <c r="W45" s="2"/>
      <c r="X45" s="2"/>
      <c r="Y45" s="2"/>
      <c r="Z45" s="2"/>
      <c r="AA45" s="2"/>
      <c r="AB45" s="2"/>
      <c r="AC45" s="2"/>
      <c r="AD45" s="2"/>
      <c r="AE45" s="2"/>
      <c r="AF45" s="2"/>
    </row>
    <row r="46" spans="1:32" ht="47.25" x14ac:dyDescent="0.25">
      <c r="A46" s="3" t="s">
        <v>55</v>
      </c>
      <c r="B46" s="11" t="s">
        <v>58</v>
      </c>
      <c r="C46" s="14"/>
      <c r="D46" s="14"/>
      <c r="E46" s="14"/>
      <c r="F46" s="15">
        <v>1</v>
      </c>
      <c r="G46" s="14"/>
      <c r="H46" s="14"/>
      <c r="I46" s="15">
        <v>1</v>
      </c>
      <c r="J46" s="14"/>
      <c r="K46" s="14"/>
      <c r="L46" s="14"/>
      <c r="M46" s="14"/>
      <c r="N46" s="2"/>
      <c r="O46" s="2"/>
      <c r="P46" s="2"/>
      <c r="Q46" s="2"/>
      <c r="R46" s="2"/>
      <c r="S46" s="2"/>
      <c r="T46" s="2"/>
      <c r="U46" s="2"/>
      <c r="V46" s="2"/>
      <c r="W46" s="2"/>
      <c r="X46" s="2"/>
      <c r="Y46" s="2"/>
      <c r="Z46" s="2"/>
      <c r="AA46" s="2"/>
      <c r="AB46" s="2"/>
      <c r="AC46" s="2"/>
      <c r="AD46" s="2"/>
      <c r="AE46" s="2"/>
      <c r="AF46" s="2"/>
    </row>
    <row r="47" spans="1:32" ht="47.25" x14ac:dyDescent="0.25">
      <c r="A47" s="3" t="s">
        <v>55</v>
      </c>
      <c r="B47" s="11" t="s">
        <v>59</v>
      </c>
      <c r="C47" s="15">
        <v>14</v>
      </c>
      <c r="D47" s="14"/>
      <c r="E47" s="14"/>
      <c r="F47" s="15">
        <v>14</v>
      </c>
      <c r="G47" s="14"/>
      <c r="H47" s="15">
        <v>0</v>
      </c>
      <c r="I47" s="15">
        <v>5</v>
      </c>
      <c r="J47" s="14"/>
      <c r="K47" s="14"/>
      <c r="L47" s="14"/>
      <c r="M47" s="14"/>
      <c r="N47" s="2"/>
      <c r="O47" s="2"/>
      <c r="P47" s="2"/>
      <c r="Q47" s="2"/>
      <c r="R47" s="2"/>
      <c r="S47" s="2"/>
      <c r="T47" s="2"/>
      <c r="U47" s="2"/>
      <c r="V47" s="2"/>
      <c r="W47" s="2"/>
      <c r="X47" s="2"/>
      <c r="Y47" s="2"/>
      <c r="Z47" s="2"/>
      <c r="AA47" s="2"/>
      <c r="AB47" s="2"/>
      <c r="AC47" s="2"/>
      <c r="AD47" s="2"/>
      <c r="AE47" s="2"/>
      <c r="AF47" s="2"/>
    </row>
    <row r="48" spans="1:32" ht="47.25" x14ac:dyDescent="0.25">
      <c r="A48" s="7" t="s">
        <v>55</v>
      </c>
      <c r="B48" s="8" t="s">
        <v>60</v>
      </c>
      <c r="C48" s="10"/>
      <c r="D48" s="10"/>
      <c r="E48" s="10"/>
      <c r="F48" s="10"/>
      <c r="G48" s="10"/>
      <c r="H48" s="10"/>
      <c r="I48" s="10"/>
      <c r="J48" s="10"/>
      <c r="K48" s="10"/>
      <c r="L48" s="10"/>
      <c r="M48" s="10"/>
      <c r="N48" s="2"/>
      <c r="O48" s="2"/>
      <c r="P48" s="2"/>
      <c r="Q48" s="2"/>
      <c r="R48" s="2"/>
      <c r="S48" s="2"/>
      <c r="T48" s="2"/>
      <c r="U48" s="2"/>
      <c r="V48" s="2"/>
      <c r="W48" s="2"/>
      <c r="X48" s="2"/>
      <c r="Y48" s="2"/>
      <c r="Z48" s="2"/>
      <c r="AA48" s="2"/>
      <c r="AB48" s="2"/>
      <c r="AC48" s="2"/>
      <c r="AD48" s="2"/>
      <c r="AE48" s="2"/>
      <c r="AF48" s="2"/>
    </row>
    <row r="49" spans="1:32" ht="31.5" x14ac:dyDescent="0.25">
      <c r="A49" s="7" t="s">
        <v>61</v>
      </c>
      <c r="B49" s="8" t="s">
        <v>62</v>
      </c>
      <c r="C49" s="9"/>
      <c r="D49" s="9"/>
      <c r="E49" s="9"/>
      <c r="F49" s="9"/>
      <c r="G49" s="9"/>
      <c r="H49" s="9"/>
      <c r="I49" s="9"/>
      <c r="J49" s="9"/>
      <c r="K49" s="10"/>
      <c r="L49" s="10">
        <v>1222</v>
      </c>
      <c r="M49" s="9"/>
      <c r="N49" s="2"/>
      <c r="O49" s="2"/>
      <c r="P49" s="2"/>
      <c r="Q49" s="2"/>
      <c r="R49" s="2"/>
      <c r="S49" s="2"/>
      <c r="T49" s="2"/>
      <c r="U49" s="2"/>
      <c r="V49" s="2"/>
      <c r="W49" s="2"/>
      <c r="X49" s="2"/>
      <c r="Y49" s="2"/>
      <c r="Z49" s="2"/>
      <c r="AA49" s="2"/>
      <c r="AB49" s="2"/>
      <c r="AC49" s="2"/>
      <c r="AD49" s="2"/>
      <c r="AE49" s="2"/>
      <c r="AF49" s="2"/>
    </row>
    <row r="50" spans="1:32" ht="47.25" x14ac:dyDescent="0.25">
      <c r="A50" s="3" t="s">
        <v>63</v>
      </c>
      <c r="B50" s="8" t="s">
        <v>64</v>
      </c>
      <c r="C50" s="9"/>
      <c r="D50" s="9"/>
      <c r="E50" s="9"/>
      <c r="F50" s="9"/>
      <c r="G50" s="9"/>
      <c r="H50" s="9"/>
      <c r="I50" s="9"/>
      <c r="J50" s="9"/>
      <c r="K50" s="10"/>
      <c r="L50" s="10">
        <v>24</v>
      </c>
      <c r="M50" s="9"/>
      <c r="N50" s="2"/>
      <c r="O50" s="2"/>
      <c r="P50" s="2"/>
      <c r="Q50" s="2"/>
      <c r="R50" s="2"/>
      <c r="S50" s="2"/>
      <c r="T50" s="2"/>
      <c r="U50" s="2"/>
      <c r="V50" s="2"/>
      <c r="W50" s="2"/>
      <c r="X50" s="2"/>
      <c r="Y50" s="2"/>
      <c r="Z50" s="2"/>
      <c r="AA50" s="2"/>
      <c r="AB50" s="2"/>
      <c r="AC50" s="2"/>
      <c r="AD50" s="2"/>
      <c r="AE50" s="2"/>
      <c r="AF50" s="2"/>
    </row>
    <row r="51" spans="1:32" ht="47.25" x14ac:dyDescent="0.25">
      <c r="A51" s="3" t="s">
        <v>63</v>
      </c>
      <c r="B51" s="11" t="s">
        <v>65</v>
      </c>
      <c r="C51" s="12"/>
      <c r="D51" s="12"/>
      <c r="E51" s="12"/>
      <c r="F51" s="12"/>
      <c r="G51" s="12"/>
      <c r="H51" s="13">
        <v>1</v>
      </c>
      <c r="I51" s="13">
        <v>1</v>
      </c>
      <c r="J51" s="12"/>
      <c r="K51" s="12"/>
      <c r="L51" s="12"/>
      <c r="M51" s="12"/>
      <c r="N51" s="2"/>
      <c r="O51" s="2"/>
      <c r="P51" s="2"/>
      <c r="Q51" s="2"/>
      <c r="R51" s="2"/>
      <c r="S51" s="2"/>
      <c r="T51" s="2"/>
      <c r="U51" s="2"/>
      <c r="V51" s="2"/>
      <c r="W51" s="2"/>
      <c r="X51" s="2"/>
      <c r="Y51" s="2"/>
      <c r="Z51" s="2"/>
      <c r="AA51" s="2"/>
      <c r="AB51" s="2"/>
      <c r="AC51" s="2"/>
      <c r="AD51" s="2"/>
      <c r="AE51" s="2"/>
      <c r="AF51" s="2"/>
    </row>
    <row r="52" spans="1:32" ht="48" thickBot="1" x14ac:dyDescent="0.3">
      <c r="A52" s="70" t="s">
        <v>63</v>
      </c>
      <c r="B52" s="4" t="s">
        <v>66</v>
      </c>
      <c r="C52" s="18"/>
      <c r="D52" s="18"/>
      <c r="E52" s="18"/>
      <c r="F52" s="18"/>
      <c r="G52" s="18"/>
      <c r="H52" s="18"/>
      <c r="I52" s="18"/>
      <c r="J52" s="18"/>
      <c r="K52" s="18"/>
      <c r="L52" s="18"/>
      <c r="M52" s="18"/>
      <c r="N52" s="2"/>
      <c r="O52" s="2"/>
      <c r="P52" s="2"/>
      <c r="Q52" s="2"/>
      <c r="R52" s="2"/>
      <c r="S52" s="2"/>
      <c r="T52" s="2"/>
      <c r="U52" s="2"/>
      <c r="V52" s="2"/>
      <c r="W52" s="2"/>
      <c r="X52" s="2"/>
      <c r="Y52" s="2"/>
      <c r="Z52" s="2"/>
      <c r="AA52" s="2"/>
      <c r="AB52" s="2"/>
      <c r="AC52" s="2"/>
      <c r="AD52" s="2"/>
      <c r="AE52" s="2"/>
      <c r="AF52" s="2"/>
    </row>
    <row r="53" spans="1:32" ht="48" thickBot="1" x14ac:dyDescent="0.3">
      <c r="A53" s="3" t="s">
        <v>67</v>
      </c>
      <c r="B53" s="20" t="s">
        <v>68</v>
      </c>
      <c r="C53" s="21">
        <v>0</v>
      </c>
      <c r="D53" s="21">
        <v>0</v>
      </c>
      <c r="E53" s="21">
        <v>0</v>
      </c>
      <c r="F53" s="21">
        <v>0</v>
      </c>
      <c r="G53" s="21">
        <v>0</v>
      </c>
      <c r="H53" s="21">
        <v>1</v>
      </c>
      <c r="I53" s="30"/>
      <c r="J53" s="22">
        <v>0</v>
      </c>
      <c r="K53" s="22">
        <v>0</v>
      </c>
      <c r="L53" s="22">
        <v>0</v>
      </c>
      <c r="M53" s="21">
        <v>0</v>
      </c>
      <c r="N53" s="2"/>
      <c r="O53" s="2"/>
      <c r="P53" s="2"/>
      <c r="Q53" s="2"/>
      <c r="R53" s="2"/>
      <c r="S53" s="2"/>
      <c r="T53" s="2"/>
      <c r="U53" s="2"/>
      <c r="V53" s="2"/>
      <c r="W53" s="2"/>
      <c r="X53" s="2"/>
      <c r="Y53" s="2"/>
      <c r="Z53" s="2"/>
      <c r="AA53" s="2"/>
      <c r="AB53" s="2"/>
      <c r="AC53" s="2"/>
      <c r="AD53" s="2"/>
      <c r="AE53" s="2"/>
      <c r="AF53" s="2"/>
    </row>
    <row r="54" spans="1:32" ht="47.25" x14ac:dyDescent="0.25">
      <c r="A54" s="3" t="s">
        <v>67</v>
      </c>
      <c r="B54" s="11" t="s">
        <v>69</v>
      </c>
      <c r="C54" s="31"/>
      <c r="D54" s="32">
        <v>2</v>
      </c>
      <c r="E54" s="31"/>
      <c r="F54" s="32">
        <v>2</v>
      </c>
      <c r="G54" s="31"/>
      <c r="H54" s="32">
        <v>1</v>
      </c>
      <c r="I54" s="31"/>
      <c r="J54" s="31"/>
      <c r="K54" s="31"/>
      <c r="L54" s="31"/>
      <c r="M54" s="31"/>
      <c r="N54" s="2"/>
      <c r="O54" s="2"/>
      <c r="P54" s="2"/>
      <c r="Q54" s="2"/>
      <c r="R54" s="2"/>
      <c r="S54" s="2"/>
      <c r="T54" s="2"/>
      <c r="U54" s="2"/>
      <c r="V54" s="2"/>
      <c r="W54" s="2"/>
      <c r="X54" s="2"/>
      <c r="Y54" s="2"/>
      <c r="Z54" s="2"/>
      <c r="AA54" s="2"/>
      <c r="AB54" s="2"/>
      <c r="AC54" s="2"/>
      <c r="AD54" s="2"/>
      <c r="AE54" s="2"/>
      <c r="AF54" s="2"/>
    </row>
    <row r="55" spans="1:32" ht="48" thickBot="1" x14ac:dyDescent="0.3">
      <c r="A55" s="7" t="s">
        <v>67</v>
      </c>
      <c r="B55" s="20" t="s">
        <v>70</v>
      </c>
      <c r="C55" s="21">
        <v>0</v>
      </c>
      <c r="D55" s="21">
        <v>0</v>
      </c>
      <c r="E55" s="21">
        <v>0</v>
      </c>
      <c r="F55" s="21">
        <v>0</v>
      </c>
      <c r="G55" s="21">
        <v>0</v>
      </c>
      <c r="H55" s="33"/>
      <c r="I55" s="22">
        <v>0</v>
      </c>
      <c r="J55" s="22">
        <v>0</v>
      </c>
      <c r="K55" s="22">
        <v>0</v>
      </c>
      <c r="L55" s="22">
        <v>0</v>
      </c>
      <c r="M55" s="21">
        <v>0</v>
      </c>
      <c r="N55" s="2"/>
      <c r="O55" s="2"/>
      <c r="P55" s="2"/>
      <c r="Q55" s="2"/>
      <c r="R55" s="2"/>
      <c r="S55" s="2"/>
      <c r="T55" s="2"/>
      <c r="U55" s="2"/>
      <c r="V55" s="2"/>
      <c r="W55" s="2"/>
      <c r="X55" s="2"/>
      <c r="Y55" s="2"/>
      <c r="Z55" s="2"/>
      <c r="AA55" s="2"/>
      <c r="AB55" s="2"/>
      <c r="AC55" s="2"/>
      <c r="AD55" s="2"/>
      <c r="AE55" s="2"/>
      <c r="AF55" s="2"/>
    </row>
    <row r="56" spans="1:32" ht="63.75" thickBot="1" x14ac:dyDescent="0.3">
      <c r="A56" s="7" t="s">
        <v>71</v>
      </c>
      <c r="B56" s="72" t="s">
        <v>72</v>
      </c>
      <c r="C56" s="34"/>
      <c r="D56" s="34"/>
      <c r="E56" s="34"/>
      <c r="F56" s="34"/>
      <c r="G56" s="34"/>
      <c r="H56" s="34"/>
      <c r="I56" s="34"/>
      <c r="J56" s="34"/>
      <c r="K56" s="17"/>
      <c r="L56" s="34"/>
      <c r="M56" s="34"/>
      <c r="N56" s="2"/>
      <c r="O56" s="2"/>
      <c r="P56" s="2"/>
      <c r="Q56" s="2"/>
      <c r="R56" s="2"/>
      <c r="S56" s="2"/>
      <c r="T56" s="2"/>
      <c r="U56" s="2"/>
      <c r="V56" s="2"/>
      <c r="W56" s="2"/>
      <c r="X56" s="2"/>
      <c r="Y56" s="2"/>
      <c r="Z56" s="2"/>
      <c r="AA56" s="2"/>
      <c r="AB56" s="2"/>
      <c r="AC56" s="2"/>
      <c r="AD56" s="2"/>
      <c r="AE56" s="2"/>
      <c r="AF56" s="2"/>
    </row>
    <row r="57" spans="1:32" ht="63" x14ac:dyDescent="0.25">
      <c r="A57" s="3" t="s">
        <v>73</v>
      </c>
      <c r="B57" s="71" t="s">
        <v>74</v>
      </c>
      <c r="C57" s="12"/>
      <c r="D57" s="12"/>
      <c r="E57" s="12"/>
      <c r="F57" s="13">
        <v>1</v>
      </c>
      <c r="G57" s="12"/>
      <c r="H57" s="13">
        <v>3</v>
      </c>
      <c r="I57" s="12"/>
      <c r="J57" s="13">
        <v>16</v>
      </c>
      <c r="K57" s="12"/>
      <c r="L57" s="13">
        <v>15</v>
      </c>
      <c r="M57" s="12"/>
      <c r="N57" s="2"/>
      <c r="O57" s="2"/>
      <c r="P57" s="2"/>
      <c r="Q57" s="2"/>
      <c r="R57" s="2"/>
      <c r="S57" s="2"/>
      <c r="T57" s="2"/>
      <c r="U57" s="2"/>
      <c r="V57" s="2"/>
      <c r="W57" s="2"/>
      <c r="X57" s="2"/>
      <c r="Y57" s="2"/>
      <c r="Z57" s="2"/>
      <c r="AA57" s="2"/>
      <c r="AB57" s="2"/>
      <c r="AC57" s="2"/>
      <c r="AD57" s="2"/>
      <c r="AE57" s="2"/>
      <c r="AF57" s="2"/>
    </row>
    <row r="58" spans="1:32" ht="63" x14ac:dyDescent="0.25">
      <c r="A58" s="3" t="s">
        <v>73</v>
      </c>
      <c r="B58" s="11" t="s">
        <v>75</v>
      </c>
      <c r="C58" s="18"/>
      <c r="D58" s="18"/>
      <c r="E58" s="18"/>
      <c r="F58" s="18"/>
      <c r="G58" s="18"/>
      <c r="H58" s="18"/>
      <c r="I58" s="18"/>
      <c r="J58" s="18"/>
      <c r="K58" s="18"/>
      <c r="L58" s="18"/>
      <c r="M58" s="18"/>
      <c r="N58" s="2"/>
      <c r="O58" s="2"/>
      <c r="P58" s="2"/>
      <c r="Q58" s="2"/>
      <c r="R58" s="2"/>
      <c r="S58" s="2"/>
      <c r="T58" s="2"/>
      <c r="U58" s="2"/>
      <c r="V58" s="2"/>
      <c r="W58" s="2"/>
      <c r="X58" s="2"/>
      <c r="Y58" s="2"/>
      <c r="Z58" s="2"/>
      <c r="AA58" s="2"/>
      <c r="AB58" s="2"/>
      <c r="AC58" s="2"/>
      <c r="AD58" s="2"/>
      <c r="AE58" s="2"/>
      <c r="AF58" s="2"/>
    </row>
    <row r="59" spans="1:32" ht="63" x14ac:dyDescent="0.25">
      <c r="A59" s="3" t="s">
        <v>73</v>
      </c>
      <c r="B59" s="20" t="s">
        <v>76</v>
      </c>
      <c r="C59" s="21">
        <f t="shared" ref="C59:M59" si="6">SUM(C57:C58)</f>
        <v>0</v>
      </c>
      <c r="D59" s="21">
        <f t="shared" si="6"/>
        <v>0</v>
      </c>
      <c r="E59" s="21">
        <f t="shared" si="6"/>
        <v>0</v>
      </c>
      <c r="F59" s="21">
        <f t="shared" si="6"/>
        <v>1</v>
      </c>
      <c r="G59" s="21">
        <f t="shared" si="6"/>
        <v>0</v>
      </c>
      <c r="H59" s="21">
        <f t="shared" si="6"/>
        <v>3</v>
      </c>
      <c r="I59" s="22">
        <f t="shared" si="6"/>
        <v>0</v>
      </c>
      <c r="J59" s="22">
        <f t="shared" si="6"/>
        <v>16</v>
      </c>
      <c r="K59" s="22">
        <f t="shared" si="6"/>
        <v>0</v>
      </c>
      <c r="L59" s="22">
        <f t="shared" si="6"/>
        <v>15</v>
      </c>
      <c r="M59" s="21">
        <f t="shared" si="6"/>
        <v>0</v>
      </c>
      <c r="N59" s="2"/>
      <c r="O59" s="2"/>
      <c r="P59" s="2"/>
      <c r="Q59" s="2"/>
      <c r="R59" s="2"/>
      <c r="S59" s="2"/>
      <c r="T59" s="2"/>
      <c r="U59" s="2"/>
      <c r="V59" s="2"/>
      <c r="W59" s="2"/>
      <c r="X59" s="2"/>
      <c r="Y59" s="2"/>
      <c r="Z59" s="2"/>
      <c r="AA59" s="2"/>
      <c r="AB59" s="2"/>
      <c r="AC59" s="2"/>
      <c r="AD59" s="2"/>
      <c r="AE59" s="2"/>
      <c r="AF59" s="2"/>
    </row>
    <row r="60" spans="1:32" ht="63" x14ac:dyDescent="0.25">
      <c r="A60" s="7" t="s">
        <v>73</v>
      </c>
      <c r="B60" s="35" t="s">
        <v>77</v>
      </c>
      <c r="C60" s="30"/>
      <c r="D60" s="30"/>
      <c r="E60" s="30"/>
      <c r="F60" s="30"/>
      <c r="G60" s="30"/>
      <c r="H60" s="30"/>
      <c r="I60" s="30"/>
      <c r="J60" s="30"/>
      <c r="K60" s="30"/>
      <c r="L60" s="30"/>
      <c r="M60" s="30"/>
      <c r="N60" s="2"/>
      <c r="O60" s="2"/>
      <c r="P60" s="2"/>
      <c r="Q60" s="2"/>
      <c r="R60" s="2"/>
      <c r="S60" s="2"/>
      <c r="T60" s="2"/>
      <c r="U60" s="2"/>
      <c r="V60" s="2"/>
      <c r="W60" s="2"/>
      <c r="X60" s="2"/>
      <c r="Y60" s="2"/>
      <c r="Z60" s="2"/>
      <c r="AA60" s="2"/>
      <c r="AB60" s="2"/>
      <c r="AC60" s="2"/>
      <c r="AD60" s="2"/>
      <c r="AE60" s="2"/>
      <c r="AF60" s="2"/>
    </row>
    <row r="61" spans="1:32" ht="63" x14ac:dyDescent="0.25">
      <c r="A61" s="3" t="s">
        <v>78</v>
      </c>
      <c r="B61" s="11" t="s">
        <v>79</v>
      </c>
      <c r="C61" s="12"/>
      <c r="D61" s="12"/>
      <c r="E61" s="12"/>
      <c r="F61" s="12"/>
      <c r="G61" s="12"/>
      <c r="H61" s="12"/>
      <c r="I61" s="12"/>
      <c r="J61" s="13">
        <v>1</v>
      </c>
      <c r="K61" s="12"/>
      <c r="L61" s="13">
        <v>1</v>
      </c>
      <c r="M61" s="12"/>
      <c r="N61" s="2"/>
      <c r="O61" s="2"/>
      <c r="P61" s="2"/>
      <c r="Q61" s="2"/>
      <c r="R61" s="2"/>
      <c r="S61" s="2"/>
      <c r="T61" s="2"/>
      <c r="U61" s="2"/>
      <c r="V61" s="2"/>
      <c r="W61" s="2"/>
      <c r="X61" s="2"/>
      <c r="Y61" s="2"/>
      <c r="Z61" s="2"/>
      <c r="AA61" s="2"/>
      <c r="AB61" s="2"/>
      <c r="AC61" s="2"/>
      <c r="AD61" s="2"/>
      <c r="AE61" s="2"/>
      <c r="AF61" s="2"/>
    </row>
    <row r="62" spans="1:32" ht="63" x14ac:dyDescent="0.25">
      <c r="A62" s="3" t="s">
        <v>78</v>
      </c>
      <c r="B62" s="4" t="s">
        <v>80</v>
      </c>
      <c r="C62" s="18"/>
      <c r="D62" s="18"/>
      <c r="E62" s="18"/>
      <c r="F62" s="18"/>
      <c r="G62" s="18"/>
      <c r="H62" s="18"/>
      <c r="I62" s="18"/>
      <c r="J62" s="18"/>
      <c r="K62" s="18"/>
      <c r="L62" s="18"/>
      <c r="M62" s="18"/>
      <c r="N62" s="2"/>
      <c r="O62" s="2"/>
      <c r="P62" s="2"/>
      <c r="Q62" s="2"/>
      <c r="R62" s="2"/>
      <c r="S62" s="2"/>
      <c r="T62" s="2"/>
      <c r="U62" s="2"/>
      <c r="V62" s="2"/>
      <c r="W62" s="2"/>
      <c r="X62" s="2"/>
      <c r="Y62" s="2"/>
      <c r="Z62" s="2"/>
      <c r="AA62" s="2"/>
      <c r="AB62" s="2"/>
      <c r="AC62" s="2"/>
      <c r="AD62" s="2"/>
      <c r="AE62" s="2"/>
      <c r="AF62" s="2"/>
    </row>
    <row r="63" spans="1:32" ht="63" x14ac:dyDescent="0.25">
      <c r="A63" s="7" t="s">
        <v>78</v>
      </c>
      <c r="B63" s="20" t="s">
        <v>81</v>
      </c>
      <c r="C63" s="21">
        <f t="shared" ref="C63:M63" si="7">SUM(C61:C62)</f>
        <v>0</v>
      </c>
      <c r="D63" s="21">
        <f t="shared" si="7"/>
        <v>0</v>
      </c>
      <c r="E63" s="21">
        <f t="shared" si="7"/>
        <v>0</v>
      </c>
      <c r="F63" s="21">
        <f t="shared" si="7"/>
        <v>0</v>
      </c>
      <c r="G63" s="21">
        <f t="shared" si="7"/>
        <v>0</v>
      </c>
      <c r="H63" s="21">
        <f t="shared" si="7"/>
        <v>0</v>
      </c>
      <c r="I63" s="22">
        <f t="shared" si="7"/>
        <v>0</v>
      </c>
      <c r="J63" s="22">
        <f t="shared" si="7"/>
        <v>1</v>
      </c>
      <c r="K63" s="22">
        <f t="shared" si="7"/>
        <v>0</v>
      </c>
      <c r="L63" s="22">
        <f t="shared" si="7"/>
        <v>1</v>
      </c>
      <c r="M63" s="21">
        <f t="shared" si="7"/>
        <v>0</v>
      </c>
      <c r="N63" s="2"/>
      <c r="O63" s="2"/>
      <c r="P63" s="2"/>
      <c r="Q63" s="2"/>
      <c r="R63" s="2"/>
      <c r="S63" s="2"/>
      <c r="T63" s="2"/>
      <c r="U63" s="2"/>
      <c r="V63" s="2"/>
      <c r="W63" s="2"/>
      <c r="X63" s="2"/>
      <c r="Y63" s="2"/>
      <c r="Z63" s="2"/>
      <c r="AA63" s="2"/>
      <c r="AB63" s="2"/>
      <c r="AC63" s="2"/>
      <c r="AD63" s="2"/>
      <c r="AE63" s="2"/>
      <c r="AF63" s="2"/>
    </row>
    <row r="64" spans="1:32" ht="31.5" x14ac:dyDescent="0.25">
      <c r="A64" s="7" t="s">
        <v>82</v>
      </c>
      <c r="B64" s="8" t="s">
        <v>83</v>
      </c>
      <c r="C64" s="9"/>
      <c r="D64" s="34">
        <v>6</v>
      </c>
      <c r="E64" s="9"/>
      <c r="F64" s="34">
        <v>6</v>
      </c>
      <c r="G64" s="9"/>
      <c r="H64" s="34">
        <v>7</v>
      </c>
      <c r="I64" s="9"/>
      <c r="J64" s="9"/>
      <c r="K64" s="10"/>
      <c r="L64" s="9"/>
      <c r="M64" s="9"/>
      <c r="N64" s="2"/>
      <c r="O64" s="2"/>
      <c r="P64" s="2"/>
      <c r="Q64" s="2"/>
      <c r="R64" s="2"/>
      <c r="S64" s="2"/>
      <c r="T64" s="2"/>
      <c r="U64" s="2"/>
      <c r="V64" s="2"/>
      <c r="W64" s="2"/>
      <c r="X64" s="2"/>
      <c r="Y64" s="2"/>
      <c r="Z64" s="2"/>
      <c r="AA64" s="2"/>
      <c r="AB64" s="2"/>
      <c r="AC64" s="2"/>
      <c r="AD64" s="2"/>
      <c r="AE64" s="2"/>
      <c r="AF64" s="2"/>
    </row>
    <row r="65" spans="1:32" ht="47.25" x14ac:dyDescent="0.25">
      <c r="A65" s="3" t="s">
        <v>84</v>
      </c>
      <c r="B65" s="6" t="s">
        <v>85</v>
      </c>
      <c r="C65" s="36"/>
      <c r="D65" s="37"/>
      <c r="E65" s="36"/>
      <c r="F65" s="37"/>
      <c r="G65" s="36"/>
      <c r="H65" s="37"/>
      <c r="I65" s="36"/>
      <c r="J65" s="37"/>
      <c r="K65" s="15"/>
      <c r="L65" s="37"/>
      <c r="M65" s="36"/>
      <c r="N65" s="2"/>
      <c r="O65" s="2"/>
      <c r="P65" s="2"/>
      <c r="Q65" s="2"/>
      <c r="R65" s="2"/>
      <c r="S65" s="2"/>
      <c r="T65" s="2"/>
      <c r="U65" s="2"/>
      <c r="V65" s="2"/>
      <c r="W65" s="2"/>
      <c r="X65" s="2"/>
      <c r="Y65" s="2"/>
      <c r="Z65" s="2"/>
      <c r="AA65" s="2"/>
      <c r="AB65" s="2"/>
      <c r="AC65" s="2"/>
      <c r="AD65" s="2"/>
      <c r="AE65" s="2"/>
      <c r="AF65" s="2"/>
    </row>
    <row r="66" spans="1:32" ht="47.25" x14ac:dyDescent="0.25">
      <c r="A66" s="3" t="s">
        <v>84</v>
      </c>
      <c r="B66" s="38" t="s">
        <v>86</v>
      </c>
      <c r="C66" s="34"/>
      <c r="D66" s="9"/>
      <c r="E66" s="34"/>
      <c r="F66" s="9"/>
      <c r="G66" s="34"/>
      <c r="H66" s="9"/>
      <c r="I66" s="34"/>
      <c r="J66" s="9"/>
      <c r="K66" s="17"/>
      <c r="L66" s="9"/>
      <c r="M66" s="34"/>
      <c r="N66" s="2"/>
      <c r="O66" s="2"/>
      <c r="P66" s="2"/>
      <c r="Q66" s="2"/>
      <c r="R66" s="2"/>
      <c r="S66" s="2"/>
      <c r="T66" s="2"/>
      <c r="U66" s="2"/>
      <c r="V66" s="2"/>
      <c r="W66" s="2"/>
      <c r="X66" s="2"/>
      <c r="Y66" s="2"/>
      <c r="Z66" s="2"/>
      <c r="AA66" s="2"/>
      <c r="AB66" s="2"/>
      <c r="AC66" s="2"/>
      <c r="AD66" s="2"/>
      <c r="AE66" s="2"/>
      <c r="AF66" s="2"/>
    </row>
    <row r="67" spans="1:32" ht="15.75"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15.75"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15.75"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15.75" x14ac:dyDescent="0.25">
      <c r="A70" s="39" t="s">
        <v>87</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15.75" x14ac:dyDescent="0.25">
      <c r="A71" s="2"/>
      <c r="B71" s="39" t="s">
        <v>88</v>
      </c>
      <c r="C71" s="2"/>
      <c r="D71" s="2"/>
      <c r="E71" s="2"/>
      <c r="F71" s="2"/>
      <c r="G71" s="2"/>
      <c r="H71" s="2"/>
      <c r="I71" s="2"/>
      <c r="J71" s="2"/>
      <c r="K71" s="2"/>
      <c r="L71" s="39">
        <v>1222</v>
      </c>
      <c r="M71" s="2"/>
      <c r="N71" s="2"/>
      <c r="O71" s="2"/>
      <c r="P71" s="2"/>
      <c r="Q71" s="2"/>
      <c r="R71" s="2"/>
      <c r="S71" s="2"/>
      <c r="T71" s="2"/>
      <c r="U71" s="2"/>
      <c r="V71" s="2"/>
      <c r="W71" s="2"/>
      <c r="X71" s="2"/>
      <c r="Y71" s="2"/>
      <c r="Z71" s="2"/>
      <c r="AA71" s="2"/>
      <c r="AB71" s="2"/>
      <c r="AC71" s="2"/>
      <c r="AD71" s="2"/>
      <c r="AE71" s="2"/>
      <c r="AF71" s="2"/>
    </row>
    <row r="72" spans="1:32" ht="15.75" x14ac:dyDescent="0.25">
      <c r="A72" s="2"/>
      <c r="B72" s="39" t="s">
        <v>89</v>
      </c>
      <c r="C72" s="2"/>
      <c r="D72" s="2"/>
      <c r="E72" s="2"/>
      <c r="F72" s="2"/>
      <c r="G72" s="2"/>
      <c r="H72" s="2"/>
      <c r="I72" s="2"/>
      <c r="J72" s="2"/>
      <c r="K72" s="2"/>
      <c r="L72" s="39">
        <v>24</v>
      </c>
      <c r="M72" s="2"/>
      <c r="N72" s="2"/>
      <c r="O72" s="2"/>
      <c r="P72" s="2"/>
      <c r="Q72" s="2"/>
      <c r="R72" s="2"/>
      <c r="S72" s="2"/>
      <c r="T72" s="2"/>
      <c r="U72" s="2"/>
      <c r="V72" s="2"/>
      <c r="W72" s="2"/>
      <c r="X72" s="2"/>
      <c r="Y72" s="2"/>
      <c r="Z72" s="2"/>
      <c r="AA72" s="2"/>
      <c r="AB72" s="2"/>
      <c r="AC72" s="2"/>
      <c r="AD72" s="2"/>
      <c r="AE72" s="2"/>
      <c r="AF72" s="2"/>
    </row>
    <row r="73" spans="1:32" ht="15.75"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15.75"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15.75"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15.75"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15.75"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15.75"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15.75"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15.75"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15.75"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15.75"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15.75"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15.75"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15.75"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15.75"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15.75"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15.75"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15.75"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15.75"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15.75"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15.75"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15.75"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15.75"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15.75"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15.75"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15.75"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15.75"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15.75"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15.75"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15.75"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15.75"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15.75"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15.75"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15.75"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15.75"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15.75"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15.75"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15.75"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15.75"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15.75"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15.75"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15.75"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15.75"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15.75"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15.75"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15.75"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15.75"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15.75"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15.75"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15.75"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15.75"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15.75"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15.75"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15.75"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15.75"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15.75"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15.75"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15.75"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15.75"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15.75"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15.75"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15.75"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15.75"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15.75"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15.75"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15.75"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15.75"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15.75"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15.75"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15.75"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15.75"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15.75"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15.75"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15.75"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15.75"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15.75"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15.75"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15.75"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15.75"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15.75"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15.75"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15.75"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15.75"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15.75"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15.75"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15.75"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15.75"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15.75"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15.75"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15.75"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15.75"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15.75"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15.75"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15.75"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15.75"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15.75"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15.75"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15.75"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15.75"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15.75"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15.75"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15.75"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15.75"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15.75"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15.75"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15.75"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15.75"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15.75"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15.75"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15.75"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15.75"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15.75"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15.75"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15.75"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15.75"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15.75"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15.75"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15.75"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15.75"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15.75"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15.75"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15.75"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15.75"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15.75"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15.75"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15.75"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15.75"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15.75"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15.75"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15.75"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15.75"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15.75"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15.75"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15.75"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15.75"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15.75"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15.75"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15.75"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15.75"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15.75"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15.75"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15.75"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15.75"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15.75"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15.75"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15.75"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15.75"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15.75"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15.75"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15.75"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15.75"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15.75"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15.75"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15.75"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15.75"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15.75"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15.75"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15.75"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15.75"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15.75"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15.75"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15.75"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15.75"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15.75"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15.75"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15.75"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15.75"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15.75"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15.75"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15.75"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15.75"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15.75"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15.75"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15.75"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15.75"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15.75"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15.75"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15.75"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15.75"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15.75"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15.75"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15.75"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15.75"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15.75"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15.75"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15.75"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15.75"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15.75"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15.75"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15.75"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15.75"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15.75"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15.75"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15.75"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15.75"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15.75"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15.75"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15.75"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15.75"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15.75"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15.75"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15.75"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15.75"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15.75"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15.75"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15.75"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15.75"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15.75"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15.75"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15.75"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15.75"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15.75"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15.75"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15.75"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15.75"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15.75"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15.75"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15.75"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15.75"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15.75"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15.75"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15.75"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15.75"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15.75"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15.75"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15.75"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15.75"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15.75"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15.75"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15.75"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15.75"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15.75"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15.75"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15.75"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15.75"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15.75"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15.75"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15.75"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15.75"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15.75"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15.75"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15.75"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15.75"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15.75"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15.75"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15.75"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15.75"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15.75"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15.75"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15.75"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15.75"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15.75"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15.75"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15.75"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15.75"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15.75"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15.75"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15.75"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15.75"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15.75"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15.75"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15.75"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15.75"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15.75"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15.75"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15.75"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15.75"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15.75"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15.75"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15.75"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15.75"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15.75"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15.75"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15.75"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15.75"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15.75"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15.75"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15.75"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15.75"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15.75"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15.75"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15.75"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15.75"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15.75"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15.75"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15.75"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15.75"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15.75"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15.75"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15.75"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15.75"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15.75"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15.75"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15.75"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15.75"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15.75"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15.75"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15.75"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15.75"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15.75"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15.75"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15.75"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15.75"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15.75"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15.75"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15.75"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15.75"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15.75"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15.75"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15.75"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15.75"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15.75"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15.75"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15.75"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15.75"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15.75"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15.75"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15.75"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15.75"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15.75"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15.75"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15.75"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15.75"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15.75"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15.75"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15.75"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15.75"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15.75"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15.75"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15.75"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15.75"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15.75"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15.75"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15.75"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15.75"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15.75"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15.75"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15.75"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15.75"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ht="15.75"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15.75"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15.75"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spans="1:32" ht="15.75"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ht="15.75"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spans="1:32" ht="15.75"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spans="1:32" ht="15.75"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spans="1:32" ht="15.75"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spans="1:32" ht="15.75"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spans="1:32" ht="15.75"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21" spans="1:32" ht="15.75"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row>
    <row r="422" spans="1:32" ht="15.75"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row>
    <row r="423" spans="1:32" ht="15.75"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spans="1:32" ht="15.75"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row>
    <row r="425" spans="1:32" ht="15.75"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spans="1:32" ht="15.75"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row>
    <row r="427" spans="1:32" ht="15.75"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row>
    <row r="428" spans="1:32" ht="15.75"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row>
    <row r="429" spans="1:32" ht="15.75"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row>
    <row r="430" spans="1:32" ht="15.75"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row>
    <row r="431" spans="1:32" ht="15.75"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row>
    <row r="432" spans="1:32" ht="15.75"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row>
    <row r="433" spans="1:32" ht="15.75"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row>
    <row r="434" spans="1:32" ht="15.75"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row>
    <row r="435" spans="1:32" ht="15.75"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row>
    <row r="436" spans="1:32" ht="15.75"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row>
    <row r="437" spans="1:32" ht="15.75"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row>
    <row r="438" spans="1:32" ht="15.75"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row>
    <row r="439" spans="1:32" ht="15.75"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row>
    <row r="440" spans="1:32" ht="15.75"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row>
    <row r="441" spans="1:32" ht="15.75"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row>
    <row r="442" spans="1:32" ht="15.75"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row>
    <row r="443" spans="1:32" ht="15.75"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row>
    <row r="444" spans="1:32" ht="15.75"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row>
    <row r="445" spans="1:32" ht="15.75"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row>
    <row r="446" spans="1:32" ht="15.75"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row>
    <row r="447" spans="1:32" ht="15.75"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row>
    <row r="448" spans="1:32" ht="15.75"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row>
    <row r="449" spans="1:32" ht="15.75"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row>
    <row r="450" spans="1:32" ht="15.75"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row>
    <row r="451" spans="1:32" ht="15.75"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row>
    <row r="452" spans="1:32" ht="15.75"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row>
    <row r="453" spans="1:32" ht="15.75"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row>
    <row r="454" spans="1:32" ht="15.75"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row>
    <row r="455" spans="1:32" ht="15.75"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row>
    <row r="456" spans="1:32" ht="15.75"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row>
    <row r="457" spans="1:32" ht="15.75"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row>
    <row r="458" spans="1:32" ht="15.75"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row>
    <row r="459" spans="1:32" ht="15.75"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row>
    <row r="460" spans="1:32" ht="15.75"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row>
    <row r="461" spans="1:32" ht="15.75"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row>
    <row r="462" spans="1:32" ht="15.75"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row>
    <row r="463" spans="1:32" ht="15.75"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row>
    <row r="464" spans="1:32" ht="15.75"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row>
    <row r="465" spans="1:32" ht="15.75"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row>
    <row r="466" spans="1:32" ht="15.75"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row>
    <row r="467" spans="1:32" ht="15.75"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row>
    <row r="468" spans="1:32" ht="15.75"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row>
    <row r="469" spans="1:32" ht="15.75"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row>
    <row r="470" spans="1:32" ht="15.75"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row>
    <row r="471" spans="1:32" ht="15.75"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row>
    <row r="472" spans="1:32" ht="15.75"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row>
    <row r="473" spans="1:32" ht="15.75"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row>
    <row r="474" spans="1:32" ht="15.75"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row>
    <row r="475" spans="1:32" ht="15.75"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row>
    <row r="476" spans="1:32" ht="15.75"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row>
    <row r="477" spans="1:32" ht="15.75"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row>
    <row r="478" spans="1:32" ht="15.75"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row>
    <row r="479" spans="1:32" ht="15.75"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row>
    <row r="480" spans="1:32" ht="15.75"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row>
    <row r="481" spans="1:32" ht="15.75"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row>
    <row r="482" spans="1:32" ht="15.75"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row>
    <row r="483" spans="1:32" ht="15.75"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row>
    <row r="484" spans="1:32" ht="15.75"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row>
    <row r="485" spans="1:32" ht="15.75"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row>
    <row r="486" spans="1:32" ht="15.75"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row>
    <row r="487" spans="1:32" ht="15.75"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row>
    <row r="488" spans="1:32" ht="15.75"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row>
    <row r="489" spans="1:32" ht="15.75"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row>
    <row r="490" spans="1:32" ht="15.75"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row>
    <row r="491" spans="1:32" ht="15.75"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row>
    <row r="492" spans="1:32" ht="15.75"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row>
    <row r="493" spans="1:32" ht="15.75"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row>
    <row r="494" spans="1:32" ht="15.75"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row>
    <row r="495" spans="1:32" ht="15.75"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row>
    <row r="496" spans="1:32" ht="15.75"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row>
    <row r="497" spans="1:32" ht="15.75"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row>
    <row r="498" spans="1:32" ht="15.75"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row>
    <row r="499" spans="1:32" ht="15.75"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row>
    <row r="500" spans="1:32" ht="15.75"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row>
    <row r="501" spans="1:32" ht="15.75"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row>
    <row r="502" spans="1:32" ht="15.75"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row>
    <row r="503" spans="1:32" ht="15.75"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row>
    <row r="504" spans="1:32" ht="15.75"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row>
    <row r="505" spans="1:32" ht="15.75"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row>
    <row r="506" spans="1:32" ht="15.75"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row>
    <row r="507" spans="1:32" ht="15.75"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row>
    <row r="508" spans="1:32" ht="15.75"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row>
    <row r="509" spans="1:32" ht="15.75"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row>
    <row r="510" spans="1:32" ht="15.75"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row>
    <row r="511" spans="1:32" ht="15.75"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row>
    <row r="512" spans="1:32" ht="15.75"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row>
    <row r="513" spans="1:32" ht="15.75"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row>
    <row r="514" spans="1:32" ht="15.75"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row>
    <row r="515" spans="1:32" ht="15.75"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row>
    <row r="516" spans="1:32" ht="15.75"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row>
    <row r="517" spans="1:32" ht="15.75"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row>
    <row r="518" spans="1:32" ht="15.75"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row>
    <row r="519" spans="1:32" ht="15.75"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row>
    <row r="520" spans="1:32" ht="15.75"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row>
    <row r="521" spans="1:32" ht="15.75"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row>
    <row r="522" spans="1:32" ht="15.75"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row>
    <row r="523" spans="1:32" ht="15.75"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row>
    <row r="524" spans="1:32" ht="15.75"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row>
    <row r="525" spans="1:32" ht="15.75"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row>
    <row r="526" spans="1:32" ht="15.75"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row>
    <row r="527" spans="1:32" ht="15.75"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row>
    <row r="528" spans="1:32" ht="15.75"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row>
    <row r="529" spans="1:32" ht="15.75"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row>
    <row r="530" spans="1:32" ht="15.75"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row>
    <row r="531" spans="1:32" ht="15.75"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row>
    <row r="532" spans="1:32" ht="15.75"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row>
    <row r="533" spans="1:32" ht="15.75"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row>
    <row r="534" spans="1:32" ht="15.75"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row>
    <row r="535" spans="1:32" ht="15.75"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row>
    <row r="536" spans="1:32" ht="15.75"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row>
    <row r="537" spans="1:32" ht="15.75"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row>
    <row r="538" spans="1:32" ht="15.75"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spans="1:32" ht="15.75"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row>
    <row r="540" spans="1:32" ht="15.75"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spans="1:32" ht="15.75"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row r="542" spans="1:32" ht="15.75"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row>
    <row r="543" spans="1:32" ht="15.75"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row>
    <row r="544" spans="1:32" ht="15.75"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row>
    <row r="545" spans="1:32" ht="15.75"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row>
    <row r="546" spans="1:32" ht="15.75"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row>
    <row r="547" spans="1:32" ht="15.75"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row>
    <row r="548" spans="1:32" ht="15.75"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row>
    <row r="549" spans="1:32" ht="15.75"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row>
    <row r="550" spans="1:32" ht="15.75"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row>
    <row r="551" spans="1:32" ht="15.75"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row>
    <row r="552" spans="1:32" ht="15.75"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row>
    <row r="553" spans="1:32" ht="15.75"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row>
    <row r="554" spans="1:32" ht="15.75"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row>
    <row r="555" spans="1:32" ht="15.75"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row>
    <row r="556" spans="1:32" ht="15.75"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row>
    <row r="557" spans="1:32" ht="15.75"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row>
    <row r="558" spans="1:32" ht="15.75"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row>
    <row r="559" spans="1:32" ht="15.75"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row>
    <row r="560" spans="1:32" ht="15.75"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row>
    <row r="561" spans="1:32" ht="15.75"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row>
    <row r="562" spans="1:32" ht="15.75"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row>
    <row r="563" spans="1:32" ht="15.75"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row>
    <row r="564" spans="1:32" ht="15.75"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row>
    <row r="565" spans="1:32" ht="15.75"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row>
    <row r="566" spans="1:32" ht="15.75"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row>
    <row r="567" spans="1:32" ht="15.75"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row>
    <row r="568" spans="1:32" ht="15.75"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row>
    <row r="569" spans="1:32" ht="15.75"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row>
    <row r="570" spans="1:32" ht="15.75"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row>
    <row r="571" spans="1:32" ht="15.75"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row>
    <row r="572" spans="1:32" ht="15.75"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row>
    <row r="573" spans="1:32" ht="15.75"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row>
    <row r="574" spans="1:32" ht="15.75"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row>
    <row r="575" spans="1:32" ht="15.75"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row>
    <row r="576" spans="1:32" ht="15.75"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row>
    <row r="577" spans="1:32" ht="15.75"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row>
    <row r="578" spans="1:32" ht="15.75"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row>
    <row r="579" spans="1:32" ht="15.75"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row>
    <row r="580" spans="1:32" ht="15.75"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row>
    <row r="581" spans="1:32" ht="15.75"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row>
    <row r="582" spans="1:32" ht="15.75"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row>
    <row r="583" spans="1:32" ht="15.75"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row>
    <row r="584" spans="1:32" ht="15.75"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row>
    <row r="585" spans="1:32" ht="15.75"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row>
    <row r="586" spans="1:32" ht="15.75"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row>
    <row r="587" spans="1:32" ht="15.75"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row>
    <row r="588" spans="1:32" ht="15.75"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row>
    <row r="589" spans="1:32" ht="15.75"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row>
    <row r="590" spans="1:32" ht="15.75"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row>
    <row r="591" spans="1:32" ht="15.75"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row>
    <row r="592" spans="1:32" ht="15.75"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row>
    <row r="593" spans="1:32" ht="15.75"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row>
    <row r="594" spans="1:32" ht="15.75"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row>
    <row r="595" spans="1:32" ht="15.75"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row>
    <row r="596" spans="1:32" ht="15.75"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row>
    <row r="597" spans="1:32" ht="15.75"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row>
    <row r="598" spans="1:32" ht="15.75"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row>
    <row r="599" spans="1:32" ht="15.75"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row>
    <row r="600" spans="1:32" ht="15.75"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row>
    <row r="601" spans="1:32" ht="15.75"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row>
    <row r="602" spans="1:32" ht="15.75"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row>
    <row r="603" spans="1:32" ht="15.75"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row>
    <row r="604" spans="1:32" ht="15.75"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row>
    <row r="605" spans="1:32" ht="15.75"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row>
    <row r="606" spans="1:32" ht="15.75"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row>
    <row r="607" spans="1:32" ht="15.75"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row>
    <row r="608" spans="1:32" ht="15.75"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row>
    <row r="609" spans="1:32" ht="15.75"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row>
    <row r="610" spans="1:32" ht="15.75"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row>
    <row r="611" spans="1:32" ht="15.75"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row>
    <row r="612" spans="1:32" ht="15.75"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row>
    <row r="613" spans="1:32" ht="15.75"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row>
    <row r="614" spans="1:32" ht="15.75"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row>
    <row r="615" spans="1:32" ht="15.75"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row>
    <row r="616" spans="1:32" ht="15.75"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row>
    <row r="617" spans="1:32" ht="15.75"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row>
    <row r="618" spans="1:32" ht="15.75"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row>
    <row r="619" spans="1:32" ht="15.75"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row>
    <row r="620" spans="1:32" ht="15.75"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row>
    <row r="621" spans="1:32" ht="15.75"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row>
    <row r="622" spans="1:32" ht="15.75"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row>
    <row r="623" spans="1:32" ht="15.75"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row>
    <row r="624" spans="1:32" ht="15.75"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row>
    <row r="625" spans="1:32" ht="15.75"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row>
    <row r="626" spans="1:32" ht="15.75"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row>
    <row r="627" spans="1:32" ht="15.75"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row>
    <row r="628" spans="1:32" ht="15.75"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row>
    <row r="629" spans="1:32" ht="15.75"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row>
    <row r="630" spans="1:32" ht="15.75"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row>
    <row r="631" spans="1:32" ht="15.75"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row>
    <row r="632" spans="1:32" ht="15.75"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row>
    <row r="633" spans="1:32" ht="15.75"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row>
    <row r="634" spans="1:32" ht="15.75"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row>
    <row r="635" spans="1:32" ht="15.75"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row>
    <row r="636" spans="1:32" ht="15.75"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row>
    <row r="637" spans="1:32" ht="15.75"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row>
    <row r="638" spans="1:32" ht="15.75"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row>
    <row r="639" spans="1:32" ht="15.75"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row>
    <row r="640" spans="1:32" ht="15.75"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row>
    <row r="641" spans="1:32" ht="15.75"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row>
    <row r="642" spans="1:32" ht="15.75"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row>
    <row r="643" spans="1:32" ht="15.75"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row>
    <row r="644" spans="1:32" ht="15.75"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row>
    <row r="645" spans="1:32" ht="15.75"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row>
    <row r="646" spans="1:32" ht="15.75"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row>
    <row r="647" spans="1:32" ht="15.75"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row>
    <row r="648" spans="1:32" ht="15.75"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row>
    <row r="649" spans="1:32" ht="15.75"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row>
    <row r="650" spans="1:32" ht="15.75"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row>
    <row r="651" spans="1:32" ht="15.75"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row>
    <row r="652" spans="1:32" ht="15.75"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row>
    <row r="653" spans="1:32" ht="15.75"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row>
    <row r="654" spans="1:32" ht="15.75"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row>
    <row r="655" spans="1:32" ht="15.75"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row>
    <row r="656" spans="1:32" ht="15.75"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row>
    <row r="657" spans="1:32" ht="15.75"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row>
    <row r="658" spans="1:32" ht="15.75"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row>
    <row r="659" spans="1:32" ht="15.75"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row>
    <row r="660" spans="1:32" ht="15.75"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row>
    <row r="661" spans="1:32" ht="15.75"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row>
    <row r="662" spans="1:32" ht="15.75"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row>
    <row r="663" spans="1:32" ht="15.75"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row>
    <row r="664" spans="1:32" ht="15.75"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row>
    <row r="665" spans="1:32" ht="15.75"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row>
    <row r="666" spans="1:32" ht="15.75"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row>
    <row r="667" spans="1:32" ht="15.75"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row>
    <row r="668" spans="1:32" ht="15.75"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row>
    <row r="669" spans="1:32" ht="15.75"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row>
    <row r="670" spans="1:32" ht="15.75"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row>
    <row r="671" spans="1:32" ht="15.75"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row>
    <row r="672" spans="1:32" ht="15.75"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row>
    <row r="673" spans="1:32" ht="15.75"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row>
    <row r="674" spans="1:32" ht="15.75"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row>
    <row r="675" spans="1:32" ht="15.75"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row>
    <row r="676" spans="1:32" ht="15.75"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row>
    <row r="677" spans="1:32" ht="15.75"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row>
    <row r="678" spans="1:32" ht="15.75"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row>
    <row r="679" spans="1:32" ht="15.75"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row>
    <row r="680" spans="1:32" ht="15.75"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row>
    <row r="681" spans="1:32" ht="15.75"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row>
    <row r="682" spans="1:32" ht="15.75"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row>
    <row r="683" spans="1:32" ht="15.75"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row>
    <row r="684" spans="1:32" ht="15.75"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row>
    <row r="685" spans="1:32" ht="15.75"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row>
    <row r="686" spans="1:32" ht="15.75"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row>
    <row r="687" spans="1:32" ht="15.75"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row>
    <row r="688" spans="1:32" ht="15.75"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row>
    <row r="689" spans="1:32" ht="15.75"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row>
    <row r="690" spans="1:32" ht="15.75"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row>
    <row r="691" spans="1:32" ht="15.75"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row>
    <row r="692" spans="1:32" ht="15.75"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row>
    <row r="693" spans="1:32" ht="15.75"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row>
    <row r="694" spans="1:32" ht="15.75"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row>
    <row r="695" spans="1:32" ht="15.75"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row>
    <row r="696" spans="1:32" ht="15.75"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row>
    <row r="697" spans="1:32" ht="15.75"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row>
    <row r="698" spans="1:32" ht="15.75"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row>
    <row r="699" spans="1:32" ht="15.75"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row>
    <row r="700" spans="1:32" ht="15.75"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row>
    <row r="701" spans="1:32" ht="15.75"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row>
    <row r="702" spans="1:32" ht="15.75"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row>
    <row r="703" spans="1:32" ht="15.75"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row>
    <row r="704" spans="1:32" ht="15.75"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row>
    <row r="705" spans="1:32" ht="15.75"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row>
    <row r="706" spans="1:32" ht="15.75"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row>
    <row r="707" spans="1:32" ht="15.75"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row>
    <row r="708" spans="1:32" ht="15.75"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row>
    <row r="709" spans="1:32" ht="15.75"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row>
    <row r="710" spans="1:32" ht="15.75"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row>
    <row r="711" spans="1:32" ht="15.75"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row>
    <row r="712" spans="1:32" ht="15.75"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row>
    <row r="713" spans="1:32" ht="15.75"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row>
    <row r="714" spans="1:32" ht="15.75"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row>
    <row r="715" spans="1:32" ht="15.75"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row>
    <row r="716" spans="1:32" ht="15.75"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row>
    <row r="717" spans="1:32" ht="15.75"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row>
    <row r="718" spans="1:32" ht="15.75"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row>
    <row r="719" spans="1:32" ht="15.75"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row>
    <row r="720" spans="1:32" ht="15.75"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row>
    <row r="721" spans="1:32" ht="15.75"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row>
    <row r="722" spans="1:32" ht="15.75"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row>
    <row r="723" spans="1:32" ht="15.75"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row>
    <row r="724" spans="1:32" ht="15.75"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row>
    <row r="725" spans="1:32" ht="15.75"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row>
    <row r="726" spans="1:32" ht="15.75"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row>
    <row r="727" spans="1:32" ht="15.75"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row>
    <row r="728" spans="1:32" ht="15.75"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row>
    <row r="729" spans="1:32" ht="15.75"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row>
    <row r="730" spans="1:32" ht="15.75"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row>
    <row r="731" spans="1:32" ht="15.75"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row>
    <row r="732" spans="1:32" ht="15.75"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row>
    <row r="733" spans="1:32" ht="15.75"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row>
    <row r="734" spans="1:32" ht="15.75"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row>
    <row r="735" spans="1:32" ht="15.75"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row>
    <row r="736" spans="1:32" ht="15.75"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row>
    <row r="737" spans="1:32" ht="15.75"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row>
    <row r="738" spans="1:32" ht="15.75"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row>
    <row r="739" spans="1:32" ht="15.75"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row>
    <row r="740" spans="1:32" ht="15.75"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row>
    <row r="741" spans="1:32" ht="15.75"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row>
    <row r="742" spans="1:32" ht="15.75"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row>
    <row r="743" spans="1:32" ht="15.75"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row>
    <row r="744" spans="1:32" ht="15.75"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row>
    <row r="745" spans="1:32" ht="15.75"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row>
    <row r="746" spans="1:32" ht="15.75"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row>
    <row r="747" spans="1:32" ht="15.75"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row>
    <row r="748" spans="1:32" ht="15.75"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row>
    <row r="749" spans="1:32" ht="15.75"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row>
    <row r="750" spans="1:32" ht="15.75"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row>
    <row r="751" spans="1:32" ht="15.75"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row>
    <row r="752" spans="1:32" ht="15.75"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row>
    <row r="753" spans="1:32" ht="15.75"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row>
    <row r="754" spans="1:32" ht="15.75"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row>
    <row r="755" spans="1:32" ht="15.75"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row>
    <row r="756" spans="1:32" ht="15.75"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row>
    <row r="757" spans="1:32" ht="15.75"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row>
    <row r="758" spans="1:32" ht="15.75"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row>
    <row r="759" spans="1:32" ht="15.75"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row>
    <row r="760" spans="1:32" ht="15.75"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row>
    <row r="761" spans="1:32" ht="15.75"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row>
    <row r="762" spans="1:32" ht="15.75"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row>
    <row r="763" spans="1:32" ht="15.75"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row>
    <row r="764" spans="1:32" ht="15.75"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row>
    <row r="765" spans="1:32" ht="15.75"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row>
    <row r="766" spans="1:32" ht="15.75"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row>
    <row r="767" spans="1:32" ht="15.75"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row>
    <row r="768" spans="1:32" ht="15.75"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row>
    <row r="769" spans="1:32" ht="15.75"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row>
    <row r="770" spans="1:32" ht="15.75"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row>
    <row r="771" spans="1:32" ht="15.75"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row>
    <row r="772" spans="1:32" ht="15.75"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row>
    <row r="773" spans="1:32" ht="15.75"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row>
    <row r="774" spans="1:32" ht="15.75"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row>
    <row r="775" spans="1:32" ht="15.75"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row>
    <row r="776" spans="1:32" ht="15.75"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row>
    <row r="777" spans="1:32" ht="15.75"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row>
    <row r="778" spans="1:32" ht="15.75"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row>
    <row r="779" spans="1:32" ht="15.75"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row>
    <row r="780" spans="1:32" ht="15.75"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row>
    <row r="781" spans="1:32" ht="15.75"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row>
    <row r="782" spans="1:32" ht="15.75"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row>
    <row r="783" spans="1:32" ht="15.75"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row>
    <row r="784" spans="1:32" ht="15.75"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row>
    <row r="785" spans="1:32" ht="15.75"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row>
    <row r="786" spans="1:32" ht="15.75"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row>
    <row r="787" spans="1:32" ht="15.75"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row>
    <row r="788" spans="1:32" ht="15.75"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row>
    <row r="789" spans="1:32" ht="15.75"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row>
    <row r="790" spans="1:32" ht="15.75"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row>
    <row r="791" spans="1:32" ht="15.75"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row>
    <row r="792" spans="1:32" ht="15.75"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row>
    <row r="793" spans="1:32" ht="15.75"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row>
    <row r="794" spans="1:32" ht="15.75"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row>
    <row r="795" spans="1:32" ht="15.75"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row>
    <row r="796" spans="1:32" ht="15.75"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row>
    <row r="797" spans="1:32" ht="15.75"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row>
    <row r="798" spans="1:32" ht="15.75"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row>
    <row r="799" spans="1:32" ht="15.75"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row>
    <row r="800" spans="1:32" ht="15.75"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row>
    <row r="801" spans="1:32" ht="15.75"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row>
    <row r="802" spans="1:32" ht="15.75"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row>
    <row r="803" spans="1:32" ht="15.75"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row>
    <row r="804" spans="1:32" ht="15.75"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row>
    <row r="805" spans="1:32" ht="15.75"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row>
    <row r="806" spans="1:32" ht="15.75"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row>
    <row r="807" spans="1:32" ht="15.75"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row>
    <row r="808" spans="1:32" ht="15.75"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row>
    <row r="809" spans="1:32" ht="15.75"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row>
    <row r="810" spans="1:32" ht="15.75"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row>
    <row r="811" spans="1:32" ht="15.75"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row>
    <row r="812" spans="1:32" ht="15.75"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row>
    <row r="813" spans="1:32" ht="15.75"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row>
    <row r="814" spans="1:32" ht="15.75"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row>
    <row r="815" spans="1:32" ht="15.75"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row>
    <row r="816" spans="1:32" ht="15.75"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row>
    <row r="817" spans="1:32" ht="15.75"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row>
    <row r="818" spans="1:32" ht="15.75"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row>
    <row r="819" spans="1:32" ht="15.75"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row>
    <row r="820" spans="1:32" ht="15.75"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row>
    <row r="821" spans="1:32" ht="15.75"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row>
    <row r="822" spans="1:32" ht="15.75"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row>
    <row r="823" spans="1:32" ht="15.75"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row>
    <row r="824" spans="1:32" ht="15.75"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row>
    <row r="825" spans="1:32" ht="15.75"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row>
    <row r="826" spans="1:32" ht="15.75"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row>
    <row r="827" spans="1:32" ht="15.75"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row>
    <row r="828" spans="1:32" ht="15.75"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row>
    <row r="829" spans="1:32" ht="15.75"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row>
    <row r="830" spans="1:32" ht="15.75"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row>
    <row r="831" spans="1:32" ht="15.75"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row>
    <row r="832" spans="1:32" ht="15.75"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row>
    <row r="833" spans="1:32" ht="15.75"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row>
    <row r="834" spans="1:32" ht="15.75"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row>
    <row r="835" spans="1:32" ht="15.75"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row>
    <row r="836" spans="1:32" ht="15.75"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row>
    <row r="837" spans="1:32" ht="15.75"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row>
    <row r="838" spans="1:32" ht="15.75"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row>
    <row r="839" spans="1:32" ht="15.75"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row>
    <row r="840" spans="1:32" ht="15.75"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row>
    <row r="841" spans="1:32" ht="15.75"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row>
    <row r="842" spans="1:32" ht="15.75"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row>
    <row r="843" spans="1:32" ht="15.75"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row>
    <row r="844" spans="1:32" ht="15.75"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row>
    <row r="845" spans="1:32" ht="15.75"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row>
    <row r="846" spans="1:32" ht="15.75"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row>
    <row r="847" spans="1:32" ht="15.75"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row>
    <row r="848" spans="1:32" ht="15.75"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row>
    <row r="849" spans="1:32" ht="15.75"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row>
    <row r="850" spans="1:32" ht="15.75"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row>
    <row r="851" spans="1:32" ht="15.75"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row>
    <row r="852" spans="1:32" ht="15.75"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row>
    <row r="853" spans="1:32" ht="15.75"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row>
    <row r="854" spans="1:32" ht="15.75"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row>
    <row r="855" spans="1:32" ht="15.75"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row>
    <row r="856" spans="1:32" ht="15.75"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row>
    <row r="857" spans="1:32" ht="15.75"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row>
    <row r="858" spans="1:32" ht="15.75"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row>
    <row r="859" spans="1:32" ht="15.75"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row>
    <row r="860" spans="1:32" ht="15.75"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row>
    <row r="861" spans="1:32" ht="15.75"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row>
    <row r="862" spans="1:32" ht="15.75"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row>
    <row r="863" spans="1:32" ht="15.75"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row>
    <row r="864" spans="1:32" ht="15.75"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row>
    <row r="865" spans="1:32" ht="15.75"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row>
    <row r="866" spans="1:32" ht="15.75"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row>
    <row r="867" spans="1:32" ht="15.75"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row>
    <row r="868" spans="1:32" ht="15.75"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row>
    <row r="869" spans="1:32" ht="15.75"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row>
    <row r="870" spans="1:32" ht="15.75"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row>
    <row r="871" spans="1:32" ht="15.75"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row>
    <row r="872" spans="1:32" ht="15.75"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row>
    <row r="873" spans="1:32" ht="15.75"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row>
    <row r="874" spans="1:32" ht="15.75"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row>
    <row r="875" spans="1:32" ht="15.75"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row>
    <row r="876" spans="1:32" ht="15.75"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row>
    <row r="877" spans="1:32" ht="15.75"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row>
    <row r="878" spans="1:32" ht="15.75"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row>
    <row r="879" spans="1:32" ht="15.75"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row>
    <row r="880" spans="1:32" ht="15.75"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row>
    <row r="881" spans="1:32" ht="15.75"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row>
    <row r="882" spans="1:32" ht="15.75"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row>
    <row r="883" spans="1:32" ht="15.75"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row>
    <row r="884" spans="1:32" ht="15.75"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row>
    <row r="885" spans="1:32" ht="15.75"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row>
    <row r="886" spans="1:32" ht="15.75"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row>
    <row r="887" spans="1:32" ht="15.75"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row>
    <row r="888" spans="1:32" ht="15.75"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row>
    <row r="889" spans="1:32" ht="15.75"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row>
    <row r="890" spans="1:32" ht="15.75"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row>
    <row r="891" spans="1:32" ht="15.75"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row>
    <row r="892" spans="1:32" ht="15.75"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row>
    <row r="893" spans="1:32" ht="15.75"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row>
    <row r="894" spans="1:32" ht="15.75"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row>
    <row r="895" spans="1:32" ht="15.75"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row>
    <row r="896" spans="1:32" ht="15.75"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row>
    <row r="897" spans="1:32" ht="15.75"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row>
    <row r="898" spans="1:32" ht="15.75"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row>
    <row r="899" spans="1:32" ht="15.75"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row>
    <row r="900" spans="1:32" ht="15.75"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row>
    <row r="901" spans="1:32" ht="15.75"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row>
    <row r="902" spans="1:32" ht="15.75"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row>
    <row r="903" spans="1:32" ht="15.75"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row>
    <row r="904" spans="1:32" ht="15.75"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row>
    <row r="905" spans="1:32" ht="15.75"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row>
    <row r="906" spans="1:32" ht="15.75"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row>
    <row r="907" spans="1:32" ht="15.75"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row>
    <row r="908" spans="1:32" ht="15.75"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row>
    <row r="909" spans="1:32" ht="15.75"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row>
    <row r="910" spans="1:32" ht="15.75"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row>
    <row r="911" spans="1:32" ht="15.75"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row>
    <row r="912" spans="1:32" ht="15.75"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row>
    <row r="913" spans="1:32" ht="15.75"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row>
    <row r="914" spans="1:32" ht="15.75"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row>
    <row r="915" spans="1:32" ht="15.75"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row>
    <row r="916" spans="1:32" ht="15.75"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row>
    <row r="917" spans="1:32" ht="15.75"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row>
    <row r="918" spans="1:32" ht="15.75"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row>
    <row r="919" spans="1:32" ht="15.75"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row>
    <row r="920" spans="1:32" ht="15.75"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row>
    <row r="921" spans="1:32" ht="15.75"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row>
    <row r="922" spans="1:32" ht="15.75"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row>
    <row r="923" spans="1:32" ht="15.75"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row>
    <row r="924" spans="1:32" ht="15.75"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row>
    <row r="925" spans="1:32" ht="15.75"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row>
    <row r="926" spans="1:32" ht="15.75"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row>
    <row r="927" spans="1:32" ht="15.75"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row>
    <row r="928" spans="1:32" ht="15.75"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row>
    <row r="929" spans="1:32" ht="15.75"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row>
    <row r="930" spans="1:32" ht="15.75"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row>
    <row r="931" spans="1:32" ht="15.75"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row>
    <row r="932" spans="1:32" ht="15.75"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row>
    <row r="933" spans="1:32" ht="15.75"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row>
    <row r="934" spans="1:32" ht="15.75"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row>
    <row r="935" spans="1:32" ht="15.75"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row>
    <row r="936" spans="1:32" ht="15.75"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row>
    <row r="937" spans="1:32" ht="15.75"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row>
    <row r="938" spans="1:32" ht="15.75"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row>
    <row r="939" spans="1:32" ht="15.75"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row>
    <row r="940" spans="1:32" ht="15.75"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row>
    <row r="941" spans="1:32" ht="15.75"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row>
    <row r="942" spans="1:32" ht="15.75"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row>
    <row r="943" spans="1:32" ht="15.75"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row>
    <row r="944" spans="1:32" ht="15.75"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row>
    <row r="945" spans="1:32" ht="15.75"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row>
    <row r="946" spans="1:32" ht="15.75"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row>
    <row r="947" spans="1:32" ht="15.75"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row>
    <row r="948" spans="1:32" ht="15.75"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row>
    <row r="949" spans="1:32" ht="15.75"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row>
    <row r="950" spans="1:32" ht="15.75"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row>
    <row r="951" spans="1:32" ht="15.75"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row>
    <row r="952" spans="1:32" ht="15.75"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row>
    <row r="953" spans="1:32" ht="15.75"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row>
    <row r="954" spans="1:32" ht="15.75"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row>
    <row r="955" spans="1:32" ht="15.75"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row>
    <row r="956" spans="1:32" ht="15.75"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row>
    <row r="957" spans="1:32" ht="15.75"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row>
    <row r="958" spans="1:32" ht="15.75"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row>
    <row r="959" spans="1:32" ht="15.75"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row>
    <row r="960" spans="1:32" ht="15.75"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row>
    <row r="961" spans="1:32" ht="15.75"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row>
    <row r="962" spans="1:32" ht="15.75"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row>
    <row r="963" spans="1:32" ht="15.75"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row>
    <row r="964" spans="1:32" ht="15.75"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row>
    <row r="965" spans="1:32" ht="15.75"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row>
    <row r="966" spans="1:32" ht="15.75"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row>
    <row r="967" spans="1:32" ht="15.75"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row>
    <row r="968" spans="1:32" ht="15.75"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row>
    <row r="969" spans="1:32" ht="15.75"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row>
    <row r="970" spans="1:32" ht="15.75"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row>
    <row r="971" spans="1:32" ht="15.75"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row>
    <row r="972" spans="1:32" ht="15.75"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spans="1:32" ht="15.75"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row>
    <row r="974" spans="1:32" ht="15.75"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spans="1:32" ht="15.75"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row>
    <row r="976" spans="1:32" ht="15.75"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row>
    <row r="977" spans="1:32" ht="15.75"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row>
    <row r="978" spans="1:32" ht="15.75"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row>
    <row r="979" spans="1:32" ht="15.75"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row>
    <row r="980" spans="1:32" ht="15.75"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row>
    <row r="981" spans="1:32" ht="15.75"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row>
    <row r="982" spans="1:32" ht="15.75"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row>
    <row r="983" spans="1:32" ht="15.75"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row>
    <row r="984" spans="1:32" ht="15.75"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row>
    <row r="985" spans="1:32" ht="15.75"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row>
    <row r="986" spans="1:32" ht="15.75"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row>
    <row r="987" spans="1:32" ht="15.75"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row>
    <row r="988" spans="1:32" ht="15.75"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row>
    <row r="989" spans="1:32" ht="15.75"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row>
    <row r="990" spans="1:32" ht="15.75"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row>
    <row r="991" spans="1:32" ht="15.75"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row>
    <row r="992" spans="1:32" ht="15.75"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row>
    <row r="993" spans="1:32" ht="15.75"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row>
    <row r="994" spans="1:32" ht="15.75"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row>
    <row r="995" spans="1:32" ht="15.75"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row>
    <row r="996" spans="1:32" ht="15.75"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row>
    <row r="997" spans="1:32" ht="15.75"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row>
    <row r="998" spans="1:32" ht="15.75"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row>
    <row r="999" spans="1:32" ht="15.75"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row>
    <row r="1000" spans="1:32" ht="15.75"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row>
    <row r="1001" spans="1:32" ht="15.75"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row>
    <row r="1002" spans="1:32" ht="15.75" x14ac:dyDescent="0.2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row>
    <row r="1003" spans="1:32" ht="15.75" x14ac:dyDescent="0.2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row>
    <row r="1004" spans="1:32" ht="15.75" x14ac:dyDescent="0.2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row>
    <row r="1005" spans="1:32" ht="15.75" x14ac:dyDescent="0.2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row>
    <row r="1006" spans="1:32" ht="15.75" x14ac:dyDescent="0.25">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row>
    <row r="1007" spans="1:32" ht="15.75" x14ac:dyDescent="0.25">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row>
    <row r="1008" spans="1:32" ht="15.75" x14ac:dyDescent="0.25">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row>
    <row r="1009" spans="1:32" ht="15.75" x14ac:dyDescent="0.25">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row>
    <row r="1010" spans="1:32" ht="15.75" x14ac:dyDescent="0.25">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row>
    <row r="1011" spans="1:32" ht="15.75" x14ac:dyDescent="0.25">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row>
    <row r="1012" spans="1:32" ht="15.75" x14ac:dyDescent="0.25">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row>
    <row r="1013" spans="1:32" ht="15.75" x14ac:dyDescent="0.25">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row>
    <row r="1014" spans="1:32" ht="15.75" x14ac:dyDescent="0.25">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row>
    <row r="1015" spans="1:32" ht="15.75" x14ac:dyDescent="0.25">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row>
    <row r="1016" spans="1:32" ht="15.75" x14ac:dyDescent="0.25">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row>
    <row r="1017" spans="1:32" ht="15.75" x14ac:dyDescent="0.25">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row>
    <row r="1018" spans="1:32" ht="15.75" x14ac:dyDescent="0.25">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row>
    <row r="1019" spans="1:32" ht="15.75" x14ac:dyDescent="0.25">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row>
    <row r="1020" spans="1:32" ht="15.75" x14ac:dyDescent="0.25">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row>
    <row r="1021" spans="1:32" ht="15.75" x14ac:dyDescent="0.25">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row>
    <row r="1022" spans="1:32" ht="15.75" x14ac:dyDescent="0.25">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row>
    <row r="1023" spans="1:32" ht="15.75" x14ac:dyDescent="0.25">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row>
    <row r="1024" spans="1:32" ht="15.75" x14ac:dyDescent="0.25">
      <c r="A1024" s="2"/>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row>
    <row r="1025" spans="1:32" ht="15.75" x14ac:dyDescent="0.25">
      <c r="A1025" s="2"/>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row>
    <row r="1026" spans="1:32" ht="15.75" x14ac:dyDescent="0.25">
      <c r="A1026" s="2"/>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row>
    <row r="1027" spans="1:32" ht="15.75" x14ac:dyDescent="0.25">
      <c r="A1027" s="2"/>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row>
    <row r="1028" spans="1:32" ht="15.75" x14ac:dyDescent="0.25">
      <c r="A1028" s="2"/>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row>
    <row r="1029" spans="1:32" ht="15.75" x14ac:dyDescent="0.25">
      <c r="A1029" s="2"/>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row>
    <row r="1030" spans="1:32" ht="15.75" x14ac:dyDescent="0.25">
      <c r="A1030" s="2"/>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row>
    <row r="1031" spans="1:32" ht="15.75" x14ac:dyDescent="0.25">
      <c r="A1031" s="2"/>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row>
    <row r="1032" spans="1:32" ht="15.75" x14ac:dyDescent="0.25">
      <c r="A1032" s="2"/>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row>
    <row r="1033" spans="1:32" ht="15.75" x14ac:dyDescent="0.25">
      <c r="A1033" s="2"/>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row>
    <row r="1034" spans="1:32" ht="15.75" x14ac:dyDescent="0.25">
      <c r="A1034" s="2"/>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row>
    <row r="1035" spans="1:32" ht="15.75" x14ac:dyDescent="0.25">
      <c r="A1035" s="2"/>
      <c r="B1035" s="2"/>
      <c r="C1035" s="2"/>
      <c r="D1035" s="2"/>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row>
    <row r="1036" spans="1:32" ht="15.75" x14ac:dyDescent="0.25">
      <c r="A1036" s="2"/>
      <c r="B1036" s="2"/>
      <c r="C1036" s="2"/>
      <c r="D1036" s="2"/>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row>
    <row r="1037" spans="1:32" ht="15.75" x14ac:dyDescent="0.25">
      <c r="A1037" s="2"/>
      <c r="B1037" s="2"/>
      <c r="C1037" s="2"/>
      <c r="D1037" s="2"/>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row>
    <row r="1038" spans="1:32" ht="15.75" x14ac:dyDescent="0.25">
      <c r="A1038" s="2"/>
      <c r="B1038" s="2"/>
      <c r="C1038" s="2"/>
      <c r="D1038" s="2"/>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row>
    <row r="1039" spans="1:32" ht="15.75" x14ac:dyDescent="0.25">
      <c r="A1039" s="2"/>
      <c r="B1039" s="2"/>
      <c r="C1039" s="2"/>
      <c r="D1039" s="2"/>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row>
    <row r="1040" spans="1:32" ht="15.75" x14ac:dyDescent="0.25">
      <c r="A1040" s="2"/>
      <c r="B1040" s="2"/>
      <c r="C1040" s="2"/>
      <c r="D1040" s="2"/>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row>
    <row r="1041" spans="1:32" ht="15.75" x14ac:dyDescent="0.25">
      <c r="A1041" s="2"/>
      <c r="B1041" s="2"/>
      <c r="C1041" s="2"/>
      <c r="D1041" s="2"/>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row>
    <row r="1042" spans="1:32" ht="15.75" x14ac:dyDescent="0.25">
      <c r="A1042" s="2"/>
      <c r="B1042" s="2"/>
      <c r="C1042" s="2"/>
      <c r="D1042" s="2"/>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row>
    <row r="1043" spans="1:32" ht="15.75" x14ac:dyDescent="0.25">
      <c r="A1043" s="2"/>
      <c r="B1043" s="2"/>
      <c r="C1043" s="2"/>
      <c r="D1043" s="2"/>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row>
    <row r="1044" spans="1:32" ht="15.75" x14ac:dyDescent="0.25">
      <c r="A1044" s="2"/>
      <c r="B1044" s="2"/>
      <c r="C1044" s="2"/>
      <c r="D1044" s="2"/>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row>
    <row r="1045" spans="1:32" ht="15.75" x14ac:dyDescent="0.25">
      <c r="A1045" s="2"/>
      <c r="B1045" s="2"/>
      <c r="C1045" s="2"/>
      <c r="D1045" s="2"/>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row>
    <row r="1046" spans="1:32" ht="15.75" x14ac:dyDescent="0.25">
      <c r="A1046" s="2"/>
      <c r="B1046" s="2"/>
      <c r="C1046" s="2"/>
      <c r="D1046" s="2"/>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row>
    <row r="1047" spans="1:32" ht="15.75" x14ac:dyDescent="0.25">
      <c r="A1047" s="2"/>
      <c r="B1047" s="2"/>
      <c r="C1047" s="2"/>
      <c r="D1047" s="2"/>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row>
    <row r="1048" spans="1:32" ht="15.75" x14ac:dyDescent="0.25">
      <c r="A1048" s="2"/>
      <c r="B1048" s="2"/>
      <c r="C1048" s="2"/>
      <c r="D1048" s="2"/>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row>
    <row r="1049" spans="1:32" ht="15.75" x14ac:dyDescent="0.25">
      <c r="A1049" s="2"/>
      <c r="B1049" s="2"/>
      <c r="C1049" s="2"/>
      <c r="D1049" s="2"/>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row>
    <row r="1050" spans="1:32" ht="15.75" x14ac:dyDescent="0.25">
      <c r="A1050" s="2"/>
      <c r="B1050" s="2"/>
      <c r="C1050" s="2"/>
      <c r="D1050" s="2"/>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row>
  </sheetData>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043"/>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ColWidth="12.5703125" defaultRowHeight="15" customHeight="1" x14ac:dyDescent="0.25"/>
  <cols>
    <col min="1" max="1" width="20" customWidth="1"/>
    <col min="2" max="3" width="30.42578125" customWidth="1"/>
    <col min="4" max="4" width="14.140625" customWidth="1"/>
    <col min="5" max="5" width="10.85546875" customWidth="1"/>
    <col min="6" max="6" width="14.140625" customWidth="1"/>
    <col min="7" max="7" width="10" customWidth="1"/>
    <col min="8" max="8" width="14.140625" customWidth="1"/>
    <col min="9" max="9" width="10" customWidth="1"/>
    <col min="10" max="10" width="14" customWidth="1"/>
    <col min="11" max="11" width="9.42578125" customWidth="1"/>
    <col min="12" max="14" width="14.140625" customWidth="1"/>
    <col min="15" max="33" width="28.7109375" customWidth="1"/>
  </cols>
  <sheetData>
    <row r="1" spans="1:33" ht="71.25" customHeight="1" x14ac:dyDescent="0.25">
      <c r="A1" s="1" t="s">
        <v>0</v>
      </c>
      <c r="B1" s="1"/>
      <c r="C1" s="1" t="s">
        <v>172</v>
      </c>
      <c r="D1" s="1" t="s">
        <v>173</v>
      </c>
      <c r="E1" s="1" t="s">
        <v>174</v>
      </c>
      <c r="F1" s="1" t="s">
        <v>175</v>
      </c>
      <c r="G1" s="1" t="s">
        <v>176</v>
      </c>
      <c r="H1" s="1" t="s">
        <v>177</v>
      </c>
      <c r="I1" s="1" t="s">
        <v>178</v>
      </c>
      <c r="J1" s="1" t="s">
        <v>179</v>
      </c>
      <c r="K1" s="1" t="s">
        <v>180</v>
      </c>
      <c r="L1" s="1" t="s">
        <v>181</v>
      </c>
      <c r="M1" s="1" t="s">
        <v>182</v>
      </c>
      <c r="N1" s="1" t="s">
        <v>183</v>
      </c>
      <c r="O1" s="2"/>
      <c r="P1" s="2"/>
      <c r="Q1" s="2"/>
      <c r="R1" s="2"/>
      <c r="S1" s="2"/>
      <c r="T1" s="2"/>
      <c r="U1" s="2"/>
      <c r="V1" s="2"/>
      <c r="W1" s="2"/>
      <c r="X1" s="2"/>
      <c r="Y1" s="2"/>
      <c r="Z1" s="2"/>
      <c r="AA1" s="2"/>
      <c r="AB1" s="2"/>
      <c r="AC1" s="2"/>
      <c r="AD1" s="2"/>
      <c r="AE1" s="2"/>
      <c r="AF1" s="2"/>
      <c r="AG1" s="2"/>
    </row>
    <row r="2" spans="1:33" ht="31.5" x14ac:dyDescent="0.25">
      <c r="A2" s="3" t="s">
        <v>13</v>
      </c>
      <c r="B2" s="4" t="s">
        <v>184</v>
      </c>
      <c r="C2" s="4" t="s">
        <v>185</v>
      </c>
      <c r="D2" s="43">
        <v>3.25</v>
      </c>
      <c r="E2" s="43">
        <v>4.0999999999999996</v>
      </c>
      <c r="F2" s="43">
        <v>3</v>
      </c>
      <c r="G2" s="43">
        <v>2.7</v>
      </c>
      <c r="H2" s="43">
        <v>2.5</v>
      </c>
      <c r="I2" s="43">
        <v>3</v>
      </c>
      <c r="J2" s="44">
        <v>0.95499999999999996</v>
      </c>
      <c r="K2" s="43">
        <v>2.2999999999999998</v>
      </c>
      <c r="L2" s="43">
        <v>0</v>
      </c>
      <c r="M2" s="43">
        <v>2.4</v>
      </c>
      <c r="N2" s="43">
        <v>0.6</v>
      </c>
      <c r="O2" s="2"/>
      <c r="P2" s="2"/>
      <c r="Q2" s="2"/>
      <c r="R2" s="2"/>
      <c r="S2" s="2"/>
      <c r="T2" s="2"/>
      <c r="U2" s="2"/>
      <c r="V2" s="2"/>
      <c r="W2" s="2"/>
      <c r="X2" s="2"/>
      <c r="Y2" s="2"/>
      <c r="Z2" s="2"/>
      <c r="AA2" s="2"/>
      <c r="AB2" s="2"/>
      <c r="AC2" s="2"/>
      <c r="AD2" s="2"/>
      <c r="AE2" s="2"/>
      <c r="AF2" s="2"/>
      <c r="AG2" s="2"/>
    </row>
    <row r="3" spans="1:33" ht="31.5" x14ac:dyDescent="0.25">
      <c r="A3" s="3" t="s">
        <v>13</v>
      </c>
      <c r="B3" s="4" t="s">
        <v>184</v>
      </c>
      <c r="C3" s="4" t="s">
        <v>186</v>
      </c>
      <c r="D3" s="45"/>
      <c r="E3" s="45"/>
      <c r="F3" s="45"/>
      <c r="G3" s="45"/>
      <c r="H3" s="46">
        <v>0.5</v>
      </c>
      <c r="I3" s="46">
        <v>0.8</v>
      </c>
      <c r="J3" s="45"/>
      <c r="K3" s="45"/>
      <c r="L3" s="46">
        <v>0</v>
      </c>
      <c r="M3" s="46">
        <v>0</v>
      </c>
      <c r="N3" s="46">
        <v>0</v>
      </c>
      <c r="O3" s="2"/>
      <c r="P3" s="2"/>
      <c r="Q3" s="2"/>
      <c r="R3" s="2"/>
      <c r="S3" s="2"/>
      <c r="T3" s="2"/>
      <c r="U3" s="2"/>
      <c r="V3" s="2"/>
      <c r="W3" s="2"/>
      <c r="X3" s="2"/>
      <c r="Y3" s="2"/>
      <c r="Z3" s="2"/>
      <c r="AA3" s="2"/>
      <c r="AB3" s="2"/>
      <c r="AC3" s="2"/>
      <c r="AD3" s="2"/>
      <c r="AE3" s="2"/>
      <c r="AF3" s="2"/>
      <c r="AG3" s="2"/>
    </row>
    <row r="4" spans="1:33" ht="31.5" x14ac:dyDescent="0.25">
      <c r="A4" s="3" t="s">
        <v>13</v>
      </c>
      <c r="B4" s="4" t="s">
        <v>187</v>
      </c>
      <c r="C4" s="4" t="s">
        <v>185</v>
      </c>
      <c r="D4" s="47">
        <v>0</v>
      </c>
      <c r="E4" s="46">
        <v>0</v>
      </c>
      <c r="F4" s="46">
        <v>0.2</v>
      </c>
      <c r="G4" s="46">
        <v>0.1</v>
      </c>
      <c r="H4" s="46">
        <v>0.2</v>
      </c>
      <c r="I4" s="46">
        <v>0.1</v>
      </c>
      <c r="J4" s="48"/>
      <c r="K4" s="46">
        <v>1.5</v>
      </c>
      <c r="L4" s="46">
        <v>0</v>
      </c>
      <c r="M4" s="46">
        <v>3.1</v>
      </c>
      <c r="N4" s="46">
        <v>0</v>
      </c>
      <c r="O4" s="2"/>
      <c r="P4" s="2"/>
      <c r="Q4" s="2"/>
      <c r="R4" s="2"/>
      <c r="S4" s="2"/>
      <c r="T4" s="2"/>
      <c r="U4" s="2"/>
      <c r="V4" s="2"/>
      <c r="W4" s="2"/>
      <c r="X4" s="2"/>
      <c r="Y4" s="2"/>
      <c r="Z4" s="2"/>
      <c r="AA4" s="2"/>
      <c r="AB4" s="2"/>
      <c r="AC4" s="2"/>
      <c r="AD4" s="2"/>
      <c r="AE4" s="2"/>
      <c r="AF4" s="2"/>
      <c r="AG4" s="2"/>
    </row>
    <row r="5" spans="1:33" ht="31.5" x14ac:dyDescent="0.25">
      <c r="A5" s="7" t="s">
        <v>13</v>
      </c>
      <c r="B5" s="8" t="s">
        <v>187</v>
      </c>
      <c r="C5" s="8" t="s">
        <v>186</v>
      </c>
      <c r="D5" s="49"/>
      <c r="E5" s="49"/>
      <c r="F5" s="49"/>
      <c r="G5" s="49"/>
      <c r="H5" s="50">
        <v>0</v>
      </c>
      <c r="I5" s="50">
        <v>0</v>
      </c>
      <c r="J5" s="49"/>
      <c r="K5" s="49"/>
      <c r="L5" s="50">
        <v>0</v>
      </c>
      <c r="M5" s="50">
        <v>0</v>
      </c>
      <c r="N5" s="50">
        <v>0</v>
      </c>
      <c r="O5" s="2"/>
      <c r="P5" s="2"/>
      <c r="Q5" s="2"/>
      <c r="R5" s="2"/>
      <c r="S5" s="2"/>
      <c r="T5" s="2"/>
      <c r="U5" s="2"/>
      <c r="V5" s="2"/>
      <c r="W5" s="2"/>
      <c r="X5" s="2"/>
      <c r="Y5" s="2"/>
      <c r="Z5" s="2"/>
      <c r="AA5" s="2"/>
      <c r="AB5" s="2"/>
      <c r="AC5" s="2"/>
      <c r="AD5" s="2"/>
      <c r="AE5" s="2"/>
      <c r="AF5" s="2"/>
      <c r="AG5" s="2"/>
    </row>
    <row r="6" spans="1:33" ht="47.25" x14ac:dyDescent="0.25">
      <c r="A6" s="3" t="s">
        <v>19</v>
      </c>
      <c r="B6" s="4" t="s">
        <v>184</v>
      </c>
      <c r="C6" s="4" t="s">
        <v>185</v>
      </c>
      <c r="D6" s="43">
        <v>1</v>
      </c>
      <c r="E6" s="43">
        <v>2.2000000000000002</v>
      </c>
      <c r="F6" s="43">
        <v>1.5</v>
      </c>
      <c r="G6" s="43">
        <v>4.8</v>
      </c>
      <c r="H6" s="43">
        <v>4.5</v>
      </c>
      <c r="I6" s="43">
        <v>11</v>
      </c>
      <c r="J6" s="44">
        <v>1.5</v>
      </c>
      <c r="K6" s="43">
        <v>13.8</v>
      </c>
      <c r="L6" s="43">
        <v>1.5</v>
      </c>
      <c r="M6" s="43">
        <v>18.5</v>
      </c>
      <c r="N6" s="43">
        <v>20</v>
      </c>
      <c r="O6" s="2"/>
      <c r="P6" s="2"/>
      <c r="Q6" s="2"/>
      <c r="R6" s="2"/>
      <c r="S6" s="2"/>
      <c r="T6" s="2"/>
      <c r="U6" s="2"/>
      <c r="V6" s="2"/>
      <c r="W6" s="2"/>
      <c r="X6" s="2"/>
      <c r="Y6" s="2"/>
      <c r="Z6" s="2"/>
      <c r="AA6" s="2"/>
      <c r="AB6" s="2"/>
      <c r="AC6" s="2"/>
      <c r="AD6" s="2"/>
      <c r="AE6" s="2"/>
      <c r="AF6" s="2"/>
      <c r="AG6" s="2"/>
    </row>
    <row r="7" spans="1:33" ht="47.25" x14ac:dyDescent="0.25">
      <c r="A7" s="3" t="s">
        <v>19</v>
      </c>
      <c r="B7" s="4" t="s">
        <v>184</v>
      </c>
      <c r="C7" s="4" t="s">
        <v>186</v>
      </c>
      <c r="D7" s="45"/>
      <c r="E7" s="45"/>
      <c r="F7" s="45"/>
      <c r="G7" s="45"/>
      <c r="H7" s="46">
        <v>0.2</v>
      </c>
      <c r="I7" s="46">
        <v>0.2</v>
      </c>
      <c r="J7" s="45"/>
      <c r="K7" s="46">
        <v>0</v>
      </c>
      <c r="L7" s="46">
        <v>0</v>
      </c>
      <c r="M7" s="46">
        <v>1.1000000000000001</v>
      </c>
      <c r="N7" s="46">
        <v>0</v>
      </c>
      <c r="O7" s="2"/>
      <c r="P7" s="2"/>
      <c r="Q7" s="2"/>
      <c r="R7" s="2"/>
      <c r="S7" s="2"/>
      <c r="T7" s="2"/>
      <c r="U7" s="2"/>
      <c r="V7" s="2"/>
      <c r="W7" s="2"/>
      <c r="X7" s="2"/>
      <c r="Y7" s="2"/>
      <c r="Z7" s="2"/>
      <c r="AA7" s="2"/>
      <c r="AB7" s="2"/>
      <c r="AC7" s="2"/>
      <c r="AD7" s="2"/>
      <c r="AE7" s="2"/>
      <c r="AF7" s="2"/>
      <c r="AG7" s="2"/>
    </row>
    <row r="8" spans="1:33" ht="47.25" x14ac:dyDescent="0.25">
      <c r="A8" s="3" t="s">
        <v>19</v>
      </c>
      <c r="B8" s="4" t="s">
        <v>187</v>
      </c>
      <c r="C8" s="4" t="s">
        <v>185</v>
      </c>
      <c r="D8" s="47">
        <v>3.2</v>
      </c>
      <c r="E8" s="51">
        <v>2.6</v>
      </c>
      <c r="F8" s="46">
        <v>1.86</v>
      </c>
      <c r="G8" s="46">
        <v>1.3</v>
      </c>
      <c r="H8" s="46">
        <v>1.9</v>
      </c>
      <c r="I8" s="46">
        <v>4.9000000000000004</v>
      </c>
      <c r="J8" s="48"/>
      <c r="K8" s="46">
        <v>7.5</v>
      </c>
      <c r="L8" s="46">
        <v>1.9</v>
      </c>
      <c r="M8" s="46">
        <v>3.3</v>
      </c>
      <c r="N8" s="46">
        <v>13.5</v>
      </c>
      <c r="O8" s="2"/>
      <c r="P8" s="2"/>
      <c r="Q8" s="2"/>
      <c r="R8" s="2"/>
      <c r="S8" s="2"/>
      <c r="T8" s="2"/>
      <c r="U8" s="2"/>
      <c r="V8" s="2"/>
      <c r="W8" s="2"/>
      <c r="X8" s="2"/>
      <c r="Y8" s="2"/>
      <c r="Z8" s="2"/>
      <c r="AA8" s="2"/>
      <c r="AB8" s="2"/>
      <c r="AC8" s="2"/>
      <c r="AD8" s="2"/>
      <c r="AE8" s="2"/>
      <c r="AF8" s="2"/>
      <c r="AG8" s="2"/>
    </row>
    <row r="9" spans="1:33" ht="47.25" x14ac:dyDescent="0.25">
      <c r="A9" s="7" t="s">
        <v>19</v>
      </c>
      <c r="B9" s="8" t="s">
        <v>187</v>
      </c>
      <c r="C9" s="8" t="s">
        <v>186</v>
      </c>
      <c r="D9" s="50">
        <v>0.8</v>
      </c>
      <c r="E9" s="50">
        <v>0.7</v>
      </c>
      <c r="F9" s="50">
        <v>0.2</v>
      </c>
      <c r="G9" s="50">
        <v>0.8</v>
      </c>
      <c r="H9" s="50">
        <v>0.2</v>
      </c>
      <c r="I9" s="50">
        <v>0.4</v>
      </c>
      <c r="J9" s="52"/>
      <c r="K9" s="50">
        <v>0.4</v>
      </c>
      <c r="L9" s="50">
        <v>0.2</v>
      </c>
      <c r="M9" s="50">
        <v>0.9</v>
      </c>
      <c r="N9" s="50">
        <v>1</v>
      </c>
      <c r="O9" s="2"/>
      <c r="P9" s="2"/>
      <c r="Q9" s="2"/>
      <c r="R9" s="2"/>
      <c r="S9" s="2"/>
      <c r="T9" s="2"/>
      <c r="U9" s="2"/>
      <c r="V9" s="2"/>
      <c r="W9" s="2"/>
      <c r="X9" s="2"/>
      <c r="Y9" s="2"/>
      <c r="Z9" s="2"/>
      <c r="AA9" s="2"/>
      <c r="AB9" s="2"/>
      <c r="AC9" s="2"/>
      <c r="AD9" s="2"/>
      <c r="AE9" s="2"/>
      <c r="AF9" s="2"/>
      <c r="AG9" s="2"/>
    </row>
    <row r="10" spans="1:33" ht="31.5" x14ac:dyDescent="0.25">
      <c r="A10" s="3" t="s">
        <v>26</v>
      </c>
      <c r="B10" s="4" t="s">
        <v>187</v>
      </c>
      <c r="C10" s="4" t="s">
        <v>185</v>
      </c>
      <c r="D10" s="46">
        <v>1.5</v>
      </c>
      <c r="E10" s="46">
        <v>0</v>
      </c>
      <c r="F10" s="46">
        <v>1.3</v>
      </c>
      <c r="G10" s="46">
        <v>2.8</v>
      </c>
      <c r="H10" s="46">
        <v>1.3</v>
      </c>
      <c r="I10" s="46">
        <v>2.7</v>
      </c>
      <c r="J10" s="51">
        <v>1.3</v>
      </c>
      <c r="K10" s="46">
        <v>2</v>
      </c>
      <c r="L10" s="46">
        <v>1.3</v>
      </c>
      <c r="M10" s="46">
        <v>3.1</v>
      </c>
      <c r="N10" s="46">
        <v>3.6</v>
      </c>
      <c r="O10" s="2"/>
      <c r="P10" s="2"/>
      <c r="Q10" s="2"/>
      <c r="R10" s="2"/>
      <c r="S10" s="2"/>
      <c r="T10" s="2"/>
      <c r="U10" s="2"/>
      <c r="V10" s="2"/>
      <c r="W10" s="2"/>
      <c r="X10" s="2"/>
      <c r="Y10" s="2"/>
      <c r="Z10" s="2"/>
      <c r="AA10" s="2"/>
      <c r="AB10" s="2"/>
      <c r="AC10" s="2"/>
      <c r="AD10" s="2"/>
      <c r="AE10" s="2"/>
      <c r="AF10" s="2"/>
      <c r="AG10" s="2"/>
    </row>
    <row r="11" spans="1:33" ht="31.5" x14ac:dyDescent="0.25">
      <c r="A11" s="7" t="s">
        <v>26</v>
      </c>
      <c r="B11" s="8" t="s">
        <v>187</v>
      </c>
      <c r="C11" s="8" t="s">
        <v>186</v>
      </c>
      <c r="D11" s="50">
        <v>0.3</v>
      </c>
      <c r="E11" s="50">
        <v>0</v>
      </c>
      <c r="F11" s="50">
        <v>0.3</v>
      </c>
      <c r="G11" s="50">
        <v>0.3</v>
      </c>
      <c r="H11" s="50">
        <v>0.3</v>
      </c>
      <c r="I11" s="50">
        <v>0.1</v>
      </c>
      <c r="J11" s="53">
        <v>0.3</v>
      </c>
      <c r="K11" s="50">
        <v>0.2</v>
      </c>
      <c r="L11" s="50">
        <v>0.3</v>
      </c>
      <c r="M11" s="50">
        <v>0.3</v>
      </c>
      <c r="N11" s="50">
        <v>0.3</v>
      </c>
      <c r="O11" s="2"/>
      <c r="P11" s="2"/>
      <c r="Q11" s="2"/>
      <c r="R11" s="2"/>
      <c r="S11" s="2"/>
      <c r="T11" s="2"/>
      <c r="U11" s="2"/>
      <c r="V11" s="2"/>
      <c r="W11" s="2"/>
      <c r="X11" s="2"/>
      <c r="Y11" s="2"/>
      <c r="Z11" s="2"/>
      <c r="AA11" s="2"/>
      <c r="AB11" s="2"/>
      <c r="AC11" s="2"/>
      <c r="AD11" s="2"/>
      <c r="AE11" s="2"/>
      <c r="AF11" s="2"/>
      <c r="AG11" s="2"/>
    </row>
    <row r="12" spans="1:33" ht="31.5" x14ac:dyDescent="0.25">
      <c r="A12" s="3" t="s">
        <v>33</v>
      </c>
      <c r="B12" s="4" t="s">
        <v>184</v>
      </c>
      <c r="C12" s="4" t="s">
        <v>185</v>
      </c>
      <c r="D12" s="43">
        <v>0.2</v>
      </c>
      <c r="E12" s="43">
        <v>0</v>
      </c>
      <c r="F12" s="43">
        <v>0.2</v>
      </c>
      <c r="G12" s="43">
        <v>0.05</v>
      </c>
      <c r="H12" s="43">
        <v>0.2</v>
      </c>
      <c r="I12" s="43">
        <v>0.6</v>
      </c>
      <c r="J12" s="44">
        <v>0.2</v>
      </c>
      <c r="K12" s="43">
        <v>1.4</v>
      </c>
      <c r="L12" s="43">
        <v>0.2</v>
      </c>
      <c r="M12" s="43">
        <v>0.4</v>
      </c>
      <c r="N12" s="43">
        <v>0.5</v>
      </c>
      <c r="O12" s="2"/>
      <c r="P12" s="2"/>
      <c r="Q12" s="2"/>
      <c r="R12" s="2"/>
      <c r="S12" s="2"/>
      <c r="T12" s="2"/>
      <c r="U12" s="2"/>
      <c r="V12" s="2"/>
      <c r="W12" s="2"/>
      <c r="X12" s="2"/>
      <c r="Y12" s="2"/>
      <c r="Z12" s="2"/>
      <c r="AA12" s="2"/>
      <c r="AB12" s="2"/>
      <c r="AC12" s="2"/>
      <c r="AD12" s="2"/>
      <c r="AE12" s="2"/>
      <c r="AF12" s="2"/>
      <c r="AG12" s="2"/>
    </row>
    <row r="13" spans="1:33" ht="31.5" x14ac:dyDescent="0.25">
      <c r="A13" s="3" t="s">
        <v>33</v>
      </c>
      <c r="B13" s="4" t="s">
        <v>184</v>
      </c>
      <c r="C13" s="4" t="s">
        <v>186</v>
      </c>
      <c r="D13" s="45"/>
      <c r="E13" s="46">
        <v>0</v>
      </c>
      <c r="F13" s="45"/>
      <c r="G13" s="45"/>
      <c r="H13" s="46">
        <v>0</v>
      </c>
      <c r="I13" s="46">
        <v>0</v>
      </c>
      <c r="J13" s="46">
        <v>0.1</v>
      </c>
      <c r="K13" s="46">
        <v>0</v>
      </c>
      <c r="L13" s="46">
        <v>0</v>
      </c>
      <c r="M13" s="46">
        <v>0</v>
      </c>
      <c r="N13" s="46">
        <v>0</v>
      </c>
      <c r="O13" s="2"/>
      <c r="P13" s="2"/>
      <c r="Q13" s="2"/>
      <c r="R13" s="2"/>
      <c r="S13" s="2"/>
      <c r="T13" s="2"/>
      <c r="U13" s="2"/>
      <c r="V13" s="2"/>
      <c r="W13" s="2"/>
      <c r="X13" s="2"/>
      <c r="Y13" s="2"/>
      <c r="Z13" s="2"/>
      <c r="AA13" s="2"/>
      <c r="AB13" s="2"/>
      <c r="AC13" s="2"/>
      <c r="AD13" s="2"/>
      <c r="AE13" s="2"/>
      <c r="AF13" s="2"/>
      <c r="AG13" s="2"/>
    </row>
    <row r="14" spans="1:33" ht="31.5" x14ac:dyDescent="0.25">
      <c r="A14" s="3" t="s">
        <v>33</v>
      </c>
      <c r="B14" s="4" t="s">
        <v>187</v>
      </c>
      <c r="C14" s="4" t="s">
        <v>185</v>
      </c>
      <c r="D14" s="54">
        <v>0.1</v>
      </c>
      <c r="E14" s="54">
        <v>0.03</v>
      </c>
      <c r="F14" s="54">
        <v>0.4</v>
      </c>
      <c r="G14" s="54">
        <v>0.25</v>
      </c>
      <c r="H14" s="54">
        <v>0.4</v>
      </c>
      <c r="I14" s="54">
        <v>0.3</v>
      </c>
      <c r="J14" s="55">
        <v>0.4</v>
      </c>
      <c r="K14" s="54">
        <v>0.3</v>
      </c>
      <c r="L14" s="54">
        <v>0.4</v>
      </c>
      <c r="M14" s="54">
        <v>0.1</v>
      </c>
      <c r="N14" s="54">
        <v>0.5</v>
      </c>
      <c r="O14" s="2"/>
      <c r="P14" s="2"/>
      <c r="Q14" s="2"/>
      <c r="R14" s="2"/>
      <c r="S14" s="2"/>
      <c r="T14" s="2"/>
      <c r="U14" s="2"/>
      <c r="V14" s="2"/>
      <c r="W14" s="2"/>
      <c r="X14" s="2"/>
      <c r="Y14" s="2"/>
      <c r="Z14" s="2"/>
      <c r="AA14" s="2"/>
      <c r="AB14" s="2"/>
      <c r="AC14" s="2"/>
      <c r="AD14" s="2"/>
      <c r="AE14" s="2"/>
      <c r="AF14" s="2"/>
      <c r="AG14" s="2"/>
    </row>
    <row r="15" spans="1:33" ht="31.5" x14ac:dyDescent="0.25">
      <c r="A15" s="7" t="s">
        <v>33</v>
      </c>
      <c r="B15" s="8" t="s">
        <v>187</v>
      </c>
      <c r="C15" s="8" t="s">
        <v>186</v>
      </c>
      <c r="D15" s="50">
        <v>0</v>
      </c>
      <c r="E15" s="50">
        <v>0</v>
      </c>
      <c r="F15" s="50">
        <v>0.1</v>
      </c>
      <c r="G15" s="50">
        <v>0</v>
      </c>
      <c r="H15" s="50">
        <v>0.1</v>
      </c>
      <c r="I15" s="50">
        <v>0</v>
      </c>
      <c r="J15" s="50">
        <v>0.1</v>
      </c>
      <c r="K15" s="49"/>
      <c r="L15" s="50">
        <v>0.1</v>
      </c>
      <c r="M15" s="50">
        <v>0</v>
      </c>
      <c r="N15" s="50">
        <v>0</v>
      </c>
      <c r="O15" s="2"/>
      <c r="P15" s="2"/>
      <c r="Q15" s="2"/>
      <c r="R15" s="2"/>
      <c r="S15" s="2"/>
      <c r="T15" s="2"/>
      <c r="U15" s="2"/>
      <c r="V15" s="2"/>
      <c r="W15" s="2"/>
      <c r="X15" s="2"/>
      <c r="Y15" s="2"/>
      <c r="Z15" s="2"/>
      <c r="AA15" s="2"/>
      <c r="AB15" s="2"/>
      <c r="AC15" s="2"/>
      <c r="AD15" s="2"/>
      <c r="AE15" s="2"/>
      <c r="AF15" s="2"/>
      <c r="AG15" s="2"/>
    </row>
    <row r="16" spans="1:33" ht="31.5" x14ac:dyDescent="0.25">
      <c r="A16" s="3" t="s">
        <v>37</v>
      </c>
      <c r="B16" s="4" t="s">
        <v>184</v>
      </c>
      <c r="C16" s="4" t="s">
        <v>188</v>
      </c>
      <c r="D16" s="56"/>
      <c r="E16" s="56"/>
      <c r="F16" s="56"/>
      <c r="G16" s="56"/>
      <c r="H16" s="56"/>
      <c r="I16" s="56"/>
      <c r="J16" s="57"/>
      <c r="K16" s="56"/>
      <c r="L16" s="56"/>
      <c r="M16" s="56"/>
      <c r="N16" s="56"/>
      <c r="O16" s="2"/>
      <c r="P16" s="2"/>
      <c r="Q16" s="2"/>
      <c r="R16" s="2"/>
      <c r="S16" s="2"/>
      <c r="T16" s="2"/>
      <c r="U16" s="2"/>
      <c r="V16" s="2"/>
      <c r="W16" s="2"/>
      <c r="X16" s="2"/>
      <c r="Y16" s="2"/>
      <c r="Z16" s="2"/>
      <c r="AA16" s="2"/>
      <c r="AB16" s="2"/>
      <c r="AC16" s="2"/>
      <c r="AD16" s="2"/>
      <c r="AE16" s="2"/>
      <c r="AF16" s="2"/>
      <c r="AG16" s="2"/>
    </row>
    <row r="17" spans="1:33" ht="31.5" x14ac:dyDescent="0.25">
      <c r="A17" s="3" t="s">
        <v>37</v>
      </c>
      <c r="B17" s="4" t="s">
        <v>184</v>
      </c>
      <c r="C17" s="4" t="s">
        <v>189</v>
      </c>
      <c r="D17" s="45"/>
      <c r="E17" s="45"/>
      <c r="F17" s="45"/>
      <c r="G17" s="45"/>
      <c r="H17" s="45"/>
      <c r="I17" s="45"/>
      <c r="J17" s="45"/>
      <c r="K17" s="45"/>
      <c r="L17" s="45"/>
      <c r="M17" s="45"/>
      <c r="N17" s="45"/>
      <c r="O17" s="2"/>
      <c r="P17" s="2"/>
      <c r="Q17" s="2"/>
      <c r="R17" s="2"/>
      <c r="S17" s="2"/>
      <c r="T17" s="2"/>
      <c r="U17" s="2"/>
      <c r="V17" s="2"/>
      <c r="W17" s="2"/>
      <c r="X17" s="2"/>
      <c r="Y17" s="2"/>
      <c r="Z17" s="2"/>
      <c r="AA17" s="2"/>
      <c r="AB17" s="2"/>
      <c r="AC17" s="2"/>
      <c r="AD17" s="2"/>
      <c r="AE17" s="2"/>
      <c r="AF17" s="2"/>
      <c r="AG17" s="2"/>
    </row>
    <row r="18" spans="1:33" ht="31.5" x14ac:dyDescent="0.25">
      <c r="A18" s="3" t="s">
        <v>37</v>
      </c>
      <c r="B18" s="4" t="s">
        <v>184</v>
      </c>
      <c r="C18" s="4" t="s">
        <v>190</v>
      </c>
      <c r="D18" s="58"/>
      <c r="E18" s="58"/>
      <c r="F18" s="58"/>
      <c r="G18" s="58"/>
      <c r="H18" s="58"/>
      <c r="I18" s="58"/>
      <c r="J18" s="58"/>
      <c r="K18" s="58"/>
      <c r="L18" s="58"/>
      <c r="M18" s="58"/>
      <c r="N18" s="58"/>
      <c r="O18" s="2"/>
      <c r="P18" s="2"/>
      <c r="Q18" s="2"/>
      <c r="R18" s="2"/>
      <c r="S18" s="2"/>
      <c r="T18" s="2"/>
      <c r="U18" s="2"/>
      <c r="V18" s="2"/>
      <c r="W18" s="2"/>
      <c r="X18" s="2"/>
      <c r="Y18" s="2"/>
      <c r="Z18" s="2"/>
      <c r="AA18" s="2"/>
      <c r="AB18" s="2"/>
      <c r="AC18" s="2"/>
      <c r="AD18" s="2"/>
      <c r="AE18" s="2"/>
      <c r="AF18" s="2"/>
      <c r="AG18" s="2"/>
    </row>
    <row r="19" spans="1:33" ht="31.5" x14ac:dyDescent="0.25">
      <c r="A19" s="3" t="s">
        <v>37</v>
      </c>
      <c r="B19" s="4" t="s">
        <v>184</v>
      </c>
      <c r="C19" s="20" t="s">
        <v>191</v>
      </c>
      <c r="D19" s="59">
        <f t="shared" ref="D19:N19" si="0">SUM(D16:D18)</f>
        <v>0</v>
      </c>
      <c r="E19" s="59">
        <f t="shared" si="0"/>
        <v>0</v>
      </c>
      <c r="F19" s="59">
        <f t="shared" si="0"/>
        <v>0</v>
      </c>
      <c r="G19" s="59">
        <f t="shared" si="0"/>
        <v>0</v>
      </c>
      <c r="H19" s="59">
        <f t="shared" si="0"/>
        <v>0</v>
      </c>
      <c r="I19" s="59">
        <f t="shared" si="0"/>
        <v>0</v>
      </c>
      <c r="J19" s="59">
        <f t="shared" si="0"/>
        <v>0</v>
      </c>
      <c r="K19" s="59">
        <f t="shared" si="0"/>
        <v>0</v>
      </c>
      <c r="L19" s="59">
        <f t="shared" si="0"/>
        <v>0</v>
      </c>
      <c r="M19" s="59">
        <f t="shared" si="0"/>
        <v>0</v>
      </c>
      <c r="N19" s="59">
        <f t="shared" si="0"/>
        <v>0</v>
      </c>
      <c r="O19" s="2"/>
      <c r="P19" s="2"/>
      <c r="Q19" s="2"/>
      <c r="R19" s="2"/>
      <c r="S19" s="2"/>
      <c r="T19" s="2"/>
      <c r="U19" s="2"/>
      <c r="V19" s="2"/>
      <c r="W19" s="2"/>
      <c r="X19" s="2"/>
      <c r="Y19" s="2"/>
      <c r="Z19" s="2"/>
      <c r="AA19" s="2"/>
      <c r="AB19" s="2"/>
      <c r="AC19" s="2"/>
      <c r="AD19" s="2"/>
      <c r="AE19" s="2"/>
      <c r="AF19" s="2"/>
      <c r="AG19" s="2"/>
    </row>
    <row r="20" spans="1:33" ht="31.5" x14ac:dyDescent="0.25">
      <c r="A20" s="3" t="s">
        <v>37</v>
      </c>
      <c r="B20" s="4" t="s">
        <v>184</v>
      </c>
      <c r="C20" s="4" t="s">
        <v>192</v>
      </c>
      <c r="D20" s="56"/>
      <c r="E20" s="56"/>
      <c r="F20" s="56"/>
      <c r="G20" s="56"/>
      <c r="H20" s="56"/>
      <c r="I20" s="56"/>
      <c r="J20" s="56"/>
      <c r="K20" s="56"/>
      <c r="L20" s="56"/>
      <c r="M20" s="56"/>
      <c r="N20" s="56"/>
      <c r="O20" s="2"/>
      <c r="P20" s="2"/>
      <c r="Q20" s="2"/>
      <c r="R20" s="2"/>
      <c r="S20" s="2"/>
      <c r="T20" s="2"/>
      <c r="U20" s="2"/>
      <c r="V20" s="2"/>
      <c r="W20" s="2"/>
      <c r="X20" s="2"/>
      <c r="Y20" s="2"/>
      <c r="Z20" s="2"/>
      <c r="AA20" s="2"/>
      <c r="AB20" s="2"/>
      <c r="AC20" s="2"/>
      <c r="AD20" s="2"/>
      <c r="AE20" s="2"/>
      <c r="AF20" s="2"/>
      <c r="AG20" s="2"/>
    </row>
    <row r="21" spans="1:33" ht="31.5" x14ac:dyDescent="0.25">
      <c r="A21" s="3" t="s">
        <v>37</v>
      </c>
      <c r="B21" s="4" t="s">
        <v>184</v>
      </c>
      <c r="C21" s="4" t="s">
        <v>193</v>
      </c>
      <c r="D21" s="45"/>
      <c r="E21" s="45"/>
      <c r="F21" s="45"/>
      <c r="G21" s="45"/>
      <c r="H21" s="45"/>
      <c r="I21" s="45"/>
      <c r="J21" s="45"/>
      <c r="K21" s="45"/>
      <c r="L21" s="45"/>
      <c r="M21" s="45"/>
      <c r="N21" s="45"/>
      <c r="O21" s="2"/>
      <c r="P21" s="2"/>
      <c r="Q21" s="2"/>
      <c r="R21" s="2"/>
      <c r="S21" s="2"/>
      <c r="T21" s="2"/>
      <c r="U21" s="2"/>
      <c r="V21" s="2"/>
      <c r="W21" s="2"/>
      <c r="X21" s="2"/>
      <c r="Y21" s="2"/>
      <c r="Z21" s="2"/>
      <c r="AA21" s="2"/>
      <c r="AB21" s="2"/>
      <c r="AC21" s="2"/>
      <c r="AD21" s="2"/>
      <c r="AE21" s="2"/>
      <c r="AF21" s="2"/>
      <c r="AG21" s="2"/>
    </row>
    <row r="22" spans="1:33" ht="31.5" x14ac:dyDescent="0.25">
      <c r="A22" s="3" t="s">
        <v>37</v>
      </c>
      <c r="B22" s="4" t="s">
        <v>184</v>
      </c>
      <c r="C22" s="4" t="s">
        <v>194</v>
      </c>
      <c r="D22" s="58"/>
      <c r="E22" s="58"/>
      <c r="F22" s="58"/>
      <c r="G22" s="58"/>
      <c r="H22" s="58"/>
      <c r="I22" s="58"/>
      <c r="J22" s="58"/>
      <c r="K22" s="58"/>
      <c r="L22" s="58"/>
      <c r="M22" s="58"/>
      <c r="N22" s="58"/>
      <c r="O22" s="2"/>
      <c r="P22" s="2"/>
      <c r="Q22" s="2"/>
      <c r="R22" s="2"/>
      <c r="S22" s="2"/>
      <c r="T22" s="2"/>
      <c r="U22" s="2"/>
      <c r="V22" s="2"/>
      <c r="W22" s="2"/>
      <c r="X22" s="2"/>
      <c r="Y22" s="2"/>
      <c r="Z22" s="2"/>
      <c r="AA22" s="2"/>
      <c r="AB22" s="2"/>
      <c r="AC22" s="2"/>
      <c r="AD22" s="2"/>
      <c r="AE22" s="2"/>
      <c r="AF22" s="2"/>
      <c r="AG22" s="2"/>
    </row>
    <row r="23" spans="1:33" ht="31.5" x14ac:dyDescent="0.25">
      <c r="A23" s="3" t="s">
        <v>37</v>
      </c>
      <c r="B23" s="4" t="s">
        <v>184</v>
      </c>
      <c r="C23" s="20" t="s">
        <v>195</v>
      </c>
      <c r="D23" s="59">
        <f t="shared" ref="D23:N23" si="1">SUM(D20:D22)</f>
        <v>0</v>
      </c>
      <c r="E23" s="59">
        <f t="shared" si="1"/>
        <v>0</v>
      </c>
      <c r="F23" s="59">
        <f t="shared" si="1"/>
        <v>0</v>
      </c>
      <c r="G23" s="59">
        <f t="shared" si="1"/>
        <v>0</v>
      </c>
      <c r="H23" s="59">
        <f t="shared" si="1"/>
        <v>0</v>
      </c>
      <c r="I23" s="59">
        <f t="shared" si="1"/>
        <v>0</v>
      </c>
      <c r="J23" s="59">
        <f t="shared" si="1"/>
        <v>0</v>
      </c>
      <c r="K23" s="59">
        <f t="shared" si="1"/>
        <v>0</v>
      </c>
      <c r="L23" s="59">
        <f t="shared" si="1"/>
        <v>0</v>
      </c>
      <c r="M23" s="59">
        <f t="shared" si="1"/>
        <v>0</v>
      </c>
      <c r="N23" s="59">
        <f t="shared" si="1"/>
        <v>0</v>
      </c>
      <c r="O23" s="2"/>
      <c r="P23" s="2"/>
      <c r="Q23" s="2"/>
      <c r="R23" s="2"/>
      <c r="S23" s="2"/>
      <c r="T23" s="2"/>
      <c r="U23" s="2"/>
      <c r="V23" s="2"/>
      <c r="W23" s="2"/>
      <c r="X23" s="2"/>
      <c r="Y23" s="2"/>
      <c r="Z23" s="2"/>
      <c r="AA23" s="2"/>
      <c r="AB23" s="2"/>
      <c r="AC23" s="2"/>
      <c r="AD23" s="2"/>
      <c r="AE23" s="2"/>
      <c r="AF23" s="2"/>
      <c r="AG23" s="2"/>
    </row>
    <row r="24" spans="1:33" ht="31.5" x14ac:dyDescent="0.25">
      <c r="A24" s="3" t="s">
        <v>37</v>
      </c>
      <c r="B24" s="4" t="s">
        <v>184</v>
      </c>
      <c r="C24" s="20" t="s">
        <v>196</v>
      </c>
      <c r="D24" s="59">
        <f t="shared" ref="D24:N24" si="2">D19+D23</f>
        <v>0</v>
      </c>
      <c r="E24" s="59">
        <f t="shared" si="2"/>
        <v>0</v>
      </c>
      <c r="F24" s="59">
        <f t="shared" si="2"/>
        <v>0</v>
      </c>
      <c r="G24" s="59">
        <f t="shared" si="2"/>
        <v>0</v>
      </c>
      <c r="H24" s="59">
        <f t="shared" si="2"/>
        <v>0</v>
      </c>
      <c r="I24" s="59">
        <f t="shared" si="2"/>
        <v>0</v>
      </c>
      <c r="J24" s="59">
        <f t="shared" si="2"/>
        <v>0</v>
      </c>
      <c r="K24" s="59">
        <f t="shared" si="2"/>
        <v>0</v>
      </c>
      <c r="L24" s="59">
        <f t="shared" si="2"/>
        <v>0</v>
      </c>
      <c r="M24" s="59">
        <f t="shared" si="2"/>
        <v>0</v>
      </c>
      <c r="N24" s="59">
        <f t="shared" si="2"/>
        <v>0</v>
      </c>
      <c r="O24" s="2"/>
      <c r="P24" s="2"/>
      <c r="Q24" s="2"/>
      <c r="R24" s="2"/>
      <c r="S24" s="2"/>
      <c r="T24" s="2"/>
      <c r="U24" s="2"/>
      <c r="V24" s="2"/>
      <c r="W24" s="2"/>
      <c r="X24" s="2"/>
      <c r="Y24" s="2"/>
      <c r="Z24" s="2"/>
      <c r="AA24" s="2"/>
      <c r="AB24" s="2"/>
      <c r="AC24" s="2"/>
      <c r="AD24" s="2"/>
      <c r="AE24" s="2"/>
      <c r="AF24" s="2"/>
      <c r="AG24" s="2"/>
    </row>
    <row r="25" spans="1:33" ht="31.5" x14ac:dyDescent="0.25">
      <c r="A25" s="3" t="s">
        <v>37</v>
      </c>
      <c r="B25" s="4" t="s">
        <v>184</v>
      </c>
      <c r="C25" s="4" t="s">
        <v>185</v>
      </c>
      <c r="D25" s="60">
        <v>29.6</v>
      </c>
      <c r="E25" s="60">
        <v>10</v>
      </c>
      <c r="F25" s="60">
        <v>44.7</v>
      </c>
      <c r="G25" s="60">
        <v>8</v>
      </c>
      <c r="H25" s="60">
        <v>41.6</v>
      </c>
      <c r="I25" s="60">
        <v>37.1</v>
      </c>
      <c r="J25" s="44">
        <v>37.700000000000003</v>
      </c>
      <c r="K25" s="43">
        <v>53.7</v>
      </c>
      <c r="L25" s="60">
        <v>20.9</v>
      </c>
      <c r="M25" s="60">
        <v>128.9</v>
      </c>
      <c r="N25" s="60">
        <v>85</v>
      </c>
      <c r="O25" s="2"/>
      <c r="P25" s="2"/>
      <c r="Q25" s="2"/>
      <c r="R25" s="2"/>
      <c r="S25" s="2"/>
      <c r="T25" s="2"/>
      <c r="U25" s="2"/>
      <c r="V25" s="2"/>
      <c r="W25" s="2"/>
      <c r="X25" s="2"/>
      <c r="Y25" s="2"/>
      <c r="Z25" s="2"/>
      <c r="AA25" s="2"/>
      <c r="AB25" s="2"/>
      <c r="AC25" s="2"/>
      <c r="AD25" s="2"/>
      <c r="AE25" s="2"/>
      <c r="AF25" s="2"/>
      <c r="AG25" s="2"/>
    </row>
    <row r="26" spans="1:33" ht="31.5" x14ac:dyDescent="0.25">
      <c r="A26" s="3" t="s">
        <v>37</v>
      </c>
      <c r="B26" s="4" t="s">
        <v>184</v>
      </c>
      <c r="C26" s="4" t="s">
        <v>186</v>
      </c>
      <c r="D26" s="61"/>
      <c r="E26" s="60">
        <v>5.8</v>
      </c>
      <c r="F26" s="61"/>
      <c r="G26" s="60">
        <v>4.7</v>
      </c>
      <c r="H26" s="60">
        <v>20</v>
      </c>
      <c r="I26" s="60">
        <v>20.6</v>
      </c>
      <c r="J26" s="62"/>
      <c r="K26" s="60">
        <v>23.3</v>
      </c>
      <c r="L26" s="60">
        <v>5.9</v>
      </c>
      <c r="M26" s="60">
        <v>24.7</v>
      </c>
      <c r="N26" s="60">
        <v>50</v>
      </c>
      <c r="O26" s="2"/>
      <c r="P26" s="2"/>
      <c r="Q26" s="2"/>
      <c r="R26" s="2"/>
      <c r="S26" s="2"/>
      <c r="T26" s="2"/>
      <c r="U26" s="2"/>
      <c r="V26" s="2"/>
      <c r="W26" s="2"/>
      <c r="X26" s="2"/>
      <c r="Y26" s="2"/>
      <c r="Z26" s="2"/>
      <c r="AA26" s="2"/>
      <c r="AB26" s="2"/>
      <c r="AC26" s="2"/>
      <c r="AD26" s="2"/>
      <c r="AE26" s="2"/>
      <c r="AF26" s="2"/>
      <c r="AG26" s="2"/>
    </row>
    <row r="27" spans="1:33" ht="31.5" x14ac:dyDescent="0.25">
      <c r="A27" s="3" t="s">
        <v>37</v>
      </c>
      <c r="B27" s="4" t="s">
        <v>187</v>
      </c>
      <c r="C27" s="4" t="s">
        <v>185</v>
      </c>
      <c r="D27" s="60">
        <v>0</v>
      </c>
      <c r="E27" s="60">
        <v>0</v>
      </c>
      <c r="F27" s="60">
        <v>0.17</v>
      </c>
      <c r="G27" s="60">
        <v>0.1</v>
      </c>
      <c r="H27" s="60">
        <v>0.2</v>
      </c>
      <c r="I27" s="60">
        <v>0</v>
      </c>
      <c r="J27" s="62"/>
      <c r="K27" s="60">
        <v>0.2</v>
      </c>
      <c r="L27" s="60">
        <v>0.1</v>
      </c>
      <c r="M27" s="60">
        <v>0.5</v>
      </c>
      <c r="N27" s="60">
        <v>0</v>
      </c>
      <c r="O27" s="2"/>
      <c r="P27" s="2"/>
      <c r="Q27" s="2"/>
      <c r="R27" s="2"/>
      <c r="S27" s="2"/>
      <c r="T27" s="2"/>
      <c r="U27" s="2"/>
      <c r="V27" s="2"/>
      <c r="W27" s="2"/>
      <c r="X27" s="2"/>
      <c r="Y27" s="2"/>
      <c r="Z27" s="2"/>
      <c r="AA27" s="2"/>
      <c r="AB27" s="2"/>
      <c r="AC27" s="2"/>
      <c r="AD27" s="2"/>
      <c r="AE27" s="2"/>
      <c r="AF27" s="2"/>
      <c r="AG27" s="2"/>
    </row>
    <row r="28" spans="1:33" ht="31.5" x14ac:dyDescent="0.25">
      <c r="A28" s="7" t="s">
        <v>37</v>
      </c>
      <c r="B28" s="8" t="s">
        <v>187</v>
      </c>
      <c r="C28" s="8" t="s">
        <v>186</v>
      </c>
      <c r="D28" s="50">
        <v>0</v>
      </c>
      <c r="E28" s="50">
        <v>0.3</v>
      </c>
      <c r="F28" s="50">
        <v>0</v>
      </c>
      <c r="G28" s="50">
        <v>0.1</v>
      </c>
      <c r="H28" s="50">
        <v>0</v>
      </c>
      <c r="I28" s="50">
        <v>0.1</v>
      </c>
      <c r="J28" s="52"/>
      <c r="K28" s="50">
        <v>0.4</v>
      </c>
      <c r="L28" s="50">
        <v>0</v>
      </c>
      <c r="M28" s="50">
        <v>0</v>
      </c>
      <c r="N28" s="50">
        <v>0</v>
      </c>
      <c r="O28" s="2"/>
      <c r="P28" s="2"/>
      <c r="Q28" s="2"/>
      <c r="R28" s="2"/>
      <c r="S28" s="2"/>
      <c r="T28" s="2"/>
      <c r="U28" s="2"/>
      <c r="V28" s="2"/>
      <c r="W28" s="2"/>
      <c r="X28" s="2"/>
      <c r="Y28" s="2"/>
      <c r="Z28" s="2"/>
      <c r="AA28" s="2"/>
      <c r="AB28" s="2"/>
      <c r="AC28" s="2"/>
      <c r="AD28" s="2"/>
      <c r="AE28" s="2"/>
      <c r="AF28" s="2"/>
      <c r="AG28" s="2"/>
    </row>
    <row r="29" spans="1:33" ht="47.25" x14ac:dyDescent="0.25">
      <c r="A29" s="26" t="s">
        <v>55</v>
      </c>
      <c r="B29" s="63" t="s">
        <v>184</v>
      </c>
      <c r="C29" s="4" t="s">
        <v>185</v>
      </c>
      <c r="D29" s="60">
        <v>0.44500000000000001</v>
      </c>
      <c r="E29" s="60">
        <v>1.4</v>
      </c>
      <c r="F29" s="60">
        <v>0.24</v>
      </c>
      <c r="G29" s="60">
        <v>2</v>
      </c>
      <c r="H29" s="60">
        <v>1.5</v>
      </c>
      <c r="I29" s="60">
        <v>3.8</v>
      </c>
      <c r="J29" s="64">
        <v>0</v>
      </c>
      <c r="K29" s="60">
        <v>5.6</v>
      </c>
      <c r="L29" s="60">
        <v>0</v>
      </c>
      <c r="M29" s="60">
        <v>1.7</v>
      </c>
      <c r="N29" s="60">
        <v>0.3</v>
      </c>
      <c r="O29" s="2"/>
      <c r="P29" s="2"/>
      <c r="Q29" s="2"/>
      <c r="R29" s="2"/>
      <c r="S29" s="2"/>
      <c r="T29" s="2"/>
      <c r="U29" s="2"/>
      <c r="V29" s="2"/>
      <c r="W29" s="2"/>
      <c r="X29" s="2"/>
      <c r="Y29" s="2"/>
      <c r="Z29" s="2"/>
      <c r="AA29" s="2"/>
      <c r="AB29" s="2"/>
      <c r="AC29" s="2"/>
      <c r="AD29" s="2"/>
      <c r="AE29" s="2"/>
      <c r="AF29" s="2"/>
      <c r="AG29" s="2"/>
    </row>
    <row r="30" spans="1:33" ht="47.25" x14ac:dyDescent="0.25">
      <c r="A30" s="3" t="s">
        <v>55</v>
      </c>
      <c r="B30" s="63" t="s">
        <v>184</v>
      </c>
      <c r="C30" s="4" t="s">
        <v>186</v>
      </c>
      <c r="D30" s="45"/>
      <c r="E30" s="45"/>
      <c r="F30" s="45"/>
      <c r="G30" s="45"/>
      <c r="H30" s="46">
        <v>0</v>
      </c>
      <c r="I30" s="46">
        <v>0</v>
      </c>
      <c r="J30" s="45"/>
      <c r="K30" s="46">
        <v>0</v>
      </c>
      <c r="L30" s="46">
        <v>0</v>
      </c>
      <c r="M30" s="46">
        <v>0</v>
      </c>
      <c r="N30" s="46">
        <v>0</v>
      </c>
      <c r="O30" s="2"/>
      <c r="P30" s="2"/>
      <c r="Q30" s="2"/>
      <c r="R30" s="2"/>
      <c r="S30" s="2"/>
      <c r="T30" s="2"/>
      <c r="U30" s="2"/>
      <c r="V30" s="2"/>
      <c r="W30" s="2"/>
      <c r="X30" s="2"/>
      <c r="Y30" s="2"/>
      <c r="Z30" s="2"/>
      <c r="AA30" s="2"/>
      <c r="AB30" s="2"/>
      <c r="AC30" s="2"/>
      <c r="AD30" s="2"/>
      <c r="AE30" s="2"/>
      <c r="AF30" s="2"/>
      <c r="AG30" s="2"/>
    </row>
    <row r="31" spans="1:33" ht="47.25" x14ac:dyDescent="0.25">
      <c r="A31" s="3" t="s">
        <v>55</v>
      </c>
      <c r="B31" s="4" t="s">
        <v>187</v>
      </c>
      <c r="C31" s="4" t="s">
        <v>185</v>
      </c>
      <c r="D31" s="47">
        <v>0.3</v>
      </c>
      <c r="E31" s="51">
        <v>0.2</v>
      </c>
      <c r="F31" s="46">
        <v>0.4</v>
      </c>
      <c r="G31" s="46">
        <v>0.36</v>
      </c>
      <c r="H31" s="46">
        <v>0.4</v>
      </c>
      <c r="I31" s="46">
        <v>3.7</v>
      </c>
      <c r="J31" s="48"/>
      <c r="K31" s="46">
        <v>2.6</v>
      </c>
      <c r="L31" s="46">
        <v>0.5</v>
      </c>
      <c r="M31" s="46">
        <v>3.9</v>
      </c>
      <c r="N31" s="46">
        <v>0.7</v>
      </c>
      <c r="O31" s="2"/>
      <c r="P31" s="2"/>
      <c r="Q31" s="2"/>
      <c r="R31" s="2"/>
      <c r="S31" s="2"/>
      <c r="T31" s="2"/>
      <c r="U31" s="2"/>
      <c r="V31" s="2"/>
      <c r="W31" s="2"/>
      <c r="X31" s="2"/>
      <c r="Y31" s="2"/>
      <c r="Z31" s="2"/>
      <c r="AA31" s="2"/>
      <c r="AB31" s="2"/>
      <c r="AC31" s="2"/>
      <c r="AD31" s="2"/>
      <c r="AE31" s="2"/>
      <c r="AF31" s="2"/>
      <c r="AG31" s="2"/>
    </row>
    <row r="32" spans="1:33" ht="47.25" x14ac:dyDescent="0.25">
      <c r="A32" s="3" t="s">
        <v>55</v>
      </c>
      <c r="B32" s="4" t="s">
        <v>187</v>
      </c>
      <c r="C32" s="4" t="s">
        <v>186</v>
      </c>
      <c r="D32" s="45"/>
      <c r="E32" s="46">
        <v>0</v>
      </c>
      <c r="F32" s="46">
        <v>0</v>
      </c>
      <c r="G32" s="46">
        <v>0.08</v>
      </c>
      <c r="H32" s="46">
        <v>0</v>
      </c>
      <c r="I32" s="46">
        <v>0</v>
      </c>
      <c r="J32" s="45"/>
      <c r="K32" s="45"/>
      <c r="L32" s="45"/>
      <c r="M32" s="45"/>
      <c r="N32" s="45"/>
      <c r="O32" s="2"/>
      <c r="P32" s="2"/>
      <c r="Q32" s="2"/>
      <c r="R32" s="2"/>
      <c r="S32" s="2"/>
      <c r="T32" s="2"/>
      <c r="U32" s="2"/>
      <c r="V32" s="2"/>
      <c r="W32" s="2"/>
      <c r="X32" s="2"/>
      <c r="Y32" s="2"/>
      <c r="Z32" s="2"/>
      <c r="AA32" s="2"/>
      <c r="AB32" s="2"/>
      <c r="AC32" s="2"/>
      <c r="AD32" s="2"/>
      <c r="AE32" s="2"/>
      <c r="AF32" s="2"/>
      <c r="AG32" s="2"/>
    </row>
    <row r="33" spans="1:33" ht="31.5" x14ac:dyDescent="0.25">
      <c r="A33" s="7" t="s">
        <v>61</v>
      </c>
      <c r="B33" s="8"/>
      <c r="C33" s="8" t="s">
        <v>62</v>
      </c>
      <c r="D33" s="65"/>
      <c r="E33" s="65"/>
      <c r="F33" s="65"/>
      <c r="G33" s="65"/>
      <c r="H33" s="65"/>
      <c r="I33" s="65"/>
      <c r="J33" s="65"/>
      <c r="K33" s="65"/>
      <c r="L33" s="49"/>
      <c r="M33" s="49"/>
      <c r="N33" s="65"/>
      <c r="O33" s="2"/>
      <c r="P33" s="2"/>
      <c r="Q33" s="2"/>
      <c r="R33" s="2"/>
      <c r="S33" s="2"/>
      <c r="T33" s="2"/>
      <c r="U33" s="2"/>
      <c r="V33" s="2"/>
      <c r="W33" s="2"/>
      <c r="X33" s="2"/>
      <c r="Y33" s="2"/>
      <c r="Z33" s="2"/>
      <c r="AA33" s="2"/>
      <c r="AB33" s="2"/>
      <c r="AC33" s="2"/>
      <c r="AD33" s="2"/>
      <c r="AE33" s="2"/>
      <c r="AF33" s="2"/>
      <c r="AG33" s="2"/>
    </row>
    <row r="34" spans="1:33" ht="47.25" x14ac:dyDescent="0.25">
      <c r="A34" s="3" t="s">
        <v>63</v>
      </c>
      <c r="B34" s="4" t="s">
        <v>184</v>
      </c>
      <c r="C34" s="4" t="s">
        <v>185</v>
      </c>
      <c r="D34" s="56"/>
      <c r="E34" s="56"/>
      <c r="F34" s="56"/>
      <c r="G34" s="56"/>
      <c r="H34" s="43">
        <v>0</v>
      </c>
      <c r="I34" s="43">
        <v>1.2</v>
      </c>
      <c r="J34" s="57"/>
      <c r="K34" s="43">
        <v>5.8</v>
      </c>
      <c r="L34" s="43">
        <v>0</v>
      </c>
      <c r="M34" s="43">
        <v>0.5</v>
      </c>
      <c r="N34" s="43">
        <v>0.5</v>
      </c>
      <c r="O34" s="2"/>
      <c r="P34" s="2"/>
      <c r="Q34" s="2"/>
      <c r="R34" s="2"/>
      <c r="S34" s="2"/>
      <c r="T34" s="2"/>
      <c r="U34" s="2"/>
      <c r="V34" s="2"/>
      <c r="W34" s="2"/>
      <c r="X34" s="2"/>
      <c r="Y34" s="2"/>
      <c r="Z34" s="2"/>
      <c r="AA34" s="2"/>
      <c r="AB34" s="2"/>
      <c r="AC34" s="2"/>
      <c r="AD34" s="2"/>
      <c r="AE34" s="2"/>
      <c r="AF34" s="2"/>
      <c r="AG34" s="2"/>
    </row>
    <row r="35" spans="1:33" ht="47.25" x14ac:dyDescent="0.25">
      <c r="A35" s="3" t="s">
        <v>63</v>
      </c>
      <c r="B35" s="4" t="s">
        <v>184</v>
      </c>
      <c r="C35" s="4" t="s">
        <v>186</v>
      </c>
      <c r="D35" s="45"/>
      <c r="E35" s="45"/>
      <c r="F35" s="45"/>
      <c r="G35" s="45"/>
      <c r="H35" s="46">
        <v>0</v>
      </c>
      <c r="I35" s="46">
        <v>0</v>
      </c>
      <c r="J35" s="45"/>
      <c r="K35" s="45"/>
      <c r="L35" s="45"/>
      <c r="M35" s="45"/>
      <c r="N35" s="45"/>
      <c r="O35" s="2"/>
      <c r="P35" s="2"/>
      <c r="Q35" s="2"/>
      <c r="R35" s="2"/>
      <c r="S35" s="2"/>
      <c r="T35" s="2"/>
      <c r="U35" s="2"/>
      <c r="V35" s="2"/>
      <c r="W35" s="2"/>
      <c r="X35" s="2"/>
      <c r="Y35" s="2"/>
      <c r="Z35" s="2"/>
      <c r="AA35" s="2"/>
      <c r="AB35" s="2"/>
      <c r="AC35" s="2"/>
      <c r="AD35" s="2"/>
      <c r="AE35" s="2"/>
      <c r="AF35" s="2"/>
      <c r="AG35" s="2"/>
    </row>
    <row r="36" spans="1:33" ht="47.25" x14ac:dyDescent="0.25">
      <c r="A36" s="3" t="s">
        <v>63</v>
      </c>
      <c r="B36" s="4" t="s">
        <v>187</v>
      </c>
      <c r="C36" s="4" t="s">
        <v>185</v>
      </c>
      <c r="D36" s="66"/>
      <c r="E36" s="66"/>
      <c r="F36" s="66"/>
      <c r="G36" s="66"/>
      <c r="H36" s="66"/>
      <c r="I36" s="66"/>
      <c r="J36" s="67"/>
      <c r="K36" s="55">
        <v>2.2999999999999998</v>
      </c>
      <c r="L36" s="54">
        <v>0</v>
      </c>
      <c r="M36" s="54">
        <v>1.7</v>
      </c>
      <c r="N36" s="54">
        <v>0</v>
      </c>
      <c r="O36" s="2"/>
      <c r="P36" s="2"/>
      <c r="Q36" s="2"/>
      <c r="R36" s="2"/>
      <c r="S36" s="2"/>
      <c r="T36" s="2"/>
      <c r="U36" s="2"/>
      <c r="V36" s="2"/>
      <c r="W36" s="2"/>
      <c r="X36" s="2"/>
      <c r="Y36" s="2"/>
      <c r="Z36" s="2"/>
      <c r="AA36" s="2"/>
      <c r="AB36" s="2"/>
      <c r="AC36" s="2"/>
      <c r="AD36" s="2"/>
      <c r="AE36" s="2"/>
      <c r="AF36" s="2"/>
      <c r="AG36" s="2"/>
    </row>
    <row r="37" spans="1:33" ht="47.25" x14ac:dyDescent="0.25">
      <c r="A37" s="7" t="s">
        <v>63</v>
      </c>
      <c r="B37" s="8" t="s">
        <v>187</v>
      </c>
      <c r="C37" s="8" t="s">
        <v>186</v>
      </c>
      <c r="D37" s="49"/>
      <c r="E37" s="49"/>
      <c r="F37" s="49"/>
      <c r="G37" s="49"/>
      <c r="H37" s="49"/>
      <c r="I37" s="49"/>
      <c r="J37" s="52"/>
      <c r="K37" s="50">
        <v>0.1</v>
      </c>
      <c r="L37" s="50">
        <v>0</v>
      </c>
      <c r="M37" s="50">
        <v>0.8</v>
      </c>
      <c r="N37" s="50">
        <v>0.6</v>
      </c>
      <c r="O37" s="2"/>
      <c r="P37" s="2"/>
      <c r="Q37" s="2"/>
      <c r="R37" s="2"/>
      <c r="S37" s="2"/>
      <c r="T37" s="2"/>
      <c r="U37" s="2"/>
      <c r="V37" s="2"/>
      <c r="W37" s="2"/>
      <c r="X37" s="2"/>
      <c r="Y37" s="2"/>
      <c r="Z37" s="2"/>
      <c r="AA37" s="2"/>
      <c r="AB37" s="2"/>
      <c r="AC37" s="2"/>
      <c r="AD37" s="2"/>
      <c r="AE37" s="2"/>
      <c r="AF37" s="2"/>
      <c r="AG37" s="2"/>
    </row>
    <row r="38" spans="1:33" ht="47.25" x14ac:dyDescent="0.25">
      <c r="A38" s="26" t="s">
        <v>67</v>
      </c>
      <c r="B38" s="63" t="s">
        <v>184</v>
      </c>
      <c r="C38" s="4" t="s">
        <v>185</v>
      </c>
      <c r="D38" s="56"/>
      <c r="E38" s="56"/>
      <c r="F38" s="56"/>
      <c r="G38" s="56"/>
      <c r="H38" s="56"/>
      <c r="I38" s="56"/>
      <c r="J38" s="57"/>
      <c r="K38" s="56"/>
      <c r="L38" s="56"/>
      <c r="M38" s="56"/>
      <c r="N38" s="56"/>
      <c r="O38" s="2"/>
      <c r="P38" s="2"/>
      <c r="Q38" s="2"/>
      <c r="R38" s="2"/>
      <c r="S38" s="2"/>
      <c r="T38" s="2"/>
      <c r="U38" s="2"/>
      <c r="V38" s="2"/>
      <c r="W38" s="2"/>
      <c r="X38" s="2"/>
      <c r="Y38" s="2"/>
      <c r="Z38" s="2"/>
      <c r="AA38" s="2"/>
      <c r="AB38" s="2"/>
      <c r="AC38" s="2"/>
      <c r="AD38" s="2"/>
      <c r="AE38" s="2"/>
      <c r="AF38" s="2"/>
      <c r="AG38" s="2"/>
    </row>
    <row r="39" spans="1:33" ht="47.25" x14ac:dyDescent="0.25">
      <c r="A39" s="3" t="s">
        <v>67</v>
      </c>
      <c r="B39" s="4" t="s">
        <v>184</v>
      </c>
      <c r="C39" s="4" t="s">
        <v>186</v>
      </c>
      <c r="D39" s="45"/>
      <c r="E39" s="45"/>
      <c r="F39" s="45"/>
      <c r="G39" s="45"/>
      <c r="H39" s="45"/>
      <c r="I39" s="45"/>
      <c r="J39" s="45"/>
      <c r="K39" s="45"/>
      <c r="L39" s="45"/>
      <c r="M39" s="45"/>
      <c r="N39" s="45"/>
      <c r="O39" s="2"/>
      <c r="P39" s="2"/>
      <c r="Q39" s="2"/>
      <c r="R39" s="2"/>
      <c r="S39" s="2"/>
      <c r="T39" s="2"/>
      <c r="U39" s="2"/>
      <c r="V39" s="2"/>
      <c r="W39" s="2"/>
      <c r="X39" s="2"/>
      <c r="Y39" s="2"/>
      <c r="Z39" s="2"/>
      <c r="AA39" s="2"/>
      <c r="AB39" s="2"/>
      <c r="AC39" s="2"/>
      <c r="AD39" s="2"/>
      <c r="AE39" s="2"/>
      <c r="AF39" s="2"/>
      <c r="AG39" s="2"/>
    </row>
    <row r="40" spans="1:33" ht="47.25" x14ac:dyDescent="0.25">
      <c r="A40" s="3" t="s">
        <v>67</v>
      </c>
      <c r="B40" s="4" t="s">
        <v>187</v>
      </c>
      <c r="C40" s="4" t="s">
        <v>185</v>
      </c>
      <c r="D40" s="66"/>
      <c r="E40" s="66"/>
      <c r="F40" s="66"/>
      <c r="G40" s="66"/>
      <c r="H40" s="66"/>
      <c r="I40" s="66"/>
      <c r="J40" s="67"/>
      <c r="K40" s="54">
        <v>0</v>
      </c>
      <c r="L40" s="54">
        <v>0</v>
      </c>
      <c r="M40" s="54">
        <v>0</v>
      </c>
      <c r="N40" s="54">
        <v>8.1999999999999993</v>
      </c>
      <c r="O40" s="2"/>
      <c r="P40" s="2"/>
      <c r="Q40" s="2"/>
      <c r="R40" s="2"/>
      <c r="S40" s="2"/>
      <c r="T40" s="2"/>
      <c r="U40" s="2"/>
      <c r="V40" s="2"/>
      <c r="W40" s="2"/>
      <c r="X40" s="2"/>
      <c r="Y40" s="2"/>
      <c r="Z40" s="2"/>
      <c r="AA40" s="2"/>
      <c r="AB40" s="2"/>
      <c r="AC40" s="2"/>
      <c r="AD40" s="2"/>
      <c r="AE40" s="2"/>
      <c r="AF40" s="2"/>
      <c r="AG40" s="2"/>
    </row>
    <row r="41" spans="1:33" ht="47.25" x14ac:dyDescent="0.25">
      <c r="A41" s="7" t="s">
        <v>67</v>
      </c>
      <c r="B41" s="68" t="s">
        <v>187</v>
      </c>
      <c r="C41" s="8" t="s">
        <v>186</v>
      </c>
      <c r="D41" s="49"/>
      <c r="E41" s="49"/>
      <c r="F41" s="49"/>
      <c r="G41" s="49"/>
      <c r="H41" s="49"/>
      <c r="I41" s="49"/>
      <c r="J41" s="49"/>
      <c r="K41" s="49"/>
      <c r="L41" s="50">
        <v>0</v>
      </c>
      <c r="M41" s="50">
        <v>0</v>
      </c>
      <c r="N41" s="50">
        <v>0</v>
      </c>
      <c r="O41" s="2"/>
      <c r="P41" s="2"/>
      <c r="Q41" s="2"/>
      <c r="R41" s="2"/>
      <c r="S41" s="2"/>
      <c r="T41" s="2"/>
      <c r="U41" s="2"/>
      <c r="V41" s="2"/>
      <c r="W41" s="2"/>
      <c r="X41" s="2"/>
      <c r="Y41" s="2"/>
      <c r="Z41" s="2"/>
      <c r="AA41" s="2"/>
      <c r="AB41" s="2"/>
      <c r="AC41" s="2"/>
      <c r="AD41" s="2"/>
      <c r="AE41" s="2"/>
      <c r="AF41" s="2"/>
      <c r="AG41" s="2"/>
    </row>
    <row r="42" spans="1:33" ht="63" x14ac:dyDescent="0.25">
      <c r="A42" s="26" t="s">
        <v>71</v>
      </c>
      <c r="B42" s="4" t="s">
        <v>187</v>
      </c>
      <c r="C42" s="4" t="s">
        <v>185</v>
      </c>
      <c r="D42" s="56"/>
      <c r="E42" s="56"/>
      <c r="F42" s="56"/>
      <c r="G42" s="56"/>
      <c r="H42" s="56"/>
      <c r="I42" s="56"/>
      <c r="J42" s="57"/>
      <c r="K42" s="56"/>
      <c r="L42" s="56"/>
      <c r="M42" s="56"/>
      <c r="N42" s="56"/>
      <c r="O42" s="2"/>
      <c r="P42" s="2"/>
      <c r="Q42" s="2"/>
      <c r="R42" s="2"/>
      <c r="S42" s="2"/>
      <c r="T42" s="2"/>
      <c r="U42" s="2"/>
      <c r="V42" s="2"/>
      <c r="W42" s="2"/>
      <c r="X42" s="2"/>
      <c r="Y42" s="2"/>
      <c r="Z42" s="2"/>
      <c r="AA42" s="2"/>
      <c r="AB42" s="2"/>
      <c r="AC42" s="2"/>
      <c r="AD42" s="2"/>
      <c r="AE42" s="2"/>
      <c r="AF42" s="2"/>
      <c r="AG42" s="2"/>
    </row>
    <row r="43" spans="1:33" ht="63" x14ac:dyDescent="0.25">
      <c r="A43" s="7" t="s">
        <v>71</v>
      </c>
      <c r="B43" s="68" t="s">
        <v>187</v>
      </c>
      <c r="C43" s="8" t="s">
        <v>186</v>
      </c>
      <c r="D43" s="49"/>
      <c r="E43" s="49"/>
      <c r="F43" s="49"/>
      <c r="G43" s="49"/>
      <c r="H43" s="49"/>
      <c r="I43" s="49"/>
      <c r="J43" s="49"/>
      <c r="K43" s="49"/>
      <c r="L43" s="49"/>
      <c r="M43" s="49"/>
      <c r="N43" s="49"/>
      <c r="O43" s="2"/>
      <c r="P43" s="2"/>
      <c r="Q43" s="2"/>
      <c r="R43" s="2"/>
      <c r="S43" s="2"/>
      <c r="T43" s="2"/>
      <c r="U43" s="2"/>
      <c r="V43" s="2"/>
      <c r="W43" s="2"/>
      <c r="X43" s="2"/>
      <c r="Y43" s="2"/>
      <c r="Z43" s="2"/>
      <c r="AA43" s="2"/>
      <c r="AB43" s="2"/>
      <c r="AC43" s="2"/>
      <c r="AD43" s="2"/>
      <c r="AE43" s="2"/>
      <c r="AF43" s="2"/>
      <c r="AG43" s="2"/>
    </row>
    <row r="44" spans="1:33" ht="63" x14ac:dyDescent="0.25">
      <c r="A44" s="26" t="s">
        <v>73</v>
      </c>
      <c r="B44" s="63" t="s">
        <v>184</v>
      </c>
      <c r="C44" s="63" t="s">
        <v>185</v>
      </c>
      <c r="D44" s="61"/>
      <c r="E44" s="56"/>
      <c r="F44" s="56"/>
      <c r="G44" s="56"/>
      <c r="H44" s="56"/>
      <c r="I44" s="56"/>
      <c r="J44" s="57"/>
      <c r="K44" s="43">
        <v>1.9</v>
      </c>
      <c r="L44" s="43">
        <v>0</v>
      </c>
      <c r="M44" s="43">
        <v>0</v>
      </c>
      <c r="N44" s="43">
        <v>0</v>
      </c>
      <c r="O44" s="2"/>
      <c r="P44" s="2"/>
      <c r="Q44" s="2"/>
      <c r="R44" s="2"/>
      <c r="S44" s="2"/>
      <c r="T44" s="2"/>
      <c r="U44" s="2"/>
      <c r="V44" s="2"/>
      <c r="W44" s="2"/>
      <c r="X44" s="2"/>
      <c r="Y44" s="2"/>
      <c r="Z44" s="2"/>
      <c r="AA44" s="2"/>
      <c r="AB44" s="2"/>
      <c r="AC44" s="2"/>
      <c r="AD44" s="2"/>
      <c r="AE44" s="2"/>
      <c r="AF44" s="2"/>
      <c r="AG44" s="2"/>
    </row>
    <row r="45" spans="1:33" ht="63" x14ac:dyDescent="0.25">
      <c r="A45" s="3" t="s">
        <v>73</v>
      </c>
      <c r="B45" s="4" t="s">
        <v>184</v>
      </c>
      <c r="C45" s="4" t="s">
        <v>186</v>
      </c>
      <c r="D45" s="45"/>
      <c r="E45" s="45"/>
      <c r="F45" s="45"/>
      <c r="G45" s="45"/>
      <c r="H45" s="45"/>
      <c r="I45" s="45"/>
      <c r="J45" s="45"/>
      <c r="K45" s="45"/>
      <c r="L45" s="46">
        <v>0</v>
      </c>
      <c r="M45" s="46">
        <v>0</v>
      </c>
      <c r="N45" s="46">
        <v>0</v>
      </c>
      <c r="O45" s="2"/>
      <c r="P45" s="2"/>
      <c r="Q45" s="2"/>
      <c r="R45" s="2"/>
      <c r="S45" s="2"/>
      <c r="T45" s="2"/>
      <c r="U45" s="2"/>
      <c r="V45" s="2"/>
      <c r="W45" s="2"/>
      <c r="X45" s="2"/>
      <c r="Y45" s="2"/>
      <c r="Z45" s="2"/>
      <c r="AA45" s="2"/>
      <c r="AB45" s="2"/>
      <c r="AC45" s="2"/>
      <c r="AD45" s="2"/>
      <c r="AE45" s="2"/>
      <c r="AF45" s="2"/>
      <c r="AG45" s="2"/>
    </row>
    <row r="46" spans="1:33" ht="63" x14ac:dyDescent="0.25">
      <c r="A46" s="3" t="s">
        <v>73</v>
      </c>
      <c r="B46" s="4" t="s">
        <v>187</v>
      </c>
      <c r="C46" s="4" t="s">
        <v>185</v>
      </c>
      <c r="D46" s="66"/>
      <c r="E46" s="66"/>
      <c r="F46" s="66"/>
      <c r="G46" s="66"/>
      <c r="H46" s="66"/>
      <c r="I46" s="66"/>
      <c r="J46" s="67"/>
      <c r="K46" s="54">
        <v>0.1</v>
      </c>
      <c r="L46" s="54">
        <v>0</v>
      </c>
      <c r="M46" s="54">
        <v>0.1</v>
      </c>
      <c r="N46" s="54">
        <v>0</v>
      </c>
      <c r="O46" s="2"/>
      <c r="P46" s="2"/>
      <c r="Q46" s="2"/>
      <c r="R46" s="2"/>
      <c r="S46" s="2"/>
      <c r="T46" s="2"/>
      <c r="U46" s="2"/>
      <c r="V46" s="2"/>
      <c r="W46" s="2"/>
      <c r="X46" s="2"/>
      <c r="Y46" s="2"/>
      <c r="Z46" s="2"/>
      <c r="AA46" s="2"/>
      <c r="AB46" s="2"/>
      <c r="AC46" s="2"/>
      <c r="AD46" s="2"/>
      <c r="AE46" s="2"/>
      <c r="AF46" s="2"/>
      <c r="AG46" s="2"/>
    </row>
    <row r="47" spans="1:33" ht="63" x14ac:dyDescent="0.25">
      <c r="A47" s="7" t="s">
        <v>73</v>
      </c>
      <c r="B47" s="8" t="s">
        <v>187</v>
      </c>
      <c r="C47" s="8" t="s">
        <v>186</v>
      </c>
      <c r="D47" s="49"/>
      <c r="E47" s="49"/>
      <c r="F47" s="49"/>
      <c r="G47" s="49"/>
      <c r="H47" s="49"/>
      <c r="I47" s="49"/>
      <c r="J47" s="49"/>
      <c r="K47" s="49"/>
      <c r="L47" s="49"/>
      <c r="M47" s="49"/>
      <c r="N47" s="49"/>
      <c r="O47" s="2"/>
      <c r="P47" s="2"/>
      <c r="Q47" s="2"/>
      <c r="R47" s="2"/>
      <c r="S47" s="2"/>
      <c r="T47" s="2"/>
      <c r="U47" s="2"/>
      <c r="V47" s="2"/>
      <c r="W47" s="2"/>
      <c r="X47" s="2"/>
      <c r="Y47" s="2"/>
      <c r="Z47" s="2"/>
      <c r="AA47" s="2"/>
      <c r="AB47" s="2"/>
      <c r="AC47" s="2"/>
      <c r="AD47" s="2"/>
      <c r="AE47" s="2"/>
      <c r="AF47" s="2"/>
      <c r="AG47" s="2"/>
    </row>
    <row r="48" spans="1:33" ht="63" x14ac:dyDescent="0.25">
      <c r="A48" s="3" t="s">
        <v>78</v>
      </c>
      <c r="B48" s="63" t="s">
        <v>184</v>
      </c>
      <c r="C48" s="4" t="s">
        <v>185</v>
      </c>
      <c r="D48" s="56"/>
      <c r="E48" s="56"/>
      <c r="F48" s="56"/>
      <c r="G48" s="56"/>
      <c r="H48" s="56"/>
      <c r="I48" s="56"/>
      <c r="J48" s="57"/>
      <c r="K48" s="56"/>
      <c r="L48" s="56"/>
      <c r="M48" s="56"/>
      <c r="N48" s="56"/>
      <c r="O48" s="2"/>
      <c r="P48" s="2"/>
      <c r="Q48" s="2"/>
      <c r="R48" s="2"/>
      <c r="S48" s="2"/>
      <c r="T48" s="2"/>
      <c r="U48" s="2"/>
      <c r="V48" s="2"/>
      <c r="W48" s="2"/>
      <c r="X48" s="2"/>
      <c r="Y48" s="2"/>
      <c r="Z48" s="2"/>
      <c r="AA48" s="2"/>
      <c r="AB48" s="2"/>
      <c r="AC48" s="2"/>
      <c r="AD48" s="2"/>
      <c r="AE48" s="2"/>
      <c r="AF48" s="2"/>
      <c r="AG48" s="2"/>
    </row>
    <row r="49" spans="1:33" ht="63" x14ac:dyDescent="0.25">
      <c r="A49" s="3" t="s">
        <v>78</v>
      </c>
      <c r="B49" s="4" t="s">
        <v>184</v>
      </c>
      <c r="C49" s="4" t="s">
        <v>186</v>
      </c>
      <c r="D49" s="45"/>
      <c r="E49" s="45"/>
      <c r="F49" s="45"/>
      <c r="G49" s="45"/>
      <c r="H49" s="45"/>
      <c r="I49" s="45"/>
      <c r="J49" s="45"/>
      <c r="K49" s="45"/>
      <c r="L49" s="45"/>
      <c r="M49" s="45"/>
      <c r="N49" s="45"/>
      <c r="O49" s="2"/>
      <c r="P49" s="2"/>
      <c r="Q49" s="2"/>
      <c r="R49" s="2"/>
      <c r="S49" s="2"/>
      <c r="T49" s="2"/>
      <c r="U49" s="2"/>
      <c r="V49" s="2"/>
      <c r="W49" s="2"/>
      <c r="X49" s="2"/>
      <c r="Y49" s="2"/>
      <c r="Z49" s="2"/>
      <c r="AA49" s="2"/>
      <c r="AB49" s="2"/>
      <c r="AC49" s="2"/>
      <c r="AD49" s="2"/>
      <c r="AE49" s="2"/>
      <c r="AF49" s="2"/>
      <c r="AG49" s="2"/>
    </row>
    <row r="50" spans="1:33" ht="63" x14ac:dyDescent="0.25">
      <c r="A50" s="3" t="s">
        <v>78</v>
      </c>
      <c r="B50" s="4" t="s">
        <v>187</v>
      </c>
      <c r="C50" s="4" t="s">
        <v>185</v>
      </c>
      <c r="D50" s="66"/>
      <c r="E50" s="66"/>
      <c r="F50" s="66"/>
      <c r="G50" s="66"/>
      <c r="H50" s="66"/>
      <c r="I50" s="66"/>
      <c r="J50" s="66"/>
      <c r="K50" s="66"/>
      <c r="L50" s="54">
        <v>0</v>
      </c>
      <c r="M50" s="54">
        <v>0.1</v>
      </c>
      <c r="N50" s="54">
        <v>0</v>
      </c>
      <c r="O50" s="2"/>
      <c r="P50" s="2"/>
      <c r="Q50" s="2"/>
      <c r="R50" s="2"/>
      <c r="S50" s="2"/>
      <c r="T50" s="2"/>
      <c r="U50" s="2"/>
      <c r="V50" s="2"/>
      <c r="W50" s="2"/>
      <c r="X50" s="2"/>
      <c r="Y50" s="2"/>
      <c r="Z50" s="2"/>
      <c r="AA50" s="2"/>
      <c r="AB50" s="2"/>
      <c r="AC50" s="2"/>
      <c r="AD50" s="2"/>
      <c r="AE50" s="2"/>
      <c r="AF50" s="2"/>
      <c r="AG50" s="2"/>
    </row>
    <row r="51" spans="1:33" ht="63" x14ac:dyDescent="0.25">
      <c r="A51" s="7" t="s">
        <v>78</v>
      </c>
      <c r="B51" s="68" t="s">
        <v>187</v>
      </c>
      <c r="C51" s="8" t="s">
        <v>186</v>
      </c>
      <c r="D51" s="49"/>
      <c r="E51" s="49"/>
      <c r="F51" s="49"/>
      <c r="G51" s="49"/>
      <c r="H51" s="49"/>
      <c r="I51" s="49"/>
      <c r="J51" s="49"/>
      <c r="K51" s="49"/>
      <c r="L51" s="49"/>
      <c r="M51" s="49"/>
      <c r="N51" s="49"/>
      <c r="O51" s="2"/>
      <c r="P51" s="2"/>
      <c r="Q51" s="2"/>
      <c r="R51" s="2"/>
      <c r="S51" s="2"/>
      <c r="T51" s="2"/>
      <c r="U51" s="2"/>
      <c r="V51" s="2"/>
      <c r="W51" s="2"/>
      <c r="X51" s="2"/>
      <c r="Y51" s="2"/>
      <c r="Z51" s="2"/>
      <c r="AA51" s="2"/>
      <c r="AB51" s="2"/>
      <c r="AC51" s="2"/>
      <c r="AD51" s="2"/>
      <c r="AE51" s="2"/>
      <c r="AF51" s="2"/>
      <c r="AG51" s="2"/>
    </row>
    <row r="52" spans="1:33" ht="31.5" x14ac:dyDescent="0.25">
      <c r="A52" s="3" t="s">
        <v>82</v>
      </c>
      <c r="B52" s="63" t="s">
        <v>184</v>
      </c>
      <c r="C52" s="4" t="s">
        <v>185</v>
      </c>
      <c r="D52" s="56"/>
      <c r="E52" s="56"/>
      <c r="F52" s="56"/>
      <c r="G52" s="56"/>
      <c r="H52" s="56"/>
      <c r="I52" s="56"/>
      <c r="J52" s="57"/>
      <c r="K52" s="56"/>
      <c r="L52" s="56"/>
      <c r="M52" s="56"/>
      <c r="N52" s="56"/>
      <c r="O52" s="2"/>
      <c r="P52" s="2"/>
      <c r="Q52" s="2"/>
      <c r="R52" s="2"/>
      <c r="S52" s="2"/>
      <c r="T52" s="2"/>
      <c r="U52" s="2"/>
      <c r="V52" s="2"/>
      <c r="W52" s="2"/>
      <c r="X52" s="2"/>
      <c r="Y52" s="2"/>
      <c r="Z52" s="2"/>
      <c r="AA52" s="2"/>
      <c r="AB52" s="2"/>
      <c r="AC52" s="2"/>
      <c r="AD52" s="2"/>
      <c r="AE52" s="2"/>
      <c r="AF52" s="2"/>
      <c r="AG52" s="2"/>
    </row>
    <row r="53" spans="1:33" ht="31.5" x14ac:dyDescent="0.25">
      <c r="A53" s="3" t="s">
        <v>82</v>
      </c>
      <c r="B53" s="4" t="s">
        <v>184</v>
      </c>
      <c r="C53" s="4" t="s">
        <v>186</v>
      </c>
      <c r="D53" s="45"/>
      <c r="E53" s="45"/>
      <c r="F53" s="45"/>
      <c r="G53" s="45"/>
      <c r="H53" s="45"/>
      <c r="I53" s="45"/>
      <c r="J53" s="45"/>
      <c r="K53" s="45"/>
      <c r="L53" s="45"/>
      <c r="M53" s="45"/>
      <c r="N53" s="45"/>
      <c r="O53" s="2"/>
      <c r="P53" s="2"/>
      <c r="Q53" s="2"/>
      <c r="R53" s="2"/>
      <c r="S53" s="2"/>
      <c r="T53" s="2"/>
      <c r="U53" s="2"/>
      <c r="V53" s="2"/>
      <c r="W53" s="2"/>
      <c r="X53" s="2"/>
      <c r="Y53" s="2"/>
      <c r="Z53" s="2"/>
      <c r="AA53" s="2"/>
      <c r="AB53" s="2"/>
      <c r="AC53" s="2"/>
      <c r="AD53" s="2"/>
      <c r="AE53" s="2"/>
      <c r="AF53" s="2"/>
      <c r="AG53" s="2"/>
    </row>
    <row r="54" spans="1:33" ht="31.5" x14ac:dyDescent="0.25">
      <c r="A54" s="3" t="s">
        <v>82</v>
      </c>
      <c r="B54" s="4" t="s">
        <v>187</v>
      </c>
      <c r="C54" s="4" t="s">
        <v>185</v>
      </c>
      <c r="D54" s="66"/>
      <c r="E54" s="66"/>
      <c r="F54" s="66"/>
      <c r="G54" s="66"/>
      <c r="H54" s="66"/>
      <c r="I54" s="66"/>
      <c r="J54" s="66"/>
      <c r="K54" s="66"/>
      <c r="L54" s="54">
        <v>0</v>
      </c>
      <c r="M54" s="54">
        <v>0.1</v>
      </c>
      <c r="N54" s="54">
        <v>0</v>
      </c>
      <c r="O54" s="2"/>
      <c r="P54" s="2"/>
      <c r="Q54" s="2"/>
      <c r="R54" s="2"/>
      <c r="S54" s="2"/>
      <c r="T54" s="2"/>
      <c r="U54" s="2"/>
      <c r="V54" s="2"/>
      <c r="W54" s="2"/>
      <c r="X54" s="2"/>
      <c r="Y54" s="2"/>
      <c r="Z54" s="2"/>
      <c r="AA54" s="2"/>
      <c r="AB54" s="2"/>
      <c r="AC54" s="2"/>
      <c r="AD54" s="2"/>
      <c r="AE54" s="2"/>
      <c r="AF54" s="2"/>
      <c r="AG54" s="2"/>
    </row>
    <row r="55" spans="1:33" ht="31.5" x14ac:dyDescent="0.25">
      <c r="A55" s="7" t="s">
        <v>82</v>
      </c>
      <c r="B55" s="68" t="s">
        <v>187</v>
      </c>
      <c r="C55" s="8" t="s">
        <v>186</v>
      </c>
      <c r="D55" s="49"/>
      <c r="E55" s="49"/>
      <c r="F55" s="49"/>
      <c r="G55" s="49"/>
      <c r="H55" s="49"/>
      <c r="I55" s="49"/>
      <c r="J55" s="49"/>
      <c r="K55" s="49"/>
      <c r="L55" s="50">
        <v>0</v>
      </c>
      <c r="M55" s="50">
        <v>0</v>
      </c>
      <c r="N55" s="50">
        <v>0</v>
      </c>
      <c r="O55" s="2"/>
      <c r="P55" s="2"/>
      <c r="Q55" s="2"/>
      <c r="R55" s="2"/>
      <c r="S55" s="2"/>
      <c r="T55" s="2"/>
      <c r="U55" s="2"/>
      <c r="V55" s="2"/>
      <c r="W55" s="2"/>
      <c r="X55" s="2"/>
      <c r="Y55" s="2"/>
      <c r="Z55" s="2"/>
      <c r="AA55" s="2"/>
      <c r="AB55" s="2"/>
      <c r="AC55" s="2"/>
      <c r="AD55" s="2"/>
      <c r="AE55" s="2"/>
      <c r="AF55" s="2"/>
      <c r="AG55" s="2"/>
    </row>
    <row r="56" spans="1:33" ht="47.25" x14ac:dyDescent="0.25">
      <c r="A56" s="69" t="s">
        <v>84</v>
      </c>
      <c r="B56" s="63" t="s">
        <v>184</v>
      </c>
      <c r="C56" s="4" t="s">
        <v>185</v>
      </c>
      <c r="D56" s="56"/>
      <c r="E56" s="56"/>
      <c r="F56" s="56"/>
      <c r="G56" s="56"/>
      <c r="H56" s="56"/>
      <c r="I56" s="56"/>
      <c r="J56" s="57"/>
      <c r="K56" s="56"/>
      <c r="L56" s="43">
        <v>0</v>
      </c>
      <c r="M56" s="43">
        <v>0</v>
      </c>
      <c r="N56" s="43">
        <v>0</v>
      </c>
      <c r="O56" s="2"/>
      <c r="P56" s="2"/>
      <c r="Q56" s="2"/>
      <c r="R56" s="2"/>
      <c r="S56" s="2"/>
      <c r="T56" s="2"/>
      <c r="U56" s="2"/>
      <c r="V56" s="2"/>
      <c r="W56" s="2"/>
      <c r="X56" s="2"/>
      <c r="Y56" s="2"/>
      <c r="Z56" s="2"/>
      <c r="AA56" s="2"/>
      <c r="AB56" s="2"/>
      <c r="AC56" s="2"/>
      <c r="AD56" s="2"/>
      <c r="AE56" s="2"/>
      <c r="AF56" s="2"/>
      <c r="AG56" s="2"/>
    </row>
    <row r="57" spans="1:33" ht="47.25" x14ac:dyDescent="0.25">
      <c r="A57" s="69" t="s">
        <v>84</v>
      </c>
      <c r="B57" s="4" t="s">
        <v>184</v>
      </c>
      <c r="C57" s="4" t="s">
        <v>186</v>
      </c>
      <c r="D57" s="45"/>
      <c r="E57" s="45"/>
      <c r="F57" s="45"/>
      <c r="G57" s="45"/>
      <c r="H57" s="45"/>
      <c r="I57" s="45"/>
      <c r="J57" s="45"/>
      <c r="K57" s="45"/>
      <c r="L57" s="46">
        <v>0</v>
      </c>
      <c r="M57" s="46">
        <v>0</v>
      </c>
      <c r="N57" s="46">
        <v>0</v>
      </c>
      <c r="O57" s="2"/>
      <c r="P57" s="2"/>
      <c r="Q57" s="2"/>
      <c r="R57" s="2"/>
      <c r="S57" s="2"/>
      <c r="T57" s="2"/>
      <c r="U57" s="2"/>
      <c r="V57" s="2"/>
      <c r="W57" s="2"/>
      <c r="X57" s="2"/>
      <c r="Y57" s="2"/>
      <c r="Z57" s="2"/>
      <c r="AA57" s="2"/>
      <c r="AB57" s="2"/>
      <c r="AC57" s="2"/>
      <c r="AD57" s="2"/>
      <c r="AE57" s="2"/>
      <c r="AF57" s="2"/>
      <c r="AG57" s="2"/>
    </row>
    <row r="58" spans="1:33" ht="47.25" x14ac:dyDescent="0.25">
      <c r="A58" s="3" t="s">
        <v>84</v>
      </c>
      <c r="B58" s="4" t="s">
        <v>187</v>
      </c>
      <c r="C58" s="4" t="s">
        <v>185</v>
      </c>
      <c r="D58" s="66"/>
      <c r="E58" s="66"/>
      <c r="F58" s="66"/>
      <c r="G58" s="66"/>
      <c r="H58" s="66"/>
      <c r="I58" s="66"/>
      <c r="J58" s="66"/>
      <c r="K58" s="66"/>
      <c r="L58" s="54">
        <v>0</v>
      </c>
      <c r="M58" s="54">
        <v>0.7</v>
      </c>
      <c r="N58" s="54">
        <v>0</v>
      </c>
      <c r="O58" s="2"/>
      <c r="P58" s="2"/>
      <c r="Q58" s="2"/>
      <c r="R58" s="2"/>
      <c r="S58" s="2"/>
      <c r="T58" s="2"/>
      <c r="U58" s="2"/>
      <c r="V58" s="2"/>
      <c r="W58" s="2"/>
      <c r="X58" s="2"/>
      <c r="Y58" s="2"/>
      <c r="Z58" s="2"/>
      <c r="AA58" s="2"/>
      <c r="AB58" s="2"/>
      <c r="AC58" s="2"/>
      <c r="AD58" s="2"/>
      <c r="AE58" s="2"/>
      <c r="AF58" s="2"/>
      <c r="AG58" s="2"/>
    </row>
    <row r="59" spans="1:33" ht="47.25" x14ac:dyDescent="0.25">
      <c r="A59" s="3" t="s">
        <v>84</v>
      </c>
      <c r="B59" s="68" t="s">
        <v>187</v>
      </c>
      <c r="C59" s="8" t="s">
        <v>186</v>
      </c>
      <c r="D59" s="49"/>
      <c r="E59" s="49"/>
      <c r="F59" s="49"/>
      <c r="G59" s="49"/>
      <c r="H59" s="49"/>
      <c r="I59" s="49"/>
      <c r="J59" s="49"/>
      <c r="K59" s="49"/>
      <c r="L59" s="50">
        <v>0</v>
      </c>
      <c r="M59" s="50">
        <v>0</v>
      </c>
      <c r="N59" s="50">
        <v>0</v>
      </c>
      <c r="O59" s="2"/>
      <c r="P59" s="2"/>
      <c r="Q59" s="2"/>
      <c r="R59" s="2"/>
      <c r="S59" s="2"/>
      <c r="T59" s="2"/>
      <c r="U59" s="2"/>
      <c r="V59" s="2"/>
      <c r="W59" s="2"/>
      <c r="X59" s="2"/>
      <c r="Y59" s="2"/>
      <c r="Z59" s="2"/>
      <c r="AA59" s="2"/>
      <c r="AB59" s="2"/>
      <c r="AC59" s="2"/>
      <c r="AD59" s="2"/>
      <c r="AE59" s="2"/>
      <c r="AF59" s="2"/>
      <c r="AG59" s="2"/>
    </row>
    <row r="60" spans="1:33" ht="15.75"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3" ht="15.75"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1:33" ht="15.75"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ht="15.75" x14ac:dyDescent="0.25">
      <c r="A63" s="39" t="s">
        <v>87</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ht="15.75" x14ac:dyDescent="0.25">
      <c r="A64" s="2"/>
      <c r="B64" s="39"/>
      <c r="C64" s="39" t="s">
        <v>88</v>
      </c>
      <c r="D64" s="2"/>
      <c r="E64" s="2"/>
      <c r="F64" s="2"/>
      <c r="G64" s="2"/>
      <c r="H64" s="2"/>
      <c r="I64" s="2"/>
      <c r="J64" s="2"/>
      <c r="K64" s="2"/>
      <c r="L64" s="2"/>
      <c r="M64" s="39">
        <v>1222</v>
      </c>
      <c r="N64" s="2"/>
      <c r="O64" s="2"/>
      <c r="P64" s="2"/>
      <c r="Q64" s="2"/>
      <c r="R64" s="2"/>
      <c r="S64" s="2"/>
      <c r="T64" s="2"/>
      <c r="U64" s="2"/>
      <c r="V64" s="2"/>
      <c r="W64" s="2"/>
      <c r="X64" s="2"/>
      <c r="Y64" s="2"/>
      <c r="Z64" s="2"/>
      <c r="AA64" s="2"/>
      <c r="AB64" s="2"/>
      <c r="AC64" s="2"/>
      <c r="AD64" s="2"/>
      <c r="AE64" s="2"/>
      <c r="AF64" s="2"/>
      <c r="AG64" s="2"/>
    </row>
    <row r="65" spans="1:33" ht="15.75" x14ac:dyDescent="0.25">
      <c r="A65" s="2"/>
      <c r="B65" s="39"/>
      <c r="C65" s="39" t="s">
        <v>89</v>
      </c>
      <c r="D65" s="2"/>
      <c r="E65" s="2"/>
      <c r="F65" s="2"/>
      <c r="G65" s="2"/>
      <c r="H65" s="2"/>
      <c r="I65" s="2"/>
      <c r="J65" s="2"/>
      <c r="K65" s="2"/>
      <c r="L65" s="2"/>
      <c r="M65" s="39">
        <v>24</v>
      </c>
      <c r="N65" s="2"/>
      <c r="O65" s="2"/>
      <c r="P65" s="2"/>
      <c r="Q65" s="2"/>
      <c r="R65" s="2"/>
      <c r="S65" s="2"/>
      <c r="T65" s="2"/>
      <c r="U65" s="2"/>
      <c r="V65" s="2"/>
      <c r="W65" s="2"/>
      <c r="X65" s="2"/>
      <c r="Y65" s="2"/>
      <c r="Z65" s="2"/>
      <c r="AA65" s="2"/>
      <c r="AB65" s="2"/>
      <c r="AC65" s="2"/>
      <c r="AD65" s="2"/>
      <c r="AE65" s="2"/>
      <c r="AF65" s="2"/>
      <c r="AG65" s="2"/>
    </row>
    <row r="66" spans="1:33" ht="15.75"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33" ht="15.75"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1:33" ht="15.75"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3" ht="15.75"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1:33" ht="15.75"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ht="15.75"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1:33" ht="15.75"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1:33" ht="15.75"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1:33" ht="15.75"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1:33" ht="15.75"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1:33" ht="15.75"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1:33" ht="15.75"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1:33" ht="15.75"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1:33" ht="15.75"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1:33" ht="15.75"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1:33" ht="15.75"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1:33" ht="15.75"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1:33" ht="15.75"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1:33" ht="15.75"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1:33" ht="15.75"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1:33" ht="15.75"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1:33" ht="15.75"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1:33" ht="15.75"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1:33" ht="15.75"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1:33" ht="15.75"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1:33" ht="15.75"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row>
    <row r="92" spans="1:33" ht="15.75"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row>
    <row r="93" spans="1:33" ht="15.75"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row>
    <row r="94" spans="1:33" ht="15.75"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row>
    <row r="95" spans="1:33" ht="15.75"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row>
    <row r="96" spans="1:33" ht="15.75"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row>
    <row r="97" spans="1:33" ht="15.75"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row>
    <row r="98" spans="1:33" ht="15.75"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row>
    <row r="99" spans="1:33" ht="15.75"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row>
    <row r="100" spans="1:33" ht="15.75"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row>
    <row r="101" spans="1:33" ht="15.75"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row>
    <row r="102" spans="1:33" ht="15.75"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row>
    <row r="103" spans="1:33" ht="15.75"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row>
    <row r="104" spans="1:33" ht="15.75"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row>
    <row r="105" spans="1:33" ht="15.75"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row>
    <row r="106" spans="1:33" ht="15.75"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row>
    <row r="107" spans="1:33" ht="15.75"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row>
    <row r="108" spans="1:33" ht="15.75"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row>
    <row r="109" spans="1:33" ht="15.75"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row>
    <row r="110" spans="1:33" ht="15.75"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row>
    <row r="111" spans="1:33" ht="15.75"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row>
    <row r="112" spans="1:33" ht="15.75"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row>
    <row r="113" spans="1:33" ht="15.75"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row>
    <row r="114" spans="1:33" ht="15.75"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row>
    <row r="115" spans="1:33" ht="15.75"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row>
    <row r="116" spans="1:33" ht="15.75"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row>
    <row r="117" spans="1:33" ht="15.75"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row>
    <row r="118" spans="1:33" ht="15.75"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row>
    <row r="119" spans="1:33" ht="15.75"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row>
    <row r="120" spans="1:33" ht="15.75"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row>
    <row r="121" spans="1:33" ht="15.75"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row>
    <row r="122" spans="1:33" ht="15.75"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row>
    <row r="123" spans="1:33" ht="15.75"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row>
    <row r="124" spans="1:33" ht="15.75"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row>
    <row r="125" spans="1:33" ht="15.75"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row>
    <row r="126" spans="1:33" ht="15.75"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row>
    <row r="127" spans="1:33" ht="15.75"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row>
    <row r="128" spans="1:33" ht="15.75"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row>
    <row r="129" spans="1:33" ht="15.75"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row>
    <row r="130" spans="1:33" ht="15.75"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row>
    <row r="131" spans="1:33" ht="15.75"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row>
    <row r="132" spans="1:33" ht="15.75"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row>
    <row r="133" spans="1:33" ht="15.75"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row>
    <row r="134" spans="1:33" ht="15.75"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row>
    <row r="135" spans="1:33" ht="15.75"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row>
    <row r="136" spans="1:33" ht="15.75"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row>
    <row r="137" spans="1:33" ht="15.75"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row>
    <row r="138" spans="1:33" ht="15.75"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row>
    <row r="139" spans="1:33" ht="15.75"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row>
    <row r="140" spans="1:33" ht="15.75"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row>
    <row r="141" spans="1:33" ht="15.75"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row>
    <row r="142" spans="1:33" ht="15.75"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row>
    <row r="143" spans="1:33" ht="15.75"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row>
    <row r="144" spans="1:33" ht="15.75"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row>
    <row r="145" spans="1:33" ht="15.75"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row>
    <row r="146" spans="1:33" ht="15.75"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row>
    <row r="147" spans="1:33" ht="15.75"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row>
    <row r="148" spans="1:33" ht="15.75"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row>
    <row r="149" spans="1:33" ht="15.75"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row>
    <row r="150" spans="1:33" ht="15.75"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row>
    <row r="151" spans="1:33" ht="15.75"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row>
    <row r="152" spans="1:33" ht="15.75"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row>
    <row r="153" spans="1:33" ht="15.75"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row>
    <row r="154" spans="1:33" ht="15.75"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row>
    <row r="155" spans="1:33" ht="15.75"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row>
    <row r="156" spans="1:33" ht="15.75"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row>
    <row r="157" spans="1:33" ht="15.75"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row>
    <row r="158" spans="1:33" ht="15.75"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row>
    <row r="159" spans="1:33" ht="15.75"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row>
    <row r="160" spans="1:33" ht="15.75"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row>
    <row r="161" spans="1:33" ht="15.75"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row>
    <row r="162" spans="1:33" ht="15.75"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row>
    <row r="163" spans="1:33" ht="15.75"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row>
    <row r="164" spans="1:33" ht="15.75"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row>
    <row r="165" spans="1:33" ht="15.75"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row>
    <row r="166" spans="1:33" ht="15.75"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row>
    <row r="167" spans="1:33" ht="15.75"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row>
    <row r="168" spans="1:33" ht="15.75"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row>
    <row r="169" spans="1:33" ht="15.75"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row>
    <row r="170" spans="1:33" ht="15.75"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row>
    <row r="171" spans="1:33" ht="15.75"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row>
    <row r="172" spans="1:33" ht="15.75"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row>
    <row r="173" spans="1:33" ht="15.75"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row>
    <row r="174" spans="1:33" ht="15.75"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row>
    <row r="175" spans="1:33" ht="15.75"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row>
    <row r="176" spans="1:33" ht="15.75"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row>
    <row r="177" spans="1:33" ht="15.75"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row>
    <row r="178" spans="1:33" ht="15.75"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row>
    <row r="179" spans="1:33" ht="15.75"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row>
    <row r="180" spans="1:33" ht="15.75"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row>
    <row r="181" spans="1:33" ht="15.75"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row>
    <row r="182" spans="1:33" ht="15.75"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row>
    <row r="183" spans="1:33" ht="15.75"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row>
    <row r="184" spans="1:33" ht="15.75"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row>
    <row r="185" spans="1:33" ht="15.75"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row>
    <row r="186" spans="1:33" ht="15.75"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row>
    <row r="187" spans="1:33" ht="15.75"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row>
    <row r="188" spans="1:33" ht="15.75"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row>
    <row r="189" spans="1:33" ht="15.75"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row>
    <row r="190" spans="1:33" ht="15.75"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row>
    <row r="191" spans="1:33" ht="15.75"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row>
    <row r="192" spans="1:33" ht="15.75"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row>
    <row r="193" spans="1:33" ht="15.75"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row>
    <row r="194" spans="1:33" ht="15.75"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row>
    <row r="195" spans="1:33" ht="15.75"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row>
    <row r="196" spans="1:33" ht="15.75"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row>
    <row r="197" spans="1:33" ht="15.75"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row>
    <row r="198" spans="1:33" ht="15.75"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row>
    <row r="199" spans="1:33" ht="15.75"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row>
    <row r="200" spans="1:33" ht="15.75"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row>
    <row r="201" spans="1:33" ht="15.75"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row>
    <row r="202" spans="1:33" ht="15.75"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row>
    <row r="203" spans="1:33" ht="15.75"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row>
    <row r="204" spans="1:33" ht="15.75"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row>
    <row r="205" spans="1:33" ht="15.75"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row>
    <row r="206" spans="1:33" ht="15.75"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row>
    <row r="207" spans="1:33" ht="15.75"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row>
    <row r="208" spans="1:33" ht="15.75"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row>
    <row r="209" spans="1:33" ht="15.75"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row>
    <row r="210" spans="1:33" ht="15.75"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row>
    <row r="211" spans="1:33" ht="15.75"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row>
    <row r="212" spans="1:33" ht="15.75"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row>
    <row r="213" spans="1:33" ht="15.75"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row>
    <row r="214" spans="1:33" ht="15.75"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row>
    <row r="215" spans="1:33" ht="15.75"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row>
    <row r="216" spans="1:33" ht="15.75"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row>
    <row r="217" spans="1:33" ht="15.75"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row>
    <row r="218" spans="1:33" ht="15.75"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row>
    <row r="219" spans="1:33" ht="15.75"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row>
    <row r="220" spans="1:33" ht="15.75"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row>
    <row r="221" spans="1:33" ht="15.75"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row>
    <row r="222" spans="1:33" ht="15.75"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row>
    <row r="223" spans="1:33" ht="15.75"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row>
    <row r="224" spans="1:33" ht="15.75"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row>
    <row r="225" spans="1:33" ht="15.75"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row>
    <row r="226" spans="1:33" ht="15.75"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row>
    <row r="227" spans="1:33" ht="15.75"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row>
    <row r="228" spans="1:33" ht="15.75"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row>
    <row r="229" spans="1:33" ht="15.75"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row>
    <row r="230" spans="1:33" ht="15.75"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row>
    <row r="231" spans="1:33" ht="15.75"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row>
    <row r="232" spans="1:33" ht="15.75"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row>
    <row r="233" spans="1:33" ht="15.75"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row>
    <row r="234" spans="1:33" ht="15.75"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row>
    <row r="235" spans="1:33" ht="15.75"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row>
    <row r="236" spans="1:33" ht="15.75"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row>
    <row r="237" spans="1:33" ht="15.75"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row>
    <row r="238" spans="1:33" ht="15.75"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row>
    <row r="239" spans="1:33" ht="15.75"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row>
    <row r="240" spans="1:33" ht="15.75"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row>
    <row r="241" spans="1:33" ht="15.75"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row>
    <row r="242" spans="1:33" ht="15.75"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row>
    <row r="243" spans="1:33" ht="15.75"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row>
    <row r="244" spans="1:33" ht="15.75"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row>
    <row r="245" spans="1:33" ht="15.75"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row>
    <row r="246" spans="1:33" ht="15.75"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row>
    <row r="247" spans="1:33" ht="15.75"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row>
    <row r="248" spans="1:33" ht="15.75"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row>
    <row r="249" spans="1:33" ht="15.75"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row>
    <row r="250" spans="1:33" ht="15.75"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row>
    <row r="251" spans="1:33" ht="15.75"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row>
    <row r="252" spans="1:33" ht="15.75"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row>
    <row r="253" spans="1:33" ht="15.75"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row>
    <row r="254" spans="1:33" ht="15.75"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row>
    <row r="255" spans="1:33" ht="15.75"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row>
    <row r="256" spans="1:33" ht="15.75"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row>
    <row r="257" spans="1:33" ht="15.75"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row>
    <row r="258" spans="1:33" ht="15.75"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row>
    <row r="259" spans="1:33" ht="15.75"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row>
    <row r="260" spans="1:33" ht="15.75"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row>
    <row r="261" spans="1:33" ht="15.75"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row>
    <row r="262" spans="1:33" ht="15.75"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row>
    <row r="263" spans="1:33" ht="15.75"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row>
    <row r="264" spans="1:33" ht="15.75"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row>
    <row r="265" spans="1:33" ht="15.75"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row>
    <row r="266" spans="1:33" ht="15.75"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row>
    <row r="267" spans="1:33" ht="15.75"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row>
    <row r="268" spans="1:33" ht="15.75"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row>
    <row r="269" spans="1:33" ht="15.75"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row>
    <row r="270" spans="1:33" ht="15.75"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row>
    <row r="271" spans="1:33" ht="15.75"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row>
    <row r="272" spans="1:33" ht="15.75"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row>
    <row r="273" spans="1:33" ht="15.75"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row>
    <row r="274" spans="1:33" ht="15.75"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row>
    <row r="275" spans="1:33" ht="15.75"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row>
    <row r="276" spans="1:33" ht="15.75"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row>
    <row r="277" spans="1:33" ht="15.75"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row>
    <row r="278" spans="1:33" ht="15.75"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row>
    <row r="279" spans="1:33" ht="15.75"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row>
    <row r="280" spans="1:33" ht="15.75"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row>
    <row r="281" spans="1:33" ht="15.75"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row>
    <row r="282" spans="1:33" ht="15.75"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row>
    <row r="283" spans="1:33" ht="15.75"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row>
    <row r="284" spans="1:33" ht="15.75"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row>
    <row r="285" spans="1:33" ht="15.75"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row>
    <row r="286" spans="1:33" ht="15.75"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row>
    <row r="287" spans="1:33" ht="15.75"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row>
    <row r="288" spans="1:33" ht="15.75"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row>
    <row r="289" spans="1:33" ht="15.75"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row>
    <row r="290" spans="1:33" ht="15.75"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row>
    <row r="291" spans="1:33" ht="15.75"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row>
    <row r="292" spans="1:33" ht="15.75"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row>
    <row r="293" spans="1:33" ht="15.75"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row>
    <row r="294" spans="1:33" ht="15.75"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row>
    <row r="295" spans="1:33" ht="15.75"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row>
    <row r="296" spans="1:33" ht="15.75"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row>
    <row r="297" spans="1:33" ht="15.75"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row>
    <row r="298" spans="1:33" ht="15.75"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row>
    <row r="299" spans="1:33" ht="15.75"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row>
    <row r="300" spans="1:33" ht="15.75"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row>
    <row r="301" spans="1:33" ht="15.75"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row>
    <row r="302" spans="1:33" ht="15.75"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row>
    <row r="303" spans="1:33" ht="15.75"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row>
    <row r="304" spans="1:33" ht="15.75"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row>
    <row r="305" spans="1:33" ht="15.75"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row>
    <row r="306" spans="1:33" ht="15.75"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row>
    <row r="307" spans="1:33" ht="15.75"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row>
    <row r="308" spans="1:33" ht="15.75"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row>
    <row r="309" spans="1:33" ht="15.75"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row>
    <row r="310" spans="1:33" ht="15.75"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row>
    <row r="311" spans="1:33" ht="15.75"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row>
    <row r="312" spans="1:33" ht="15.75"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row>
    <row r="313" spans="1:33" ht="15.75"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row>
    <row r="314" spans="1:33" ht="15.75"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row>
    <row r="315" spans="1:33" ht="15.75"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row>
    <row r="316" spans="1:33" ht="15.75"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row>
    <row r="317" spans="1:33" ht="15.75"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row>
    <row r="318" spans="1:33" ht="15.75"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row>
    <row r="319" spans="1:33" ht="15.75"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row>
    <row r="320" spans="1:33" ht="15.75"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row>
    <row r="321" spans="1:33" ht="15.75"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row>
    <row r="322" spans="1:33" ht="15.75"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row>
    <row r="323" spans="1:33" ht="15.75"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row>
    <row r="324" spans="1:33" ht="15.75"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row>
    <row r="325" spans="1:33" ht="15.75"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row>
    <row r="326" spans="1:33" ht="15.75"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row>
    <row r="327" spans="1:33" ht="15.75"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row>
    <row r="328" spans="1:33" ht="15.75"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row>
    <row r="329" spans="1:33" ht="15.75"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row>
    <row r="330" spans="1:33" ht="15.75"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row>
    <row r="331" spans="1:33" ht="15.75"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row>
    <row r="332" spans="1:33" ht="15.75"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row>
    <row r="333" spans="1:33" ht="15.75"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row>
    <row r="334" spans="1:33" ht="15.75"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row>
    <row r="335" spans="1:33" ht="15.75"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row>
    <row r="336" spans="1:33" ht="15.75"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row>
    <row r="337" spans="1:33" ht="15.75"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row>
    <row r="338" spans="1:33" ht="15.75"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row>
    <row r="339" spans="1:33" ht="15.75"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row>
    <row r="340" spans="1:33" ht="15.75"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row>
    <row r="341" spans="1:33" ht="15.75"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row>
    <row r="342" spans="1:33" ht="15.75"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row>
    <row r="343" spans="1:33" ht="15.75"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row>
    <row r="344" spans="1:33" ht="15.75"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row>
    <row r="345" spans="1:33" ht="15.75"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row>
    <row r="346" spans="1:33" ht="15.75"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row>
    <row r="347" spans="1:33" ht="15.75"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row>
    <row r="348" spans="1:33" ht="15.75"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row>
    <row r="349" spans="1:33" ht="15.75"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row>
    <row r="350" spans="1:33" ht="15.75"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row>
    <row r="351" spans="1:33" ht="15.75"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row>
    <row r="352" spans="1:33" ht="15.75"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row>
    <row r="353" spans="1:33" ht="15.75"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row>
    <row r="354" spans="1:33" ht="15.75"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row>
    <row r="355" spans="1:33" ht="15.75"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row>
    <row r="356" spans="1:33" ht="15.75"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row>
    <row r="357" spans="1:33" ht="15.75"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row>
    <row r="358" spans="1:33" ht="15.75"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row>
    <row r="359" spans="1:33" ht="15.75"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row>
    <row r="360" spans="1:33" ht="15.75"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row>
    <row r="361" spans="1:33" ht="15.75"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row>
    <row r="362" spans="1:33" ht="15.75"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row>
    <row r="363" spans="1:33" ht="15.75"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row>
    <row r="364" spans="1:33" ht="15.75"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row>
    <row r="365" spans="1:33" ht="15.75"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row>
    <row r="366" spans="1:33" ht="15.75"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row>
    <row r="367" spans="1:33" ht="15.75"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row>
    <row r="368" spans="1:33" ht="15.75"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row>
    <row r="369" spans="1:33" ht="15.75"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row>
    <row r="370" spans="1:33" ht="15.75"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row>
    <row r="371" spans="1:33" ht="15.75"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row>
    <row r="372" spans="1:33" ht="15.75"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row>
    <row r="373" spans="1:33" ht="15.75"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row>
    <row r="374" spans="1:33" ht="15.75"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row>
    <row r="375" spans="1:33" ht="15.75"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row>
    <row r="376" spans="1:33" ht="15.75"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row>
    <row r="377" spans="1:33" ht="15.75"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row>
    <row r="378" spans="1:33" ht="15.75"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row>
    <row r="379" spans="1:33" ht="15.75"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row>
    <row r="380" spans="1:33" ht="15.75"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row>
    <row r="381" spans="1:33" ht="15.75"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row>
    <row r="382" spans="1:33" ht="15.75"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row>
    <row r="383" spans="1:33" ht="15.75"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row>
    <row r="384" spans="1:33" ht="15.75"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row>
    <row r="385" spans="1:33" ht="15.75"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row>
    <row r="386" spans="1:33" ht="15.75"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row>
    <row r="387" spans="1:33" ht="15.75"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row>
    <row r="388" spans="1:33" ht="15.75"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row>
    <row r="389" spans="1:33" ht="15.75"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row>
    <row r="390" spans="1:33" ht="15.75"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row>
    <row r="391" spans="1:33" ht="15.75"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row>
    <row r="392" spans="1:33" ht="15.75"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row>
    <row r="393" spans="1:33" ht="15.75"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row>
    <row r="394" spans="1:33" ht="15.75"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row>
    <row r="395" spans="1:33" ht="15.75"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row>
    <row r="396" spans="1:33" ht="15.75"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row>
    <row r="397" spans="1:33" ht="15.75"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row>
    <row r="398" spans="1:33" ht="15.75"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row>
    <row r="399" spans="1:33" ht="15.75"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row>
    <row r="400" spans="1:33" ht="15.75"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row>
    <row r="401" spans="1:33" ht="15.75"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row>
    <row r="402" spans="1:33" ht="15.75"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row>
    <row r="403" spans="1:33" ht="15.75"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row>
    <row r="404" spans="1:33" ht="15.75"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row>
    <row r="405" spans="1:33" ht="15.75"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row>
    <row r="406" spans="1:33" ht="15.75"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row>
    <row r="407" spans="1:33" ht="15.75"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row>
    <row r="408" spans="1:33" ht="15.75"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row>
    <row r="409" spans="1:33" ht="15.75"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row>
    <row r="410" spans="1:33" ht="15.75"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row>
    <row r="411" spans="1:33" ht="15.75"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row>
    <row r="412" spans="1:33" ht="15.75"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row>
    <row r="413" spans="1:33" ht="15.75"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row>
    <row r="414" spans="1:33" ht="15.75"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row>
    <row r="415" spans="1:33" ht="15.75"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row>
    <row r="416" spans="1:33" ht="15.75"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row>
    <row r="417" spans="1:33" ht="15.75"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row>
    <row r="418" spans="1:33" ht="15.75"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row>
    <row r="419" spans="1:33" ht="15.75"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row>
    <row r="420" spans="1:33" ht="15.75"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row>
    <row r="421" spans="1:33" ht="15.75"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row>
    <row r="422" spans="1:33" ht="15.75"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row>
    <row r="423" spans="1:33" ht="15.75"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row>
    <row r="424" spans="1:33" ht="15.75"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row>
    <row r="425" spans="1:33" ht="15.75"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row>
    <row r="426" spans="1:33" ht="15.75"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row>
    <row r="427" spans="1:33" ht="15.75"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row>
    <row r="428" spans="1:33" ht="15.75"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row>
    <row r="429" spans="1:33" ht="15.75"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row>
    <row r="430" spans="1:33" ht="15.75"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row>
    <row r="431" spans="1:33" ht="15.75"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row>
    <row r="432" spans="1:33" ht="15.75"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row>
    <row r="433" spans="1:33" ht="15.75"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row>
    <row r="434" spans="1:33" ht="15.75"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row>
    <row r="435" spans="1:33" ht="15.75"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row>
    <row r="436" spans="1:33" ht="15.75"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row>
    <row r="437" spans="1:33" ht="15.75"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row>
    <row r="438" spans="1:33" ht="15.75"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row>
    <row r="439" spans="1:33" ht="15.75"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row>
    <row r="440" spans="1:33" ht="15.75"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row>
    <row r="441" spans="1:33" ht="15.75"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row>
    <row r="442" spans="1:33" ht="15.75"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row>
    <row r="443" spans="1:33" ht="15.75"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row>
    <row r="444" spans="1:33" ht="15.75"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row>
    <row r="445" spans="1:33" ht="15.75"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row>
    <row r="446" spans="1:33" ht="15.75"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row>
    <row r="447" spans="1:33" ht="15.75"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row>
    <row r="448" spans="1:33" ht="15.75"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row>
    <row r="449" spans="1:33" ht="15.75"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row>
    <row r="450" spans="1:33" ht="15.75"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row>
    <row r="451" spans="1:33" ht="15.75"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row>
    <row r="452" spans="1:33" ht="15.75"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row>
    <row r="453" spans="1:33" ht="15.75"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row>
    <row r="454" spans="1:33" ht="15.75"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row>
    <row r="455" spans="1:33" ht="15.75"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row>
    <row r="456" spans="1:33" ht="15.75"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row>
    <row r="457" spans="1:33" ht="15.75"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row>
    <row r="458" spans="1:33" ht="15.75"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row>
    <row r="459" spans="1:33" ht="15.75"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row>
    <row r="460" spans="1:33" ht="15.75"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row>
    <row r="461" spans="1:33" ht="15.75"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row>
    <row r="462" spans="1:33" ht="15.75"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row>
    <row r="463" spans="1:33" ht="15.75"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row>
    <row r="464" spans="1:33" ht="15.75"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row>
    <row r="465" spans="1:33" ht="15.75"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row>
    <row r="466" spans="1:33" ht="15.75"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row>
    <row r="467" spans="1:33" ht="15.75"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row>
    <row r="468" spans="1:33" ht="15.75"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row>
    <row r="469" spans="1:33" ht="15.75"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row>
    <row r="470" spans="1:33" ht="15.75"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row>
    <row r="471" spans="1:33" ht="15.75"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row>
    <row r="472" spans="1:33" ht="15.75"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row>
    <row r="473" spans="1:33" ht="15.75"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row>
    <row r="474" spans="1:33" ht="15.75"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row>
    <row r="475" spans="1:33" ht="15.75"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row>
    <row r="476" spans="1:33" ht="15.75"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row>
    <row r="477" spans="1:33" ht="15.75"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row>
    <row r="478" spans="1:33" ht="15.75"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row>
    <row r="479" spans="1:33" ht="15.75"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row>
    <row r="480" spans="1:33" ht="15.75"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row>
    <row r="481" spans="1:33" ht="15.75"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row>
    <row r="482" spans="1:33" ht="15.75"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row>
    <row r="483" spans="1:33" ht="15.75"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row>
    <row r="484" spans="1:33" ht="15.75"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row>
    <row r="485" spans="1:33" ht="15.75"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row>
    <row r="486" spans="1:33" ht="15.75"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row>
    <row r="487" spans="1:33" ht="15.75"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row>
    <row r="488" spans="1:33" ht="15.75"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row>
    <row r="489" spans="1:33" ht="15.75"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row>
    <row r="490" spans="1:33" ht="15.75"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row>
    <row r="491" spans="1:33" ht="15.75"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row>
    <row r="492" spans="1:33" ht="15.75"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row>
    <row r="493" spans="1:33" ht="15.75"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row>
    <row r="494" spans="1:33" ht="15.75"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row>
    <row r="495" spans="1:33" ht="15.75"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row>
    <row r="496" spans="1:33" ht="15.75"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row>
    <row r="497" spans="1:33" ht="15.75"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row>
    <row r="498" spans="1:33" ht="15.75"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row>
    <row r="499" spans="1:33" ht="15.75"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row>
    <row r="500" spans="1:33" ht="15.75"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row>
    <row r="501" spans="1:33" ht="15.75"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row>
    <row r="502" spans="1:33" ht="15.75"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row>
    <row r="503" spans="1:33" ht="15.75"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row>
    <row r="504" spans="1:33" ht="15.75"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row>
    <row r="505" spans="1:33" ht="15.75"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row>
    <row r="506" spans="1:33" ht="15.75"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row>
    <row r="507" spans="1:33" ht="15.75"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row>
    <row r="508" spans="1:33" ht="15.75"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row>
    <row r="509" spans="1:33" ht="15.75"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row>
    <row r="510" spans="1:33" ht="15.75"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row>
    <row r="511" spans="1:33" ht="15.75"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row>
    <row r="512" spans="1:33" ht="15.75"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row>
    <row r="513" spans="1:33" ht="15.75"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row>
    <row r="514" spans="1:33" ht="15.75"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row>
    <row r="515" spans="1:33" ht="15.75"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row>
    <row r="516" spans="1:33" ht="15.75"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row>
    <row r="517" spans="1:33" ht="15.75"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row>
    <row r="518" spans="1:33" ht="15.75"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row>
    <row r="519" spans="1:33" ht="15.75"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row>
    <row r="520" spans="1:33" ht="15.75"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row>
    <row r="521" spans="1:33" ht="15.75"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row>
    <row r="522" spans="1:33" ht="15.75"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row>
    <row r="523" spans="1:33" ht="15.75"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row>
    <row r="524" spans="1:33" ht="15.75"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row>
    <row r="525" spans="1:33" ht="15.75"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row>
    <row r="526" spans="1:33" ht="15.75"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row>
    <row r="527" spans="1:33" ht="15.75"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row>
    <row r="528" spans="1:33" ht="15.75"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row>
    <row r="529" spans="1:33" ht="15.75"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row>
    <row r="530" spans="1:33" ht="15.75"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row>
    <row r="531" spans="1:33" ht="15.75"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row>
    <row r="532" spans="1:33" ht="15.75"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row>
    <row r="533" spans="1:33" ht="15.75"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row>
    <row r="534" spans="1:33" ht="15.75"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row>
    <row r="535" spans="1:33" ht="15.75"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row>
    <row r="536" spans="1:33" ht="15.75"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row>
    <row r="537" spans="1:33" ht="15.75"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row>
    <row r="538" spans="1:33" ht="15.75"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row>
    <row r="539" spans="1:33" ht="15.75"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row>
    <row r="540" spans="1:33" ht="15.75"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row>
    <row r="541" spans="1:33" ht="15.75"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row>
    <row r="542" spans="1:33" ht="15.75"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row>
    <row r="543" spans="1:33" ht="15.75"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row>
    <row r="544" spans="1:33" ht="15.75"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row>
    <row r="545" spans="1:33" ht="15.75"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row>
    <row r="546" spans="1:33" ht="15.75"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row>
    <row r="547" spans="1:33" ht="15.75"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row>
    <row r="548" spans="1:33" ht="15.75"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row>
    <row r="549" spans="1:33" ht="15.75"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row>
    <row r="550" spans="1:33" ht="15.75"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row>
    <row r="551" spans="1:33" ht="15.75"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row>
    <row r="552" spans="1:33" ht="15.75"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row>
    <row r="553" spans="1:33" ht="15.75"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row>
    <row r="554" spans="1:33" ht="15.75"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row>
    <row r="555" spans="1:33" ht="15.75"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row>
    <row r="556" spans="1:33" ht="15.75"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row>
    <row r="557" spans="1:33" ht="15.75"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row>
    <row r="558" spans="1:33" ht="15.75"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row>
    <row r="559" spans="1:33" ht="15.75"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row>
    <row r="560" spans="1:33" ht="15.75"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row>
    <row r="561" spans="1:33" ht="15.75"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row>
    <row r="562" spans="1:33" ht="15.75"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row>
    <row r="563" spans="1:33" ht="15.75"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row>
    <row r="564" spans="1:33" ht="15.75"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row>
    <row r="565" spans="1:33" ht="15.75"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row>
    <row r="566" spans="1:33" ht="15.75"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row>
    <row r="567" spans="1:33" ht="15.75"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row>
    <row r="568" spans="1:33" ht="15.75"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row>
    <row r="569" spans="1:33" ht="15.75"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row>
    <row r="570" spans="1:33" ht="15.75"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row>
    <row r="571" spans="1:33" ht="15.75"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row>
    <row r="572" spans="1:33" ht="15.75"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row>
    <row r="573" spans="1:33" ht="15.75"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row>
    <row r="574" spans="1:33" ht="15.75"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row>
    <row r="575" spans="1:33" ht="15.75"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row>
    <row r="576" spans="1:33" ht="15.75"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row>
    <row r="577" spans="1:33" ht="15.75"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row>
    <row r="578" spans="1:33" ht="15.75"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row>
    <row r="579" spans="1:33" ht="15.75"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row>
    <row r="580" spans="1:33" ht="15.75"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row>
    <row r="581" spans="1:33" ht="15.75"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row>
    <row r="582" spans="1:33" ht="15.75"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row>
    <row r="583" spans="1:33" ht="15.75"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row>
    <row r="584" spans="1:33" ht="15.75"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row>
    <row r="585" spans="1:33" ht="15.75"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row>
    <row r="586" spans="1:33" ht="15.75"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row>
    <row r="587" spans="1:33" ht="15.75"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row>
    <row r="588" spans="1:33" ht="15.75"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row>
    <row r="589" spans="1:33" ht="15.75"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row>
    <row r="590" spans="1:33" ht="15.75"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row>
    <row r="591" spans="1:33" ht="15.75"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row>
    <row r="592" spans="1:33" ht="15.75"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row>
    <row r="593" spans="1:33" ht="15.75"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row>
    <row r="594" spans="1:33" ht="15.75"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row>
    <row r="595" spans="1:33" ht="15.75"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row>
    <row r="596" spans="1:33" ht="15.75"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row>
    <row r="597" spans="1:33" ht="15.75"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row>
    <row r="598" spans="1:33" ht="15.75"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row>
    <row r="599" spans="1:33" ht="15.75"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row>
    <row r="600" spans="1:33" ht="15.75"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row>
    <row r="601" spans="1:33" ht="15.75"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row>
    <row r="602" spans="1:33" ht="15.75"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row>
    <row r="603" spans="1:33" ht="15.75"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row>
    <row r="604" spans="1:33" ht="15.75"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row>
    <row r="605" spans="1:33" ht="15.75"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row>
    <row r="606" spans="1:33" ht="15.75"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row>
    <row r="607" spans="1:33" ht="15.75"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row>
    <row r="608" spans="1:33" ht="15.75"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row>
    <row r="609" spans="1:33" ht="15.75"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row>
    <row r="610" spans="1:33" ht="15.75"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row>
    <row r="611" spans="1:33" ht="15.75"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row>
    <row r="612" spans="1:33" ht="15.75"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row>
    <row r="613" spans="1:33" ht="15.75"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row>
    <row r="614" spans="1:33" ht="15.75"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row>
    <row r="615" spans="1:33" ht="15.75"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row>
    <row r="616" spans="1:33" ht="15.75"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row>
    <row r="617" spans="1:33" ht="15.75"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row>
    <row r="618" spans="1:33" ht="15.75"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row>
    <row r="619" spans="1:33" ht="15.75"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row>
    <row r="620" spans="1:33" ht="15.75"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row>
    <row r="621" spans="1:33" ht="15.75"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row>
    <row r="622" spans="1:33" ht="15.75"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row>
    <row r="623" spans="1:33" ht="15.75"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row>
    <row r="624" spans="1:33" ht="15.75"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row>
    <row r="625" spans="1:33" ht="15.75"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row>
    <row r="626" spans="1:33" ht="15.75"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row>
    <row r="627" spans="1:33" ht="15.75"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row>
    <row r="628" spans="1:33" ht="15.75"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row>
    <row r="629" spans="1:33" ht="15.75"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row>
    <row r="630" spans="1:33" ht="15.75"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row>
    <row r="631" spans="1:33" ht="15.75"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row>
    <row r="632" spans="1:33" ht="15.75"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row>
    <row r="633" spans="1:33" ht="15.75"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row>
    <row r="634" spans="1:33" ht="15.75"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row>
    <row r="635" spans="1:33" ht="15.75"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row>
    <row r="636" spans="1:33" ht="15.75"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row>
    <row r="637" spans="1:33" ht="15.75"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row>
    <row r="638" spans="1:33" ht="15.75"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row>
    <row r="639" spans="1:33" ht="15.75"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row>
    <row r="640" spans="1:33" ht="15.75"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row>
    <row r="641" spans="1:33" ht="15.75"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row>
    <row r="642" spans="1:33" ht="15.75"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row>
    <row r="643" spans="1:33" ht="15.75"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row>
    <row r="644" spans="1:33" ht="15.75"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row>
    <row r="645" spans="1:33" ht="15.75"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row>
    <row r="646" spans="1:33" ht="15.75"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row>
    <row r="647" spans="1:33" ht="15.75"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row>
    <row r="648" spans="1:33" ht="15.75"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row>
    <row r="649" spans="1:33" ht="15.75"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row>
    <row r="650" spans="1:33" ht="15.75"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row>
    <row r="651" spans="1:33" ht="15.75"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row>
    <row r="652" spans="1:33" ht="15.75"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row>
    <row r="653" spans="1:33" ht="15.75"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row>
    <row r="654" spans="1:33" ht="15.75"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row>
    <row r="655" spans="1:33" ht="15.75"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row>
    <row r="656" spans="1:33" ht="15.75"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row>
    <row r="657" spans="1:33" ht="15.75"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row>
    <row r="658" spans="1:33" ht="15.75"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row>
    <row r="659" spans="1:33" ht="15.75"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row>
    <row r="660" spans="1:33" ht="15.75"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row>
    <row r="661" spans="1:33" ht="15.75"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row>
    <row r="662" spans="1:33" ht="15.75"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row>
    <row r="663" spans="1:33" ht="15.75"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row>
    <row r="664" spans="1:33" ht="15.75"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row>
    <row r="665" spans="1:33" ht="15.75"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row>
    <row r="666" spans="1:33" ht="15.75"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row>
    <row r="667" spans="1:33" ht="15.75"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row>
    <row r="668" spans="1:33" ht="15.75"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row>
    <row r="669" spans="1:33" ht="15.75"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row>
    <row r="670" spans="1:33" ht="15.75"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row>
    <row r="671" spans="1:33" ht="15.75"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row>
    <row r="672" spans="1:33" ht="15.75"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row>
    <row r="673" spans="1:33" ht="15.75"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row>
    <row r="674" spans="1:33" ht="15.75"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row>
    <row r="675" spans="1:33" ht="15.75"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row>
    <row r="676" spans="1:33" ht="15.75"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row>
    <row r="677" spans="1:33" ht="15.75"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row>
    <row r="678" spans="1:33" ht="15.75"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row>
    <row r="679" spans="1:33" ht="15.75"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row>
    <row r="680" spans="1:33" ht="15.75"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row>
    <row r="681" spans="1:33" ht="15.75"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row>
    <row r="682" spans="1:33" ht="15.75"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row>
    <row r="683" spans="1:33" ht="15.75"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row>
    <row r="684" spans="1:33" ht="15.75"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row>
    <row r="685" spans="1:33" ht="15.75"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row>
    <row r="686" spans="1:33" ht="15.75"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row>
    <row r="687" spans="1:33" ht="15.75"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row>
    <row r="688" spans="1:33" ht="15.75"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row>
    <row r="689" spans="1:33" ht="15.75"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row>
    <row r="690" spans="1:33" ht="15.75"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row>
    <row r="691" spans="1:33" ht="15.75"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row>
    <row r="692" spans="1:33" ht="15.75"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row>
    <row r="693" spans="1:33" ht="15.75"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row>
    <row r="694" spans="1:33" ht="15.75"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row>
    <row r="695" spans="1:33" ht="15.75"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row>
    <row r="696" spans="1:33" ht="15.75"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row>
    <row r="697" spans="1:33" ht="15.75"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row>
    <row r="698" spans="1:33" ht="15.75"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row>
    <row r="699" spans="1:33" ht="15.75"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row>
    <row r="700" spans="1:33" ht="15.75"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row>
    <row r="701" spans="1:33" ht="15.75"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row>
    <row r="702" spans="1:33" ht="15.75"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row>
    <row r="703" spans="1:33" ht="15.75"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row>
    <row r="704" spans="1:33" ht="15.75"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row>
    <row r="705" spans="1:33" ht="15.75"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row>
    <row r="706" spans="1:33" ht="15.75"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row>
    <row r="707" spans="1:33" ht="15.75"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row>
    <row r="708" spans="1:33" ht="15.75"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row>
    <row r="709" spans="1:33" ht="15.75"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row>
    <row r="710" spans="1:33" ht="15.75"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row>
    <row r="711" spans="1:33" ht="15.75"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row>
    <row r="712" spans="1:33" ht="15.75"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row>
    <row r="713" spans="1:33" ht="15.75"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row>
    <row r="714" spans="1:33" ht="15.75"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row>
    <row r="715" spans="1:33" ht="15.75"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row>
    <row r="716" spans="1:33" ht="15.75"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row>
    <row r="717" spans="1:33" ht="15.75"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row>
    <row r="718" spans="1:33" ht="15.75"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row>
    <row r="719" spans="1:33" ht="15.75"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row>
    <row r="720" spans="1:33" ht="15.75"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row>
    <row r="721" spans="1:33" ht="15.75"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row>
    <row r="722" spans="1:33" ht="15.75"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row>
    <row r="723" spans="1:33" ht="15.75"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row>
    <row r="724" spans="1:33" ht="15.75"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row>
    <row r="725" spans="1:33" ht="15.75"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row>
    <row r="726" spans="1:33" ht="15.75"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row>
    <row r="727" spans="1:33" ht="15.75"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row>
    <row r="728" spans="1:33" ht="15.75"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row>
    <row r="729" spans="1:33" ht="15.75"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row>
    <row r="730" spans="1:33" ht="15.75"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row>
    <row r="731" spans="1:33" ht="15.75"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row>
    <row r="732" spans="1:33" ht="15.75"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row>
    <row r="733" spans="1:33" ht="15.75"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row>
    <row r="734" spans="1:33" ht="15.75"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row>
    <row r="735" spans="1:33" ht="15.75"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row>
    <row r="736" spans="1:33" ht="15.75"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row>
    <row r="737" spans="1:33" ht="15.75"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row>
    <row r="738" spans="1:33" ht="15.75"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row>
    <row r="739" spans="1:33" ht="15.75"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row>
    <row r="740" spans="1:33" ht="15.75"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row>
    <row r="741" spans="1:33" ht="15.75"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row>
    <row r="742" spans="1:33" ht="15.75"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row>
    <row r="743" spans="1:33" ht="15.75"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row>
    <row r="744" spans="1:33" ht="15.75"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row>
    <row r="745" spans="1:33" ht="15.75"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row>
    <row r="746" spans="1:33" ht="15.75"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row>
    <row r="747" spans="1:33" ht="15.75"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row>
    <row r="748" spans="1:33" ht="15.75"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row>
    <row r="749" spans="1:33" ht="15.75"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row>
    <row r="750" spans="1:33" ht="15.75"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row>
    <row r="751" spans="1:33" ht="15.75"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row>
    <row r="752" spans="1:33" ht="15.75"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row>
    <row r="753" spans="1:33" ht="15.75"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row>
    <row r="754" spans="1:33" ht="15.75"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row>
    <row r="755" spans="1:33" ht="15.75"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row>
    <row r="756" spans="1:33" ht="15.75"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row>
    <row r="757" spans="1:33" ht="15.75"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row>
    <row r="758" spans="1:33" ht="15.75"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row>
    <row r="759" spans="1:33" ht="15.75"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row>
    <row r="760" spans="1:33" ht="15.75"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row>
    <row r="761" spans="1:33" ht="15.75"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row>
    <row r="762" spans="1:33" ht="15.75"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row>
    <row r="763" spans="1:33" ht="15.75"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row>
    <row r="764" spans="1:33" ht="15.75"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row>
    <row r="765" spans="1:33" ht="15.75"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row>
    <row r="766" spans="1:33" ht="15.75"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row>
    <row r="767" spans="1:33" ht="15.75"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row>
    <row r="768" spans="1:33" ht="15.75"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row>
    <row r="769" spans="1:33" ht="15.75"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row>
    <row r="770" spans="1:33" ht="15.75"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row>
    <row r="771" spans="1:33" ht="15.75"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row>
    <row r="772" spans="1:33" ht="15.75"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row>
    <row r="773" spans="1:33" ht="15.75"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row>
    <row r="774" spans="1:33" ht="15.75"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row>
    <row r="775" spans="1:33" ht="15.75"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row>
    <row r="776" spans="1:33" ht="15.75"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row>
    <row r="777" spans="1:33" ht="15.75"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row>
    <row r="778" spans="1:33" ht="15.75"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row>
    <row r="779" spans="1:33" ht="15.75"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row>
    <row r="780" spans="1:33" ht="15.75"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row>
    <row r="781" spans="1:33" ht="15.75"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row>
    <row r="782" spans="1:33" ht="15.75"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row>
    <row r="783" spans="1:33" ht="15.75"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row>
    <row r="784" spans="1:33" ht="15.75"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row>
    <row r="785" spans="1:33" ht="15.75"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row>
    <row r="786" spans="1:33" ht="15.75"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row>
    <row r="787" spans="1:33" ht="15.75"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row>
    <row r="788" spans="1:33" ht="15.75"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row>
    <row r="789" spans="1:33" ht="15.75"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row>
    <row r="790" spans="1:33" ht="15.75"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row>
    <row r="791" spans="1:33" ht="15.75"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row>
    <row r="792" spans="1:33" ht="15.75"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row>
    <row r="793" spans="1:33" ht="15.75"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row>
    <row r="794" spans="1:33" ht="15.75"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row>
    <row r="795" spans="1:33" ht="15.75"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row>
    <row r="796" spans="1:33" ht="15.75"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row>
    <row r="797" spans="1:33" ht="15.75"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row>
    <row r="798" spans="1:33" ht="15.75"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row>
    <row r="799" spans="1:33" ht="15.75"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row>
    <row r="800" spans="1:33" ht="15.75"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row>
    <row r="801" spans="1:33" ht="15.75"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row>
    <row r="802" spans="1:33" ht="15.75"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row>
    <row r="803" spans="1:33" ht="15.75"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row>
    <row r="804" spans="1:33" ht="15.75"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row>
    <row r="805" spans="1:33" ht="15.75"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row>
    <row r="806" spans="1:33" ht="15.75"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row>
    <row r="807" spans="1:33" ht="15.75"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row>
    <row r="808" spans="1:33" ht="15.75"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row>
    <row r="809" spans="1:33" ht="15.75"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row>
    <row r="810" spans="1:33" ht="15.75"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row>
    <row r="811" spans="1:33" ht="15.75"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row>
    <row r="812" spans="1:33" ht="15.75"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row>
    <row r="813" spans="1:33" ht="15.75"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row>
    <row r="814" spans="1:33" ht="15.75"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row>
    <row r="815" spans="1:33" ht="15.75"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row>
    <row r="816" spans="1:33" ht="15.75"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row>
    <row r="817" spans="1:33" ht="15.75"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row>
    <row r="818" spans="1:33" ht="15.75"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row>
    <row r="819" spans="1:33" ht="15.75"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row>
    <row r="820" spans="1:33" ht="15.75"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row>
    <row r="821" spans="1:33" ht="15.75"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row>
    <row r="822" spans="1:33" ht="15.75"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row>
    <row r="823" spans="1:33" ht="15.75"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row>
    <row r="824" spans="1:33" ht="15.75"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row>
    <row r="825" spans="1:33" ht="15.75"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row>
    <row r="826" spans="1:33" ht="15.75"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row>
    <row r="827" spans="1:33" ht="15.75"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row>
    <row r="828" spans="1:33" ht="15.75"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row>
    <row r="829" spans="1:33" ht="15.75"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row>
    <row r="830" spans="1:33" ht="15.75"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row>
    <row r="831" spans="1:33" ht="15.75"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row>
    <row r="832" spans="1:33" ht="15.75"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row>
    <row r="833" spans="1:33" ht="15.75"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row>
    <row r="834" spans="1:33" ht="15.75"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row>
    <row r="835" spans="1:33" ht="15.75"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row>
    <row r="836" spans="1:33" ht="15.75"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row>
    <row r="837" spans="1:33" ht="15.75"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row>
    <row r="838" spans="1:33" ht="15.75"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row>
    <row r="839" spans="1:33" ht="15.75"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row>
    <row r="840" spans="1:33" ht="15.75"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row>
    <row r="841" spans="1:33" ht="15.75"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row>
    <row r="842" spans="1:33" ht="15.75"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row>
    <row r="843" spans="1:33" ht="15.75"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row>
    <row r="844" spans="1:33" ht="15.75"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row>
    <row r="845" spans="1:33" ht="15.75"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row>
    <row r="846" spans="1:33" ht="15.75"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row>
    <row r="847" spans="1:33" ht="15.75"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row>
    <row r="848" spans="1:33" ht="15.75"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row>
    <row r="849" spans="1:33" ht="15.75"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row>
    <row r="850" spans="1:33" ht="15.75"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row>
    <row r="851" spans="1:33" ht="15.75"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row>
    <row r="852" spans="1:33" ht="15.75"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row>
    <row r="853" spans="1:33" ht="15.75"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row>
    <row r="854" spans="1:33" ht="15.75"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row>
    <row r="855" spans="1:33" ht="15.75"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row>
    <row r="856" spans="1:33" ht="15.75"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row>
    <row r="857" spans="1:33" ht="15.75"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row>
    <row r="858" spans="1:33" ht="15.75"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row>
    <row r="859" spans="1:33" ht="15.75"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row>
    <row r="860" spans="1:33" ht="15.75"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row>
    <row r="861" spans="1:33" ht="15.75"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row>
    <row r="862" spans="1:33" ht="15.75"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row>
    <row r="863" spans="1:33" ht="15.75"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row>
    <row r="864" spans="1:33" ht="15.75"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row>
    <row r="865" spans="1:33" ht="15.75"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row>
    <row r="866" spans="1:33" ht="15.75"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row>
    <row r="867" spans="1:33" ht="15.75"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row>
    <row r="868" spans="1:33" ht="15.75"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row>
    <row r="869" spans="1:33" ht="15.75"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row>
    <row r="870" spans="1:33" ht="15.75"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row>
    <row r="871" spans="1:33" ht="15.75"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row>
    <row r="872" spans="1:33" ht="15.75"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row>
    <row r="873" spans="1:33" ht="15.75"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row>
    <row r="874" spans="1:33" ht="15.75"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row>
    <row r="875" spans="1:33" ht="15.75"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row>
    <row r="876" spans="1:33" ht="15.75"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row>
    <row r="877" spans="1:33" ht="15.75"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row>
    <row r="878" spans="1:33" ht="15.75"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row>
    <row r="879" spans="1:33" ht="15.75"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row>
    <row r="880" spans="1:33" ht="15.75"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row>
    <row r="881" spans="1:33" ht="15.75"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row>
    <row r="882" spans="1:33" ht="15.75"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row>
    <row r="883" spans="1:33" ht="15.75"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row>
    <row r="884" spans="1:33" ht="15.75"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row>
    <row r="885" spans="1:33" ht="15.75"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row>
    <row r="886" spans="1:33" ht="15.75"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row>
    <row r="887" spans="1:33" ht="15.75"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row>
    <row r="888" spans="1:33" ht="15.75"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row>
    <row r="889" spans="1:33" ht="15.75"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row>
    <row r="890" spans="1:33" ht="15.75"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row>
    <row r="891" spans="1:33" ht="15.75"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row>
    <row r="892" spans="1:33" ht="15.75"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row>
    <row r="893" spans="1:33" ht="15.75"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row>
    <row r="894" spans="1:33" ht="15.75"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row>
    <row r="895" spans="1:33" ht="15.75"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row>
    <row r="896" spans="1:33" ht="15.75"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row>
    <row r="897" spans="1:33" ht="15.75"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row>
    <row r="898" spans="1:33" ht="15.75"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row>
    <row r="899" spans="1:33" ht="15.75"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row>
    <row r="900" spans="1:33" ht="15.75"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row>
    <row r="901" spans="1:33" ht="15.75"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row>
    <row r="902" spans="1:33" ht="15.75"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row>
    <row r="903" spans="1:33" ht="15.75"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row>
    <row r="904" spans="1:33" ht="15.75"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row>
    <row r="905" spans="1:33" ht="15.75"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row>
    <row r="906" spans="1:33" ht="15.75"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row>
    <row r="907" spans="1:33" ht="15.75"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row>
    <row r="908" spans="1:33" ht="15.75"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row>
    <row r="909" spans="1:33" ht="15.75"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row>
    <row r="910" spans="1:33" ht="15.75"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row>
    <row r="911" spans="1:33" ht="15.75"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row>
    <row r="912" spans="1:33" ht="15.75"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row>
    <row r="913" spans="1:33" ht="15.75"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row>
    <row r="914" spans="1:33" ht="15.75"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row>
    <row r="915" spans="1:33" ht="15.75"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row>
    <row r="916" spans="1:33" ht="15.75"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row>
    <row r="917" spans="1:33" ht="15.75"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row>
    <row r="918" spans="1:33" ht="15.75"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row>
    <row r="919" spans="1:33" ht="15.75"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row>
    <row r="920" spans="1:33" ht="15.75"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row>
    <row r="921" spans="1:33" ht="15.75"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row>
    <row r="922" spans="1:33" ht="15.75"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row>
    <row r="923" spans="1:33" ht="15.75"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row>
    <row r="924" spans="1:33" ht="15.75"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row>
    <row r="925" spans="1:33" ht="15.75"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row>
    <row r="926" spans="1:33" ht="15.75"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row>
    <row r="927" spans="1:33" ht="15.75"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row>
    <row r="928" spans="1:33" ht="15.75"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row>
    <row r="929" spans="1:33" ht="15.75"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row>
    <row r="930" spans="1:33" ht="15.75"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row>
    <row r="931" spans="1:33" ht="15.75"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row>
    <row r="932" spans="1:33" ht="15.75"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row>
    <row r="933" spans="1:33" ht="15.75"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row>
    <row r="934" spans="1:33" ht="15.75"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row>
    <row r="935" spans="1:33" ht="15.75"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row>
    <row r="936" spans="1:33" ht="15.75"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row>
    <row r="937" spans="1:33" ht="15.75"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row>
    <row r="938" spans="1:33" ht="15.75"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row>
    <row r="939" spans="1:33" ht="15.75"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row>
    <row r="940" spans="1:33" ht="15.75"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row>
    <row r="941" spans="1:33" ht="15.75"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row>
    <row r="942" spans="1:33" ht="15.75"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row>
    <row r="943" spans="1:33" ht="15.75"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row>
    <row r="944" spans="1:33" ht="15.75"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row>
    <row r="945" spans="1:33" ht="15.75"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row>
    <row r="946" spans="1:33" ht="15.75"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row>
    <row r="947" spans="1:33" ht="15.75"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row>
    <row r="948" spans="1:33" ht="15.75"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row>
    <row r="949" spans="1:33" ht="15.75"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row>
    <row r="950" spans="1:33" ht="15.75"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row>
    <row r="951" spans="1:33" ht="15.75"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row>
    <row r="952" spans="1:33" ht="15.75"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row>
    <row r="953" spans="1:33" ht="15.75"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row>
    <row r="954" spans="1:33" ht="15.75"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row>
    <row r="955" spans="1:33" ht="15.75"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row>
    <row r="956" spans="1:33" ht="15.75"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row>
    <row r="957" spans="1:33" ht="15.75"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row>
    <row r="958" spans="1:33" ht="15.75"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row>
    <row r="959" spans="1:33" ht="15.75"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row>
    <row r="960" spans="1:33" ht="15.75"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row>
    <row r="961" spans="1:33" ht="15.75"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row>
    <row r="962" spans="1:33" ht="15.75"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row>
    <row r="963" spans="1:33" ht="15.75"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row>
    <row r="964" spans="1:33" ht="15.75"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row>
    <row r="965" spans="1:33" ht="15.75"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row>
    <row r="966" spans="1:33" ht="15.75"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row>
    <row r="967" spans="1:33" ht="15.75"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row>
    <row r="968" spans="1:33" ht="15.75"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row>
    <row r="969" spans="1:33" ht="15.75"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row>
    <row r="970" spans="1:33" ht="15.75"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row>
    <row r="971" spans="1:33" ht="15.75"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row>
    <row r="972" spans="1:33" ht="15.75"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row>
    <row r="973" spans="1:33" ht="15.75"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row>
    <row r="974" spans="1:33" ht="15.75"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row>
    <row r="975" spans="1:33" ht="15.75"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row>
    <row r="976" spans="1:33" ht="15.75"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row>
    <row r="977" spans="1:33" ht="15.75"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row>
    <row r="978" spans="1:33" ht="15.75"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row>
    <row r="979" spans="1:33" ht="15.75"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row>
    <row r="980" spans="1:33" ht="15.75"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row>
    <row r="981" spans="1:33" ht="15.75"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row>
    <row r="982" spans="1:33" ht="15.75"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row>
    <row r="983" spans="1:33" ht="15.75"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row>
    <row r="984" spans="1:33" ht="15.75"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row>
    <row r="985" spans="1:33" ht="15.75"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row>
    <row r="986" spans="1:33" ht="15.75"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row>
    <row r="987" spans="1:33" ht="15.75"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row>
    <row r="988" spans="1:33" ht="15.75"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row>
    <row r="989" spans="1:33" ht="15.75"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row>
    <row r="990" spans="1:33" ht="15.75"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row>
    <row r="991" spans="1:33" ht="15.75"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row>
    <row r="992" spans="1:33" ht="15.75"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row>
    <row r="993" spans="1:33" ht="15.75"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row>
    <row r="994" spans="1:33" ht="15.75"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row>
    <row r="995" spans="1:33" ht="15.75"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row>
    <row r="996" spans="1:33" ht="15.75"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row>
    <row r="997" spans="1:33" ht="15.75"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row>
    <row r="998" spans="1:33" ht="15.75"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row>
    <row r="999" spans="1:33" ht="15.75"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row>
    <row r="1000" spans="1:33" ht="15.75"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row>
    <row r="1001" spans="1:33" ht="15.75"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row>
    <row r="1002" spans="1:33" ht="15.75" x14ac:dyDescent="0.2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row>
    <row r="1003" spans="1:33" ht="15.75" x14ac:dyDescent="0.2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row>
    <row r="1004" spans="1:33" ht="15.75" x14ac:dyDescent="0.2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row>
    <row r="1005" spans="1:33" ht="15.75" x14ac:dyDescent="0.2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row>
    <row r="1006" spans="1:33" ht="15.75" x14ac:dyDescent="0.25">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row>
    <row r="1007" spans="1:33" ht="15.75" x14ac:dyDescent="0.25">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row>
    <row r="1008" spans="1:33" ht="15.75" x14ac:dyDescent="0.25">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row>
    <row r="1009" spans="1:33" ht="15.75" x14ac:dyDescent="0.25">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row>
    <row r="1010" spans="1:33" ht="15.75" x14ac:dyDescent="0.25">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row>
    <row r="1011" spans="1:33" ht="15.75" x14ac:dyDescent="0.25">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row>
    <row r="1012" spans="1:33" ht="15.75" x14ac:dyDescent="0.25">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row>
    <row r="1013" spans="1:33" ht="15.75" x14ac:dyDescent="0.25">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row>
    <row r="1014" spans="1:33" ht="15.75" x14ac:dyDescent="0.25">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row>
    <row r="1015" spans="1:33" ht="15.75" x14ac:dyDescent="0.25">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row>
    <row r="1016" spans="1:33" ht="15.75" x14ac:dyDescent="0.25">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row>
    <row r="1017" spans="1:33" ht="15.75" x14ac:dyDescent="0.25">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row>
    <row r="1018" spans="1:33" ht="15.75" x14ac:dyDescent="0.25">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row>
    <row r="1019" spans="1:33" ht="15.75" x14ac:dyDescent="0.25">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row>
    <row r="1020" spans="1:33" ht="15.75" x14ac:dyDescent="0.25">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row>
    <row r="1021" spans="1:33" ht="15.75" x14ac:dyDescent="0.25">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row>
    <row r="1022" spans="1:33" ht="15.75" x14ac:dyDescent="0.25">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row>
    <row r="1023" spans="1:33" ht="15.75" x14ac:dyDescent="0.25">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row>
    <row r="1024" spans="1:33" ht="15.75" x14ac:dyDescent="0.25">
      <c r="A1024" s="2"/>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row>
    <row r="1025" spans="1:33" ht="15.75" x14ac:dyDescent="0.25">
      <c r="A1025" s="2"/>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row>
    <row r="1026" spans="1:33" ht="15.75" x14ac:dyDescent="0.25">
      <c r="A1026" s="2"/>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row>
    <row r="1027" spans="1:33" ht="15.75" x14ac:dyDescent="0.25">
      <c r="A1027" s="2"/>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row>
    <row r="1028" spans="1:33" ht="15.75" x14ac:dyDescent="0.25">
      <c r="A1028" s="2"/>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row>
    <row r="1029" spans="1:33" ht="15.75" x14ac:dyDescent="0.25">
      <c r="A1029" s="2"/>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row>
    <row r="1030" spans="1:33" ht="15.75" x14ac:dyDescent="0.25">
      <c r="A1030" s="2"/>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row>
    <row r="1031" spans="1:33" ht="15.75" x14ac:dyDescent="0.25">
      <c r="A1031" s="2"/>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row>
    <row r="1032" spans="1:33" ht="15.75" x14ac:dyDescent="0.25">
      <c r="A1032" s="2"/>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row>
    <row r="1033" spans="1:33" ht="15.75" x14ac:dyDescent="0.25">
      <c r="A1033" s="2"/>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row>
    <row r="1034" spans="1:33" ht="15.75" x14ac:dyDescent="0.25">
      <c r="A1034" s="2"/>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row>
    <row r="1035" spans="1:33" ht="15.75" x14ac:dyDescent="0.25">
      <c r="A1035" s="2"/>
      <c r="B1035" s="2"/>
      <c r="C1035" s="2"/>
      <c r="D1035" s="2"/>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row>
    <row r="1036" spans="1:33" ht="15.75" x14ac:dyDescent="0.25">
      <c r="A1036" s="2"/>
      <c r="B1036" s="2"/>
      <c r="C1036" s="2"/>
      <c r="D1036" s="2"/>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row>
    <row r="1037" spans="1:33" ht="15.75" x14ac:dyDescent="0.25">
      <c r="A1037" s="2"/>
      <c r="B1037" s="2"/>
      <c r="C1037" s="2"/>
      <c r="D1037" s="2"/>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row>
    <row r="1038" spans="1:33" ht="15.75" x14ac:dyDescent="0.25">
      <c r="A1038" s="2"/>
      <c r="B1038" s="2"/>
      <c r="C1038" s="2"/>
      <c r="D1038" s="2"/>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row>
    <row r="1039" spans="1:33" ht="15.75" x14ac:dyDescent="0.25">
      <c r="A1039" s="2"/>
      <c r="B1039" s="2"/>
      <c r="C1039" s="2"/>
      <c r="D1039" s="2"/>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row>
    <row r="1040" spans="1:33" ht="15.75" x14ac:dyDescent="0.25">
      <c r="A1040" s="2"/>
      <c r="B1040" s="2"/>
      <c r="C1040" s="2"/>
      <c r="D1040" s="2"/>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row>
    <row r="1041" spans="1:33" ht="15.75" x14ac:dyDescent="0.25">
      <c r="A1041" s="2"/>
      <c r="B1041" s="2"/>
      <c r="C1041" s="2"/>
      <c r="D1041" s="2"/>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row>
    <row r="1042" spans="1:33" ht="15.75" x14ac:dyDescent="0.25">
      <c r="A1042" s="2"/>
      <c r="B1042" s="2"/>
      <c r="C1042" s="2"/>
      <c r="D1042" s="2"/>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row>
    <row r="1043" spans="1:33" ht="15.75" x14ac:dyDescent="0.25">
      <c r="A1043" s="2"/>
      <c r="B1043" s="2"/>
      <c r="C1043" s="2"/>
      <c r="D1043" s="2"/>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9"/>
  <sheetViews>
    <sheetView workbookViewId="0">
      <pane xSplit="1" ySplit="1" topLeftCell="B7" activePane="bottomRight" state="frozen"/>
      <selection pane="topRight" activeCell="B1" sqref="B1"/>
      <selection pane="bottomLeft" activeCell="A2" sqref="A2"/>
      <selection pane="bottomRight" activeCell="B2" sqref="B2"/>
    </sheetView>
  </sheetViews>
  <sheetFormatPr defaultColWidth="12.5703125" defaultRowHeight="15" customHeight="1" x14ac:dyDescent="0.25"/>
  <cols>
    <col min="1" max="1" width="56" customWidth="1"/>
    <col min="2" max="4" width="28.7109375" customWidth="1"/>
    <col min="5" max="5" width="28.5703125" customWidth="1"/>
    <col min="6" max="6" width="28.42578125" customWidth="1"/>
    <col min="7" max="7" width="28.5703125" customWidth="1"/>
    <col min="8" max="26" width="28.7109375" customWidth="1"/>
  </cols>
  <sheetData>
    <row r="1" spans="1:26" ht="37.5" customHeight="1" x14ac:dyDescent="0.25">
      <c r="A1" s="40" t="s">
        <v>0</v>
      </c>
      <c r="B1" s="40" t="s">
        <v>90</v>
      </c>
      <c r="C1" s="40" t="s">
        <v>8</v>
      </c>
      <c r="D1" s="40" t="s">
        <v>9</v>
      </c>
      <c r="E1" s="40" t="s">
        <v>10</v>
      </c>
      <c r="F1" s="40" t="s">
        <v>11</v>
      </c>
      <c r="G1" s="40" t="s">
        <v>12</v>
      </c>
      <c r="H1" s="2"/>
      <c r="I1" s="2"/>
      <c r="J1" s="2"/>
      <c r="K1" s="2"/>
      <c r="L1" s="2"/>
      <c r="M1" s="2"/>
      <c r="N1" s="2"/>
      <c r="O1" s="2"/>
      <c r="P1" s="2"/>
      <c r="Q1" s="2"/>
      <c r="R1" s="2"/>
      <c r="S1" s="2"/>
      <c r="T1" s="2"/>
      <c r="U1" s="2"/>
      <c r="V1" s="2"/>
      <c r="W1" s="2"/>
      <c r="X1" s="2"/>
      <c r="Y1" s="2"/>
      <c r="Z1" s="2"/>
    </row>
    <row r="2" spans="1:26" ht="135" x14ac:dyDescent="0.25">
      <c r="A2" s="40" t="s">
        <v>13</v>
      </c>
      <c r="B2" s="41" t="s">
        <v>91</v>
      </c>
      <c r="C2" s="41" t="s">
        <v>92</v>
      </c>
      <c r="D2" s="41" t="s">
        <v>93</v>
      </c>
      <c r="E2" s="41" t="s">
        <v>94</v>
      </c>
      <c r="F2" s="41" t="s">
        <v>95</v>
      </c>
      <c r="G2" s="41" t="s">
        <v>96</v>
      </c>
      <c r="H2" s="2"/>
      <c r="I2" s="2"/>
      <c r="J2" s="2"/>
      <c r="K2" s="2"/>
      <c r="L2" s="2"/>
      <c r="M2" s="2"/>
      <c r="N2" s="2"/>
      <c r="O2" s="2"/>
      <c r="P2" s="2"/>
      <c r="Q2" s="2"/>
      <c r="R2" s="2"/>
      <c r="S2" s="2"/>
      <c r="T2" s="2"/>
      <c r="U2" s="2"/>
      <c r="V2" s="2"/>
      <c r="W2" s="2"/>
      <c r="X2" s="2"/>
      <c r="Y2" s="2"/>
      <c r="Z2" s="2"/>
    </row>
    <row r="3" spans="1:26" ht="195" x14ac:dyDescent="0.25">
      <c r="A3" s="3" t="s">
        <v>19</v>
      </c>
      <c r="B3" s="42" t="s">
        <v>97</v>
      </c>
      <c r="C3" s="42" t="s">
        <v>98</v>
      </c>
      <c r="D3" s="42" t="s">
        <v>99</v>
      </c>
      <c r="E3" s="42" t="s">
        <v>100</v>
      </c>
      <c r="F3" s="42" t="s">
        <v>101</v>
      </c>
      <c r="G3" s="42" t="s">
        <v>102</v>
      </c>
      <c r="H3" s="2"/>
      <c r="I3" s="2"/>
      <c r="J3" s="2"/>
      <c r="K3" s="2"/>
      <c r="L3" s="2"/>
      <c r="M3" s="2"/>
      <c r="N3" s="2"/>
      <c r="O3" s="2"/>
      <c r="P3" s="2"/>
      <c r="Q3" s="2"/>
      <c r="R3" s="2"/>
      <c r="S3" s="2"/>
      <c r="T3" s="2"/>
      <c r="U3" s="2"/>
      <c r="V3" s="2"/>
      <c r="W3" s="2"/>
      <c r="X3" s="2"/>
      <c r="Y3" s="2"/>
      <c r="Z3" s="2"/>
    </row>
    <row r="4" spans="1:26" ht="135" x14ac:dyDescent="0.25">
      <c r="A4" s="3" t="s">
        <v>26</v>
      </c>
      <c r="B4" s="42" t="s">
        <v>103</v>
      </c>
      <c r="C4" s="42" t="s">
        <v>104</v>
      </c>
      <c r="D4" s="42" t="s">
        <v>105</v>
      </c>
      <c r="E4" s="42" t="s">
        <v>106</v>
      </c>
      <c r="F4" s="42" t="s">
        <v>107</v>
      </c>
      <c r="G4" s="42" t="s">
        <v>108</v>
      </c>
      <c r="H4" s="2"/>
      <c r="I4" s="2"/>
      <c r="J4" s="2"/>
      <c r="K4" s="2"/>
      <c r="L4" s="2"/>
      <c r="M4" s="2"/>
      <c r="N4" s="2"/>
      <c r="O4" s="2"/>
      <c r="P4" s="2"/>
      <c r="Q4" s="2"/>
      <c r="R4" s="2"/>
      <c r="S4" s="2"/>
      <c r="T4" s="2"/>
      <c r="U4" s="2"/>
      <c r="V4" s="2"/>
      <c r="W4" s="2"/>
      <c r="X4" s="2"/>
      <c r="Y4" s="2"/>
      <c r="Z4" s="2"/>
    </row>
    <row r="5" spans="1:26" ht="150" x14ac:dyDescent="0.25">
      <c r="A5" s="3" t="s">
        <v>33</v>
      </c>
      <c r="B5" s="42" t="s">
        <v>109</v>
      </c>
      <c r="C5" s="42" t="s">
        <v>110</v>
      </c>
      <c r="D5" s="42" t="s">
        <v>111</v>
      </c>
      <c r="E5" s="42" t="s">
        <v>112</v>
      </c>
      <c r="F5" s="42" t="s">
        <v>113</v>
      </c>
      <c r="G5" s="42" t="s">
        <v>114</v>
      </c>
      <c r="H5" s="2"/>
      <c r="I5" s="2"/>
      <c r="J5" s="2"/>
      <c r="K5" s="2"/>
      <c r="L5" s="2"/>
      <c r="M5" s="2"/>
      <c r="N5" s="2"/>
      <c r="O5" s="2"/>
      <c r="P5" s="2"/>
      <c r="Q5" s="2"/>
      <c r="R5" s="2"/>
      <c r="S5" s="2"/>
      <c r="T5" s="2"/>
      <c r="U5" s="2"/>
      <c r="V5" s="2"/>
      <c r="W5" s="2"/>
      <c r="X5" s="2"/>
      <c r="Y5" s="2"/>
      <c r="Z5" s="2"/>
    </row>
    <row r="6" spans="1:26" ht="255" x14ac:dyDescent="0.25">
      <c r="A6" s="3" t="s">
        <v>37</v>
      </c>
      <c r="B6" s="42" t="s">
        <v>115</v>
      </c>
      <c r="C6" s="42" t="s">
        <v>116</v>
      </c>
      <c r="D6" s="42" t="s">
        <v>117</v>
      </c>
      <c r="E6" s="42" t="s">
        <v>118</v>
      </c>
      <c r="F6" s="42" t="s">
        <v>119</v>
      </c>
      <c r="G6" s="42" t="s">
        <v>120</v>
      </c>
      <c r="H6" s="2"/>
      <c r="I6" s="2"/>
      <c r="J6" s="2"/>
      <c r="K6" s="2"/>
      <c r="L6" s="2"/>
      <c r="M6" s="2"/>
      <c r="N6" s="2"/>
      <c r="O6" s="2"/>
      <c r="P6" s="2"/>
      <c r="Q6" s="2"/>
      <c r="R6" s="2"/>
      <c r="S6" s="2"/>
      <c r="T6" s="2"/>
      <c r="U6" s="2"/>
      <c r="V6" s="2"/>
      <c r="W6" s="2"/>
      <c r="X6" s="2"/>
      <c r="Y6" s="2"/>
      <c r="Z6" s="2"/>
    </row>
    <row r="7" spans="1:26" ht="195" x14ac:dyDescent="0.25">
      <c r="A7" s="3" t="s">
        <v>55</v>
      </c>
      <c r="B7" s="42" t="s">
        <v>121</v>
      </c>
      <c r="C7" s="42" t="s">
        <v>122</v>
      </c>
      <c r="D7" s="42" t="s">
        <v>123</v>
      </c>
      <c r="E7" s="42" t="s">
        <v>124</v>
      </c>
      <c r="F7" s="42" t="s">
        <v>125</v>
      </c>
      <c r="G7" s="42" t="s">
        <v>126</v>
      </c>
      <c r="H7" s="2"/>
      <c r="I7" s="2"/>
      <c r="J7" s="2"/>
      <c r="K7" s="2"/>
      <c r="L7" s="2"/>
      <c r="M7" s="2"/>
      <c r="N7" s="2"/>
      <c r="O7" s="2"/>
      <c r="P7" s="2"/>
      <c r="Q7" s="2"/>
      <c r="R7" s="2"/>
      <c r="S7" s="2"/>
      <c r="T7" s="2"/>
      <c r="U7" s="2"/>
      <c r="V7" s="2"/>
      <c r="W7" s="2"/>
      <c r="X7" s="2"/>
      <c r="Y7" s="2"/>
      <c r="Z7" s="2"/>
    </row>
    <row r="8" spans="1:26" ht="60" x14ac:dyDescent="0.25">
      <c r="A8" s="40" t="s">
        <v>61</v>
      </c>
      <c r="B8" s="41" t="s">
        <v>127</v>
      </c>
      <c r="C8" s="41" t="s">
        <v>128</v>
      </c>
      <c r="D8" s="41" t="s">
        <v>129</v>
      </c>
      <c r="E8" s="41" t="s">
        <v>130</v>
      </c>
      <c r="F8" s="41" t="s">
        <v>131</v>
      </c>
      <c r="G8" s="41" t="s">
        <v>130</v>
      </c>
      <c r="H8" s="2"/>
      <c r="I8" s="2"/>
      <c r="J8" s="2"/>
      <c r="K8" s="2"/>
      <c r="L8" s="2"/>
      <c r="M8" s="2"/>
      <c r="N8" s="2"/>
      <c r="O8" s="2"/>
      <c r="P8" s="2"/>
      <c r="Q8" s="2"/>
      <c r="R8" s="2"/>
      <c r="S8" s="2"/>
      <c r="T8" s="2"/>
      <c r="U8" s="2"/>
      <c r="V8" s="2"/>
      <c r="W8" s="2"/>
      <c r="X8" s="2"/>
      <c r="Y8" s="2"/>
      <c r="Z8" s="2"/>
    </row>
    <row r="9" spans="1:26" ht="150" x14ac:dyDescent="0.25">
      <c r="A9" s="3" t="s">
        <v>63</v>
      </c>
      <c r="B9" s="42" t="s">
        <v>132</v>
      </c>
      <c r="C9" s="42" t="s">
        <v>133</v>
      </c>
      <c r="D9" s="42" t="s">
        <v>134</v>
      </c>
      <c r="E9" s="42" t="s">
        <v>135</v>
      </c>
      <c r="F9" s="42" t="s">
        <v>136</v>
      </c>
      <c r="G9" s="42" t="s">
        <v>137</v>
      </c>
      <c r="H9" s="2"/>
      <c r="I9" s="2"/>
      <c r="J9" s="2"/>
      <c r="K9" s="2"/>
      <c r="L9" s="2"/>
      <c r="M9" s="2"/>
      <c r="N9" s="2"/>
      <c r="O9" s="2"/>
      <c r="P9" s="2"/>
      <c r="Q9" s="2"/>
      <c r="R9" s="2"/>
      <c r="S9" s="2"/>
      <c r="T9" s="2"/>
      <c r="U9" s="2"/>
      <c r="V9" s="2"/>
      <c r="W9" s="2"/>
      <c r="X9" s="2"/>
      <c r="Y9" s="2"/>
      <c r="Z9" s="2"/>
    </row>
    <row r="10" spans="1:26" ht="165" x14ac:dyDescent="0.25">
      <c r="A10" s="3" t="s">
        <v>67</v>
      </c>
      <c r="B10" s="42" t="s">
        <v>138</v>
      </c>
      <c r="C10" s="42" t="s">
        <v>139</v>
      </c>
      <c r="D10" s="42" t="s">
        <v>140</v>
      </c>
      <c r="E10" s="42" t="s">
        <v>141</v>
      </c>
      <c r="F10" s="42" t="s">
        <v>142</v>
      </c>
      <c r="G10" s="42" t="s">
        <v>143</v>
      </c>
      <c r="H10" s="2"/>
      <c r="I10" s="2"/>
      <c r="J10" s="2"/>
      <c r="K10" s="2"/>
      <c r="L10" s="2"/>
      <c r="M10" s="2"/>
      <c r="N10" s="2"/>
      <c r="O10" s="2"/>
      <c r="P10" s="2"/>
      <c r="Q10" s="2"/>
      <c r="R10" s="2"/>
      <c r="S10" s="2"/>
      <c r="T10" s="2"/>
      <c r="U10" s="2"/>
      <c r="V10" s="2"/>
      <c r="W10" s="2"/>
      <c r="X10" s="2"/>
      <c r="Y10" s="2"/>
      <c r="Z10" s="2"/>
    </row>
    <row r="11" spans="1:26" ht="60" x14ac:dyDescent="0.25">
      <c r="A11" s="40" t="s">
        <v>71</v>
      </c>
      <c r="B11" s="41" t="s">
        <v>144</v>
      </c>
      <c r="C11" s="41" t="s">
        <v>145</v>
      </c>
      <c r="D11" s="41" t="s">
        <v>146</v>
      </c>
      <c r="E11" s="41" t="s">
        <v>145</v>
      </c>
      <c r="F11" s="41" t="s">
        <v>147</v>
      </c>
      <c r="G11" s="41" t="s">
        <v>145</v>
      </c>
      <c r="H11" s="2"/>
      <c r="I11" s="2"/>
      <c r="J11" s="2"/>
      <c r="K11" s="2"/>
      <c r="L11" s="2"/>
      <c r="M11" s="2"/>
      <c r="N11" s="2"/>
      <c r="O11" s="2"/>
      <c r="P11" s="2"/>
      <c r="Q11" s="2"/>
      <c r="R11" s="2"/>
      <c r="S11" s="2"/>
      <c r="T11" s="2"/>
      <c r="U11" s="2"/>
      <c r="V11" s="2"/>
      <c r="W11" s="2"/>
      <c r="X11" s="2"/>
      <c r="Y11" s="2"/>
      <c r="Z11" s="2"/>
    </row>
    <row r="12" spans="1:26" ht="120" x14ac:dyDescent="0.25">
      <c r="A12" s="3" t="s">
        <v>73</v>
      </c>
      <c r="B12" s="42" t="s">
        <v>148</v>
      </c>
      <c r="C12" s="42" t="s">
        <v>149</v>
      </c>
      <c r="D12" s="42" t="s">
        <v>150</v>
      </c>
      <c r="E12" s="42" t="s">
        <v>151</v>
      </c>
      <c r="F12" s="42" t="s">
        <v>152</v>
      </c>
      <c r="G12" s="42" t="s">
        <v>153</v>
      </c>
      <c r="H12" s="2"/>
      <c r="I12" s="2"/>
      <c r="J12" s="2"/>
      <c r="K12" s="2"/>
      <c r="L12" s="2"/>
      <c r="M12" s="2"/>
      <c r="N12" s="2"/>
      <c r="O12" s="2"/>
      <c r="P12" s="2"/>
      <c r="Q12" s="2"/>
      <c r="R12" s="2"/>
      <c r="S12" s="2"/>
      <c r="T12" s="2"/>
      <c r="U12" s="2"/>
      <c r="V12" s="2"/>
      <c r="W12" s="2"/>
      <c r="X12" s="2"/>
      <c r="Y12" s="2"/>
      <c r="Z12" s="2"/>
    </row>
    <row r="13" spans="1:26" ht="135" x14ac:dyDescent="0.25">
      <c r="A13" s="3" t="s">
        <v>78</v>
      </c>
      <c r="B13" s="42" t="s">
        <v>154</v>
      </c>
      <c r="C13" s="42" t="s">
        <v>155</v>
      </c>
      <c r="D13" s="42" t="s">
        <v>156</v>
      </c>
      <c r="E13" s="42" t="s">
        <v>157</v>
      </c>
      <c r="F13" s="42" t="s">
        <v>158</v>
      </c>
      <c r="G13" s="42" t="s">
        <v>159</v>
      </c>
      <c r="H13" s="2"/>
      <c r="I13" s="2"/>
      <c r="J13" s="2"/>
      <c r="K13" s="2"/>
      <c r="L13" s="2"/>
      <c r="M13" s="2"/>
      <c r="N13" s="2"/>
      <c r="O13" s="2"/>
      <c r="P13" s="2"/>
      <c r="Q13" s="2"/>
      <c r="R13" s="2"/>
      <c r="S13" s="2"/>
      <c r="T13" s="2"/>
      <c r="U13" s="2"/>
      <c r="V13" s="2"/>
      <c r="W13" s="2"/>
      <c r="X13" s="2"/>
      <c r="Y13" s="2"/>
      <c r="Z13" s="2"/>
    </row>
    <row r="14" spans="1:26" ht="120" x14ac:dyDescent="0.25">
      <c r="A14" s="40" t="s">
        <v>82</v>
      </c>
      <c r="B14" s="41" t="s">
        <v>160</v>
      </c>
      <c r="C14" s="41" t="s">
        <v>161</v>
      </c>
      <c r="D14" s="41" t="s">
        <v>162</v>
      </c>
      <c r="E14" s="41" t="s">
        <v>163</v>
      </c>
      <c r="F14" s="41" t="s">
        <v>164</v>
      </c>
      <c r="G14" s="41" t="s">
        <v>165</v>
      </c>
      <c r="H14" s="2"/>
      <c r="I14" s="2"/>
      <c r="J14" s="2"/>
      <c r="K14" s="2"/>
      <c r="L14" s="2"/>
      <c r="M14" s="2"/>
      <c r="N14" s="2"/>
      <c r="O14" s="2"/>
      <c r="P14" s="2"/>
      <c r="Q14" s="2"/>
      <c r="R14" s="2"/>
      <c r="S14" s="2"/>
      <c r="T14" s="2"/>
      <c r="U14" s="2"/>
      <c r="V14" s="2"/>
      <c r="W14" s="2"/>
      <c r="X14" s="2"/>
      <c r="Y14" s="2"/>
      <c r="Z14" s="2"/>
    </row>
    <row r="15" spans="1:26" ht="90" x14ac:dyDescent="0.25">
      <c r="A15" s="40" t="s">
        <v>84</v>
      </c>
      <c r="B15" s="41" t="s">
        <v>166</v>
      </c>
      <c r="C15" s="41" t="s">
        <v>167</v>
      </c>
      <c r="D15" s="41" t="s">
        <v>168</v>
      </c>
      <c r="E15" s="41" t="s">
        <v>169</v>
      </c>
      <c r="F15" s="41" t="s">
        <v>170</v>
      </c>
      <c r="G15" s="41" t="s">
        <v>171</v>
      </c>
      <c r="H15" s="2"/>
      <c r="I15" s="2"/>
      <c r="J15" s="2"/>
      <c r="K15" s="2"/>
      <c r="L15" s="2"/>
      <c r="M15" s="2"/>
      <c r="N15" s="2"/>
      <c r="O15" s="2"/>
      <c r="P15" s="2"/>
      <c r="Q15" s="2"/>
      <c r="R15" s="2"/>
      <c r="S15" s="2"/>
      <c r="T15" s="2"/>
      <c r="U15" s="2"/>
      <c r="V15" s="2"/>
      <c r="W15" s="2"/>
      <c r="X15" s="2"/>
      <c r="Y15" s="2"/>
      <c r="Z15" s="2"/>
    </row>
    <row r="16" spans="1:26" ht="15.75" x14ac:dyDescent="0.2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Tables</vt:lpstr>
      <vt:lpstr>Costs Data Tables</vt:lpstr>
      <vt:lpstr>Reports Provided by RMP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Fields</dc:creator>
  <cp:lastModifiedBy>Fred Nass</cp:lastModifiedBy>
  <dcterms:created xsi:type="dcterms:W3CDTF">2025-06-18T05:18:09Z</dcterms:created>
  <dcterms:modified xsi:type="dcterms:W3CDTF">2025-10-01T22:30:48Z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{A75D3ADE-686D-41B1-8ACB-7AC0E773BA3E}</vt:lpwstr>
  </property>
</Properties>
</file>