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7docs\1705720\"/>
    </mc:Choice>
  </mc:AlternateContent>
  <bookViews>
    <workbookView xWindow="0" yWindow="0" windowWidth="21570" windowHeight="9495"/>
  </bookViews>
  <sheets>
    <sheet name="Exhibit 1.01" sheetId="1" r:id="rId1"/>
  </sheets>
  <calcPr calcId="152511"/>
</workbook>
</file>

<file path=xl/calcChain.xml><?xml version="1.0" encoding="utf-8"?>
<calcChain xmlns="http://schemas.openxmlformats.org/spreadsheetml/2006/main">
  <c r="U36" i="1" l="1"/>
  <c r="U44" i="1"/>
  <c r="U45" i="1"/>
  <c r="U47" i="1" l="1"/>
  <c r="V47" i="1" s="1"/>
  <c r="U46" i="1"/>
  <c r="V46" i="1" s="1"/>
  <c r="V45" i="1"/>
  <c r="V44" i="1"/>
  <c r="V43" i="1"/>
  <c r="V42" i="1"/>
  <c r="U41" i="1"/>
  <c r="V41" i="1" s="1"/>
  <c r="V40" i="1"/>
  <c r="U39" i="1"/>
  <c r="V39" i="1" s="1"/>
  <c r="U38" i="1"/>
  <c r="V38" i="1" s="1"/>
  <c r="U37" i="1"/>
  <c r="V37" i="1" s="1"/>
  <c r="V36" i="1"/>
  <c r="U35" i="1"/>
  <c r="V49" i="1" l="1"/>
</calcChain>
</file>

<file path=xl/comments1.xml><?xml version="1.0" encoding="utf-8"?>
<comments xmlns="http://schemas.openxmlformats.org/spreadsheetml/2006/main">
  <authors>
    <author>Kelly Mendenhall</author>
  </authors>
  <commentList>
    <comment ref="U36" authorId="0" shapeId="0">
      <text>
        <r>
          <rPr>
            <sz val="9"/>
            <color indexed="81"/>
            <rFont val="Tahoma"/>
            <charset val="1"/>
          </rPr>
          <t xml:space="preserve">70 HHD * 89%
</t>
        </r>
      </text>
    </comment>
  </commentList>
</comments>
</file>

<file path=xl/sharedStrings.xml><?xml version="1.0" encoding="utf-8"?>
<sst xmlns="http://schemas.openxmlformats.org/spreadsheetml/2006/main" count="68" uniqueCount="47">
  <si>
    <t>year</t>
  </si>
  <si>
    <t>month</t>
  </si>
  <si>
    <t>day</t>
  </si>
  <si>
    <t>FIRM SALES</t>
  </si>
  <si>
    <t>HDD</t>
  </si>
  <si>
    <t>HDD2</t>
  </si>
  <si>
    <t>HDD3</t>
  </si>
  <si>
    <t>HDD4</t>
  </si>
  <si>
    <t>HOLIDAY</t>
  </si>
  <si>
    <t>Customers</t>
  </si>
  <si>
    <t>FRIDAY</t>
  </si>
  <si>
    <t>WEEKEND</t>
  </si>
  <si>
    <t>MAX WIND</t>
  </si>
  <si>
    <t>MEAN WIND</t>
  </si>
  <si>
    <t>HDD*Wind</t>
  </si>
  <si>
    <t>Trend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</si>
  <si>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</si>
  <si>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</si>
  <si>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</si>
  <si>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</si>
  <si>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</si>
  <si>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</si>
  <si>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</si>
  <si>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</si>
  <si>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</si>
  <si>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</si>
  <si>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</si>
  <si>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</si>
  <si>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</si>
  <si>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</si>
  <si>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</si>
  <si>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</si>
  <si>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</si>
  <si>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</si>
  <si>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</si>
  <si>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</si>
  <si>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</si>
  <si>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</si>
  <si>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</si>
  <si>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</si>
  <si>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Estimate of Prior-Day Demand</t>
  </si>
  <si>
    <t>HDD^2</t>
  </si>
  <si>
    <t>HDD^3</t>
  </si>
  <si>
    <t>HDD^4</t>
  </si>
  <si>
    <t>CUSTOMERS</t>
  </si>
  <si>
    <t>HDD*WIND</t>
  </si>
  <si>
    <t>Prior-Day 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</si>
</sst>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0" fontId="1" fillId="0" borderId="1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2" xfId="0" applyFill="1" applyBorder="1" applyAlignment="1"/>
    <xf numFmtId="0" fontId="1" fillId="0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34"/>
  <sheetViews>
    <sheetView tabSelected="1" topLeftCell="M1" workbookViewId="0">
      <selection activeCell="AD39" sqref="AD39"/>
    </sheetView>
  </sheetViews>
  <sheetFormatPr defaultRowHeight="15" x14ac:dyDescent="0.25"/>
  <cols>
    <col min="1" max="3" width="8.7109375" style="1" customWidth="1"/>
    <col min="4" max="4" width="11" bestFit="1" customWidth="1"/>
    <col min="5" max="8" width="12" bestFit="1" customWidth="1"/>
    <col min="9" max="9" width="8.7109375" bestFit="1" customWidth="1"/>
    <col min="10" max="10" width="10.42578125" bestFit="1" customWidth="1"/>
    <col min="11" max="11" width="7.28515625" bestFit="1" customWidth="1"/>
    <col min="12" max="12" width="9.7109375" bestFit="1" customWidth="1"/>
    <col min="13" max="13" width="10.7109375" bestFit="1" customWidth="1"/>
    <col min="14" max="15" width="12" bestFit="1" customWidth="1"/>
    <col min="16" max="16" width="6.140625" bestFit="1" customWidth="1"/>
    <col min="20" max="20" width="12.140625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25" x14ac:dyDescent="0.25">
      <c r="A2" s="1">
        <v>2014</v>
      </c>
      <c r="B2" s="1">
        <v>12</v>
      </c>
      <c r="C2" s="1">
        <v>1</v>
      </c>
      <c r="D2">
        <v>416977</v>
      </c>
      <c r="E2">
        <v>25.9583333333333</v>
      </c>
      <c r="F2">
        <v>673.83506944444275</v>
      </c>
      <c r="G2">
        <v>17491.635344328639</v>
      </c>
      <c r="H2">
        <v>454053.70081319701</v>
      </c>
      <c r="I2">
        <v>0</v>
      </c>
      <c r="J2">
        <v>961854</v>
      </c>
      <c r="K2">
        <v>0</v>
      </c>
      <c r="L2">
        <v>0</v>
      </c>
      <c r="M2">
        <v>7</v>
      </c>
      <c r="N2">
        <v>3.7916666666666701</v>
      </c>
      <c r="O2">
        <v>98.425347222222186</v>
      </c>
      <c r="P2">
        <v>0</v>
      </c>
    </row>
    <row r="3" spans="1:25" x14ac:dyDescent="0.25">
      <c r="A3" s="1">
        <v>2014</v>
      </c>
      <c r="B3" s="1">
        <v>12</v>
      </c>
      <c r="C3" s="1">
        <v>2</v>
      </c>
      <c r="D3">
        <v>405348</v>
      </c>
      <c r="E3">
        <v>26.6666666666667</v>
      </c>
      <c r="F3">
        <v>711.1111111111129</v>
      </c>
      <c r="G3">
        <v>18962.962962963033</v>
      </c>
      <c r="H3">
        <v>505679.01234568155</v>
      </c>
      <c r="I3">
        <v>0</v>
      </c>
      <c r="J3">
        <v>961854</v>
      </c>
      <c r="K3">
        <v>0</v>
      </c>
      <c r="L3">
        <v>0</v>
      </c>
      <c r="M3">
        <v>7</v>
      </c>
      <c r="N3">
        <v>3.2083333333333299</v>
      </c>
      <c r="O3">
        <v>85.555555555555571</v>
      </c>
      <c r="P3">
        <v>0</v>
      </c>
      <c r="T3" t="s">
        <v>16</v>
      </c>
    </row>
    <row r="4" spans="1:25" ht="15.75" thickBot="1" x14ac:dyDescent="0.3">
      <c r="A4" s="1">
        <v>2014</v>
      </c>
      <c r="B4" s="1">
        <v>12</v>
      </c>
      <c r="C4" s="1">
        <v>3</v>
      </c>
      <c r="D4">
        <v>380125</v>
      </c>
      <c r="E4">
        <v>21.25</v>
      </c>
      <c r="F4">
        <v>451.5625</v>
      </c>
      <c r="G4">
        <v>9595.703125</v>
      </c>
      <c r="H4">
        <v>203908.69140625</v>
      </c>
      <c r="I4">
        <v>0</v>
      </c>
      <c r="J4">
        <v>961854</v>
      </c>
      <c r="K4">
        <v>0</v>
      </c>
      <c r="L4">
        <v>0</v>
      </c>
      <c r="M4">
        <v>9</v>
      </c>
      <c r="N4">
        <v>4.6666666666666696</v>
      </c>
      <c r="O4">
        <v>99.166666666666728</v>
      </c>
      <c r="P4">
        <v>0</v>
      </c>
    </row>
    <row r="5" spans="1:25" x14ac:dyDescent="0.25">
      <c r="A5" s="1">
        <v>2014</v>
      </c>
      <c r="B5" s="1">
        <v>12</v>
      </c>
      <c r="C5" s="1">
        <v>4</v>
      </c>
      <c r="D5">
        <v>341790</v>
      </c>
      <c r="E5">
        <v>19.75</v>
      </c>
      <c r="F5">
        <v>390.0625</v>
      </c>
      <c r="G5">
        <v>7703.734375</v>
      </c>
      <c r="H5">
        <v>152148.75390625</v>
      </c>
      <c r="I5">
        <v>0</v>
      </c>
      <c r="J5">
        <v>961854</v>
      </c>
      <c r="K5">
        <v>0</v>
      </c>
      <c r="L5">
        <v>0</v>
      </c>
      <c r="M5">
        <v>10</v>
      </c>
      <c r="N5">
        <v>4.625</v>
      </c>
      <c r="O5">
        <v>91.34375</v>
      </c>
      <c r="P5">
        <v>0</v>
      </c>
      <c r="T5" s="2" t="s">
        <v>17</v>
      </c>
      <c r="U5" s="2"/>
    </row>
    <row r="6" spans="1:25" x14ac:dyDescent="0.25">
      <c r="A6" s="1">
        <v>2014</v>
      </c>
      <c r="B6" s="1">
        <v>12</v>
      </c>
      <c r="C6" s="1">
        <v>5</v>
      </c>
      <c r="D6">
        <v>316559</v>
      </c>
      <c r="E6">
        <v>18.6666666666667</v>
      </c>
      <c r="F6">
        <v>348.44444444444571</v>
      </c>
      <c r="G6">
        <v>6504.2962962963311</v>
      </c>
      <c r="H6">
        <v>121413.53086419842</v>
      </c>
      <c r="I6">
        <v>0</v>
      </c>
      <c r="J6">
        <v>961854</v>
      </c>
      <c r="K6">
        <v>1</v>
      </c>
      <c r="L6">
        <v>0</v>
      </c>
      <c r="M6">
        <v>14</v>
      </c>
      <c r="N6">
        <v>6.375</v>
      </c>
      <c r="O6">
        <v>119.00000000000021</v>
      </c>
      <c r="P6">
        <v>0</v>
      </c>
      <c r="T6" s="3" t="s">
        <v>18</v>
      </c>
      <c r="U6" s="3">
        <v>0.97565944297203278</v>
      </c>
    </row>
    <row r="7" spans="1:25" x14ac:dyDescent="0.25">
      <c r="A7" s="1">
        <v>2014</v>
      </c>
      <c r="B7" s="1">
        <v>12</v>
      </c>
      <c r="C7" s="1">
        <v>6</v>
      </c>
      <c r="D7">
        <v>335577</v>
      </c>
      <c r="E7">
        <v>19.4166666666667</v>
      </c>
      <c r="F7">
        <v>377.00694444444571</v>
      </c>
      <c r="G7">
        <v>7320.2181712963329</v>
      </c>
      <c r="H7">
        <v>142134.23615933736</v>
      </c>
      <c r="I7">
        <v>0</v>
      </c>
      <c r="J7">
        <v>961854</v>
      </c>
      <c r="K7">
        <v>0</v>
      </c>
      <c r="L7">
        <v>1</v>
      </c>
      <c r="M7">
        <v>14</v>
      </c>
      <c r="N7">
        <v>7.4583333333333304</v>
      </c>
      <c r="O7">
        <v>144.8159722222224</v>
      </c>
      <c r="P7">
        <v>0</v>
      </c>
      <c r="T7" s="3" t="s">
        <v>19</v>
      </c>
      <c r="U7" s="3">
        <v>0.95191134866049731</v>
      </c>
    </row>
    <row r="8" spans="1:25" x14ac:dyDescent="0.25">
      <c r="A8" s="1">
        <v>2014</v>
      </c>
      <c r="B8" s="1">
        <v>12</v>
      </c>
      <c r="C8" s="1">
        <v>7</v>
      </c>
      <c r="D8">
        <v>347827</v>
      </c>
      <c r="E8">
        <v>21.3333333333333</v>
      </c>
      <c r="F8">
        <v>455.11111111110972</v>
      </c>
      <c r="G8">
        <v>9709.0370370369928</v>
      </c>
      <c r="H8">
        <v>207126.12345678886</v>
      </c>
      <c r="I8">
        <v>0</v>
      </c>
      <c r="J8">
        <v>961854</v>
      </c>
      <c r="K8">
        <v>0</v>
      </c>
      <c r="L8">
        <v>1</v>
      </c>
      <c r="M8">
        <v>9</v>
      </c>
      <c r="N8">
        <v>4.6666666666666696</v>
      </c>
      <c r="O8">
        <v>99.555555555555458</v>
      </c>
      <c r="P8">
        <v>0</v>
      </c>
      <c r="T8" s="3" t="s">
        <v>20</v>
      </c>
      <c r="U8" s="3">
        <v>0.95010802423526586</v>
      </c>
    </row>
    <row r="9" spans="1:25" x14ac:dyDescent="0.25">
      <c r="A9" s="1">
        <v>2014</v>
      </c>
      <c r="B9" s="1">
        <v>12</v>
      </c>
      <c r="C9" s="1">
        <v>8</v>
      </c>
      <c r="D9">
        <v>378401</v>
      </c>
      <c r="E9">
        <v>23.0416666666667</v>
      </c>
      <c r="F9">
        <v>530.91840277777931</v>
      </c>
      <c r="G9">
        <v>12233.244864004682</v>
      </c>
      <c r="H9">
        <v>281874.35040810832</v>
      </c>
      <c r="I9">
        <v>0</v>
      </c>
      <c r="J9">
        <v>961854</v>
      </c>
      <c r="K9">
        <v>0</v>
      </c>
      <c r="L9">
        <v>0</v>
      </c>
      <c r="M9">
        <v>8</v>
      </c>
      <c r="N9">
        <v>4.4166666666666696</v>
      </c>
      <c r="O9">
        <v>101.76736111111133</v>
      </c>
      <c r="P9">
        <v>0</v>
      </c>
      <c r="T9" s="3" t="s">
        <v>21</v>
      </c>
      <c r="U9" s="3">
        <v>30684.933971945247</v>
      </c>
    </row>
    <row r="10" spans="1:25" ht="15.75" thickBot="1" x14ac:dyDescent="0.3">
      <c r="A10" s="1">
        <v>2014</v>
      </c>
      <c r="B10" s="1">
        <v>12</v>
      </c>
      <c r="C10" s="1">
        <v>9</v>
      </c>
      <c r="D10">
        <v>415315</v>
      </c>
      <c r="E10">
        <v>24.75</v>
      </c>
      <c r="F10">
        <v>612.5625</v>
      </c>
      <c r="G10">
        <v>15160.921875</v>
      </c>
      <c r="H10">
        <v>375232.81640625</v>
      </c>
      <c r="I10">
        <v>0</v>
      </c>
      <c r="J10">
        <v>961854</v>
      </c>
      <c r="K10">
        <v>0</v>
      </c>
      <c r="L10">
        <v>0</v>
      </c>
      <c r="M10">
        <v>9</v>
      </c>
      <c r="N10">
        <v>4.5</v>
      </c>
      <c r="O10">
        <v>111.375</v>
      </c>
      <c r="P10">
        <v>0</v>
      </c>
      <c r="T10" s="4" t="s">
        <v>22</v>
      </c>
      <c r="U10" s="4">
        <v>333</v>
      </c>
    </row>
    <row r="11" spans="1:25" x14ac:dyDescent="0.25">
      <c r="A11" s="1">
        <v>2014</v>
      </c>
      <c r="B11" s="1">
        <v>12</v>
      </c>
      <c r="C11" s="1">
        <v>10</v>
      </c>
      <c r="D11">
        <v>419749</v>
      </c>
      <c r="E11">
        <v>23.8333333333333</v>
      </c>
      <c r="F11">
        <v>568.02777777777624</v>
      </c>
      <c r="G11">
        <v>13537.995370370314</v>
      </c>
      <c r="H11">
        <v>322655.55632715876</v>
      </c>
      <c r="I11">
        <v>0</v>
      </c>
      <c r="J11">
        <v>961854</v>
      </c>
      <c r="K11">
        <v>0</v>
      </c>
      <c r="L11">
        <v>0</v>
      </c>
      <c r="M11">
        <v>15</v>
      </c>
      <c r="N11">
        <v>5.375</v>
      </c>
      <c r="O11">
        <v>128.10416666666649</v>
      </c>
      <c r="P11">
        <v>0</v>
      </c>
    </row>
    <row r="12" spans="1:25" ht="15.75" thickBot="1" x14ac:dyDescent="0.3">
      <c r="A12" s="1">
        <v>2014</v>
      </c>
      <c r="B12" s="1">
        <v>12</v>
      </c>
      <c r="C12" s="1">
        <v>11</v>
      </c>
      <c r="D12">
        <v>352958</v>
      </c>
      <c r="E12">
        <v>12.4166666666667</v>
      </c>
      <c r="F12">
        <v>154.17361111111194</v>
      </c>
      <c r="G12">
        <v>1914.3223379629783</v>
      </c>
      <c r="H12">
        <v>23769.502363040378</v>
      </c>
      <c r="I12">
        <v>0</v>
      </c>
      <c r="J12">
        <v>961854</v>
      </c>
      <c r="K12">
        <v>0</v>
      </c>
      <c r="L12">
        <v>0</v>
      </c>
      <c r="M12">
        <v>25</v>
      </c>
      <c r="N12">
        <v>18.2083333333333</v>
      </c>
      <c r="O12">
        <v>226.08680555555574</v>
      </c>
      <c r="P12">
        <v>0</v>
      </c>
      <c r="T12" t="s">
        <v>23</v>
      </c>
    </row>
    <row r="13" spans="1:25" x14ac:dyDescent="0.25">
      <c r="A13" s="1">
        <v>2014</v>
      </c>
      <c r="B13" s="1">
        <v>12</v>
      </c>
      <c r="C13" s="1">
        <v>12</v>
      </c>
      <c r="D13">
        <v>300029</v>
      </c>
      <c r="E13">
        <v>12.4583333333333</v>
      </c>
      <c r="F13">
        <v>155.2100694444436</v>
      </c>
      <c r="G13">
        <v>1933.658781828688</v>
      </c>
      <c r="H13">
        <v>24090.165656949008</v>
      </c>
      <c r="I13">
        <v>0</v>
      </c>
      <c r="J13">
        <v>961854</v>
      </c>
      <c r="K13">
        <v>1</v>
      </c>
      <c r="L13">
        <v>0</v>
      </c>
      <c r="M13">
        <v>22</v>
      </c>
      <c r="N13">
        <v>13.9583333333333</v>
      </c>
      <c r="O13">
        <v>173.89756944444358</v>
      </c>
      <c r="P13">
        <v>0</v>
      </c>
      <c r="T13" s="5"/>
      <c r="U13" s="5" t="s">
        <v>24</v>
      </c>
      <c r="V13" s="5" t="s">
        <v>25</v>
      </c>
      <c r="W13" s="5" t="s">
        <v>26</v>
      </c>
      <c r="X13" s="5" t="s">
        <v>27</v>
      </c>
      <c r="Y13" s="5" t="s">
        <v>28</v>
      </c>
    </row>
    <row r="14" spans="1:25" x14ac:dyDescent="0.25">
      <c r="A14" s="1">
        <v>2014</v>
      </c>
      <c r="B14" s="1">
        <v>12</v>
      </c>
      <c r="C14" s="1">
        <v>13</v>
      </c>
      <c r="D14">
        <v>443699</v>
      </c>
      <c r="E14">
        <v>26.9583333333333</v>
      </c>
      <c r="F14">
        <v>726.75173611110927</v>
      </c>
      <c r="G14">
        <v>19592.015552661964</v>
      </c>
      <c r="H14">
        <v>528168.08594051143</v>
      </c>
      <c r="I14">
        <v>0</v>
      </c>
      <c r="J14">
        <v>961854</v>
      </c>
      <c r="K14">
        <v>0</v>
      </c>
      <c r="L14">
        <v>1</v>
      </c>
      <c r="M14">
        <v>16</v>
      </c>
      <c r="N14">
        <v>8.75</v>
      </c>
      <c r="O14">
        <v>235.88541666666637</v>
      </c>
      <c r="P14">
        <v>0</v>
      </c>
      <c r="T14" s="3" t="s">
        <v>29</v>
      </c>
      <c r="U14" s="3">
        <v>12</v>
      </c>
      <c r="V14" s="3">
        <v>5964228472775.9521</v>
      </c>
      <c r="W14" s="3">
        <v>497019039397.99603</v>
      </c>
      <c r="X14" s="3">
        <v>527.8647232532079</v>
      </c>
      <c r="Y14" s="3">
        <v>1.0049739583341076E-202</v>
      </c>
    </row>
    <row r="15" spans="1:25" x14ac:dyDescent="0.25">
      <c r="A15" s="1">
        <v>2014</v>
      </c>
      <c r="B15" s="1">
        <v>12</v>
      </c>
      <c r="C15" s="1">
        <v>14</v>
      </c>
      <c r="D15">
        <v>546554</v>
      </c>
      <c r="E15">
        <v>33.4583333333333</v>
      </c>
      <c r="F15">
        <v>1119.4600694444423</v>
      </c>
      <c r="G15">
        <v>37455.268156828592</v>
      </c>
      <c r="H15">
        <v>1253190.8470805555</v>
      </c>
      <c r="I15">
        <v>0</v>
      </c>
      <c r="J15">
        <v>961854</v>
      </c>
      <c r="K15">
        <v>0</v>
      </c>
      <c r="L15">
        <v>1</v>
      </c>
      <c r="M15">
        <v>12</v>
      </c>
      <c r="N15">
        <v>5.875</v>
      </c>
      <c r="O15">
        <v>196.56770833333314</v>
      </c>
      <c r="P15">
        <v>0</v>
      </c>
      <c r="T15" s="3" t="s">
        <v>30</v>
      </c>
      <c r="U15" s="3">
        <v>320</v>
      </c>
      <c r="V15" s="3">
        <v>301300855316.04462</v>
      </c>
      <c r="W15" s="3">
        <v>941565172.86263943</v>
      </c>
      <c r="X15" s="3"/>
      <c r="Y15" s="3"/>
    </row>
    <row r="16" spans="1:25" ht="15.75" thickBot="1" x14ac:dyDescent="0.3">
      <c r="A16" s="1">
        <v>2014</v>
      </c>
      <c r="B16" s="1">
        <v>12</v>
      </c>
      <c r="C16" s="1">
        <v>15</v>
      </c>
      <c r="D16">
        <v>529582</v>
      </c>
      <c r="E16">
        <v>30.7083333333333</v>
      </c>
      <c r="F16">
        <v>943.00173611110904</v>
      </c>
      <c r="G16">
        <v>28958.011646411942</v>
      </c>
      <c r="H16">
        <v>889252.27430856577</v>
      </c>
      <c r="I16">
        <v>0</v>
      </c>
      <c r="J16">
        <v>961854</v>
      </c>
      <c r="K16">
        <v>0</v>
      </c>
      <c r="L16">
        <v>0</v>
      </c>
      <c r="M16">
        <v>9</v>
      </c>
      <c r="N16">
        <v>4.3333333333333304</v>
      </c>
      <c r="O16">
        <v>133.0694444444442</v>
      </c>
      <c r="P16">
        <v>0</v>
      </c>
      <c r="T16" s="4" t="s">
        <v>31</v>
      </c>
      <c r="U16" s="4">
        <v>332</v>
      </c>
      <c r="V16" s="4">
        <v>6265529328091.9971</v>
      </c>
      <c r="W16" s="4"/>
      <c r="X16" s="4"/>
      <c r="Y16" s="4"/>
    </row>
    <row r="17" spans="1:28" ht="15.75" thickBot="1" x14ac:dyDescent="0.3">
      <c r="A17" s="1">
        <v>2014</v>
      </c>
      <c r="B17" s="1">
        <v>12</v>
      </c>
      <c r="C17" s="1">
        <v>16</v>
      </c>
      <c r="D17">
        <v>499955</v>
      </c>
      <c r="E17">
        <v>29.625</v>
      </c>
      <c r="F17">
        <v>877.640625</v>
      </c>
      <c r="G17">
        <v>26000.103515625</v>
      </c>
      <c r="H17">
        <v>770253.06665039062</v>
      </c>
      <c r="I17">
        <v>0</v>
      </c>
      <c r="J17">
        <v>961854</v>
      </c>
      <c r="K17">
        <v>0</v>
      </c>
      <c r="L17">
        <v>0</v>
      </c>
      <c r="M17">
        <v>15</v>
      </c>
      <c r="N17">
        <v>3.0833333333333299</v>
      </c>
      <c r="O17">
        <v>91.343749999999901</v>
      </c>
      <c r="P17">
        <v>0</v>
      </c>
    </row>
    <row r="18" spans="1:28" x14ac:dyDescent="0.25">
      <c r="A18" s="1">
        <v>2014</v>
      </c>
      <c r="B18" s="1">
        <v>12</v>
      </c>
      <c r="C18" s="1">
        <v>17</v>
      </c>
      <c r="D18">
        <v>504638</v>
      </c>
      <c r="E18">
        <v>30.5</v>
      </c>
      <c r="F18">
        <v>930.25</v>
      </c>
      <c r="G18">
        <v>28372.625</v>
      </c>
      <c r="H18">
        <v>865365.0625</v>
      </c>
      <c r="I18">
        <v>0</v>
      </c>
      <c r="J18">
        <v>961854</v>
      </c>
      <c r="K18">
        <v>0</v>
      </c>
      <c r="L18">
        <v>0</v>
      </c>
      <c r="M18">
        <v>6</v>
      </c>
      <c r="N18">
        <v>3</v>
      </c>
      <c r="O18">
        <v>91.5</v>
      </c>
      <c r="P18">
        <v>0</v>
      </c>
      <c r="T18" s="5"/>
      <c r="U18" s="5" t="s">
        <v>32</v>
      </c>
      <c r="V18" s="5" t="s">
        <v>21</v>
      </c>
      <c r="W18" s="5" t="s">
        <v>33</v>
      </c>
      <c r="X18" s="5" t="s">
        <v>34</v>
      </c>
      <c r="Y18" s="5" t="s">
        <v>35</v>
      </c>
      <c r="Z18" s="5" t="s">
        <v>36</v>
      </c>
      <c r="AA18" s="5" t="s">
        <v>37</v>
      </c>
      <c r="AB18" s="5" t="s">
        <v>38</v>
      </c>
    </row>
    <row r="19" spans="1:28" x14ac:dyDescent="0.25">
      <c r="A19" s="1">
        <v>2014</v>
      </c>
      <c r="B19" s="1">
        <v>12</v>
      </c>
      <c r="C19" s="1">
        <v>18</v>
      </c>
      <c r="D19">
        <v>508117</v>
      </c>
      <c r="E19">
        <v>28.9166666666667</v>
      </c>
      <c r="F19">
        <v>836.17361111111302</v>
      </c>
      <c r="G19">
        <v>24179.353587963047</v>
      </c>
      <c r="H19">
        <v>699186.30791859888</v>
      </c>
      <c r="I19">
        <v>0</v>
      </c>
      <c r="J19">
        <v>961854</v>
      </c>
      <c r="K19">
        <v>0</v>
      </c>
      <c r="L19">
        <v>0</v>
      </c>
      <c r="M19">
        <v>13</v>
      </c>
      <c r="N19">
        <v>6.7916666666666696</v>
      </c>
      <c r="O19">
        <v>196.39236111111143</v>
      </c>
      <c r="P19">
        <v>0</v>
      </c>
      <c r="T19" s="3" t="s">
        <v>39</v>
      </c>
      <c r="U19" s="3">
        <v>-1923556.8972154153</v>
      </c>
      <c r="V19" s="3">
        <v>548584.17355746229</v>
      </c>
      <c r="W19" s="3">
        <v>-3.5064024628007782</v>
      </c>
      <c r="X19" s="3">
        <v>5.1910065061228701E-4</v>
      </c>
      <c r="Y19" s="3">
        <v>-3002844.1287917653</v>
      </c>
      <c r="Z19" s="3">
        <v>-844269.66563906521</v>
      </c>
      <c r="AA19" s="3">
        <v>-3002844.1287917653</v>
      </c>
      <c r="AB19" s="3">
        <v>-844269.66563906521</v>
      </c>
    </row>
    <row r="20" spans="1:28" x14ac:dyDescent="0.25">
      <c r="A20" s="1">
        <v>2014</v>
      </c>
      <c r="B20" s="1">
        <v>12</v>
      </c>
      <c r="C20" s="1">
        <v>19</v>
      </c>
      <c r="D20">
        <v>461480</v>
      </c>
      <c r="E20">
        <v>24.6666666666667</v>
      </c>
      <c r="F20">
        <v>608.44444444444605</v>
      </c>
      <c r="G20">
        <v>15008.296296296356</v>
      </c>
      <c r="H20">
        <v>370204.64197531057</v>
      </c>
      <c r="I20">
        <v>0</v>
      </c>
      <c r="J20">
        <v>961854</v>
      </c>
      <c r="K20">
        <v>1</v>
      </c>
      <c r="L20">
        <v>0</v>
      </c>
      <c r="M20">
        <v>17</v>
      </c>
      <c r="N20">
        <v>7.75</v>
      </c>
      <c r="O20">
        <v>191.16666666666691</v>
      </c>
      <c r="P20">
        <v>0</v>
      </c>
      <c r="T20" s="3" t="s">
        <v>4</v>
      </c>
      <c r="U20" s="3">
        <v>5319.0831490558867</v>
      </c>
      <c r="V20" s="3">
        <v>6360.011066627766</v>
      </c>
      <c r="W20" s="3">
        <v>0.83633237321962639</v>
      </c>
      <c r="X20" s="3">
        <v>0.40359202168882569</v>
      </c>
      <c r="Y20" s="3">
        <v>-7193.63425651947</v>
      </c>
      <c r="Z20" s="3">
        <v>17831.800554631242</v>
      </c>
      <c r="AA20" s="3">
        <v>-7193.63425651947</v>
      </c>
      <c r="AB20" s="3">
        <v>17831.800554631242</v>
      </c>
    </row>
    <row r="21" spans="1:28" x14ac:dyDescent="0.25">
      <c r="A21" s="1">
        <v>2014</v>
      </c>
      <c r="B21" s="1">
        <v>12</v>
      </c>
      <c r="C21" s="1">
        <v>20</v>
      </c>
      <c r="D21">
        <v>461808</v>
      </c>
      <c r="E21">
        <v>24.5416666666667</v>
      </c>
      <c r="F21">
        <v>602.29340277777942</v>
      </c>
      <c r="G21">
        <v>14781.28392650469</v>
      </c>
      <c r="H21">
        <v>362757.34302963642</v>
      </c>
      <c r="I21">
        <v>0</v>
      </c>
      <c r="J21">
        <v>961854</v>
      </c>
      <c r="K21">
        <v>0</v>
      </c>
      <c r="L21">
        <v>1</v>
      </c>
      <c r="M21">
        <v>12</v>
      </c>
      <c r="N21">
        <v>7.125</v>
      </c>
      <c r="O21">
        <v>174.85937500000023</v>
      </c>
      <c r="P21">
        <v>0</v>
      </c>
      <c r="T21" s="3" t="s">
        <v>5</v>
      </c>
      <c r="U21" s="3">
        <v>363.72844716013242</v>
      </c>
      <c r="V21" s="3">
        <v>318.36833567867149</v>
      </c>
      <c r="W21" s="3">
        <v>1.1424768307588316</v>
      </c>
      <c r="X21" s="3">
        <v>0.2541099564481023</v>
      </c>
      <c r="Y21" s="3">
        <v>-262.63099993793708</v>
      </c>
      <c r="Z21" s="3">
        <v>990.08789425820191</v>
      </c>
      <c r="AA21" s="3">
        <v>-262.63099993793708</v>
      </c>
      <c r="AB21" s="3">
        <v>990.08789425820191</v>
      </c>
    </row>
    <row r="22" spans="1:28" x14ac:dyDescent="0.25">
      <c r="A22" s="1">
        <v>2014</v>
      </c>
      <c r="B22" s="1">
        <v>12</v>
      </c>
      <c r="C22" s="1">
        <v>21</v>
      </c>
      <c r="D22">
        <v>445532</v>
      </c>
      <c r="E22">
        <v>23.25</v>
      </c>
      <c r="F22">
        <v>540.5625</v>
      </c>
      <c r="G22">
        <v>12568.078125</v>
      </c>
      <c r="H22">
        <v>292207.81640625</v>
      </c>
      <c r="I22">
        <v>0</v>
      </c>
      <c r="J22">
        <v>961854</v>
      </c>
      <c r="K22">
        <v>0</v>
      </c>
      <c r="L22">
        <v>1</v>
      </c>
      <c r="M22">
        <v>20</v>
      </c>
      <c r="N22">
        <v>9.375</v>
      </c>
      <c r="O22">
        <v>217.96875</v>
      </c>
      <c r="P22">
        <v>0</v>
      </c>
      <c r="T22" s="3" t="s">
        <v>6</v>
      </c>
      <c r="U22" s="3">
        <v>-4.656644568919325</v>
      </c>
      <c r="V22" s="3">
        <v>6.9957648493560631</v>
      </c>
      <c r="W22" s="3">
        <v>-0.66563766352837794</v>
      </c>
      <c r="X22" s="3">
        <v>0.50612223439551041</v>
      </c>
      <c r="Y22" s="3">
        <v>-18.420147128713396</v>
      </c>
      <c r="Z22" s="3">
        <v>9.1068579908747473</v>
      </c>
      <c r="AA22" s="3">
        <v>-18.420147128713396</v>
      </c>
      <c r="AB22" s="3">
        <v>9.1068579908747473</v>
      </c>
    </row>
    <row r="23" spans="1:28" x14ac:dyDescent="0.25">
      <c r="A23" s="1">
        <v>2014</v>
      </c>
      <c r="B23" s="1">
        <v>12</v>
      </c>
      <c r="C23" s="1">
        <v>22</v>
      </c>
      <c r="D23">
        <v>528402</v>
      </c>
      <c r="E23">
        <v>27.5833333333333</v>
      </c>
      <c r="F23">
        <v>760.8402777777759</v>
      </c>
      <c r="G23">
        <v>20986.510995370292</v>
      </c>
      <c r="H23">
        <v>578877.92828896316</v>
      </c>
      <c r="I23">
        <v>0</v>
      </c>
      <c r="J23">
        <v>961854</v>
      </c>
      <c r="K23">
        <v>0</v>
      </c>
      <c r="L23">
        <v>0</v>
      </c>
      <c r="M23">
        <v>25</v>
      </c>
      <c r="N23">
        <v>12.4583333333333</v>
      </c>
      <c r="O23">
        <v>343.64236111110978</v>
      </c>
      <c r="P23">
        <v>0</v>
      </c>
      <c r="T23" s="3" t="s">
        <v>7</v>
      </c>
      <c r="U23" s="3">
        <v>1.446800217388112E-2</v>
      </c>
      <c r="V23" s="3">
        <v>5.4556435574179919E-2</v>
      </c>
      <c r="W23" s="3">
        <v>0.26519331810468266</v>
      </c>
      <c r="X23" s="3">
        <v>0.7910312911618147</v>
      </c>
      <c r="Y23" s="3">
        <v>-9.2866600524719067E-2</v>
      </c>
      <c r="Z23" s="3">
        <v>0.12180260487248132</v>
      </c>
      <c r="AA23" s="3">
        <v>-9.2866600524719067E-2</v>
      </c>
      <c r="AB23" s="3">
        <v>0.12180260487248132</v>
      </c>
    </row>
    <row r="24" spans="1:28" x14ac:dyDescent="0.25">
      <c r="A24" s="1">
        <v>2014</v>
      </c>
      <c r="B24" s="1">
        <v>12</v>
      </c>
      <c r="C24" s="1">
        <v>23</v>
      </c>
      <c r="D24">
        <v>574720</v>
      </c>
      <c r="E24">
        <v>33.125</v>
      </c>
      <c r="F24">
        <v>1097.265625</v>
      </c>
      <c r="G24">
        <v>36346.923828125</v>
      </c>
      <c r="H24">
        <v>1203991.8518066406</v>
      </c>
      <c r="I24">
        <v>0</v>
      </c>
      <c r="J24">
        <v>961854</v>
      </c>
      <c r="K24">
        <v>0</v>
      </c>
      <c r="L24">
        <v>0</v>
      </c>
      <c r="M24">
        <v>13</v>
      </c>
      <c r="N24">
        <v>6.5416666666666696</v>
      </c>
      <c r="O24">
        <v>216.69270833333343</v>
      </c>
      <c r="P24">
        <v>0</v>
      </c>
      <c r="T24" s="3" t="s">
        <v>8</v>
      </c>
      <c r="U24" s="3">
        <v>-30745.895413400711</v>
      </c>
      <c r="V24" s="3">
        <v>9823.344709209443</v>
      </c>
      <c r="W24" s="3">
        <v>-3.1298805369800631</v>
      </c>
      <c r="X24" s="3">
        <v>1.9099029694390236E-3</v>
      </c>
      <c r="Y24" s="3">
        <v>-50072.392653139803</v>
      </c>
      <c r="Z24" s="3">
        <v>-11419.398173661619</v>
      </c>
      <c r="AA24" s="3">
        <v>-50072.392653139803</v>
      </c>
      <c r="AB24" s="3">
        <v>-11419.398173661619</v>
      </c>
    </row>
    <row r="25" spans="1:28" x14ac:dyDescent="0.25">
      <c r="A25" s="1">
        <v>2014</v>
      </c>
      <c r="B25" s="1">
        <v>12</v>
      </c>
      <c r="C25" s="1">
        <v>24</v>
      </c>
      <c r="D25">
        <v>526551</v>
      </c>
      <c r="E25">
        <v>26.5833333333333</v>
      </c>
      <c r="F25">
        <v>706.67361111110938</v>
      </c>
      <c r="G25">
        <v>18785.740162036967</v>
      </c>
      <c r="H25">
        <v>499387.59264081548</v>
      </c>
      <c r="I25">
        <v>1</v>
      </c>
      <c r="J25">
        <v>961854</v>
      </c>
      <c r="K25">
        <v>0</v>
      </c>
      <c r="L25">
        <v>0</v>
      </c>
      <c r="M25">
        <v>25</v>
      </c>
      <c r="N25">
        <v>12.8333333333333</v>
      </c>
      <c r="O25">
        <v>341.15277777777646</v>
      </c>
      <c r="P25">
        <v>0</v>
      </c>
      <c r="T25" s="3" t="s">
        <v>9</v>
      </c>
      <c r="U25" s="3">
        <v>2.1128746110832606</v>
      </c>
      <c r="V25" s="3">
        <v>0.56292594221459469</v>
      </c>
      <c r="W25" s="3">
        <v>3.7533793570981051</v>
      </c>
      <c r="X25" s="3">
        <v>2.0714732371760868E-4</v>
      </c>
      <c r="Y25" s="3">
        <v>1.005371312518526</v>
      </c>
      <c r="Z25" s="3">
        <v>3.2203779096479952</v>
      </c>
      <c r="AA25" s="3">
        <v>1.005371312518526</v>
      </c>
      <c r="AB25" s="3">
        <v>3.2203779096479952</v>
      </c>
    </row>
    <row r="26" spans="1:28" x14ac:dyDescent="0.25">
      <c r="A26" s="1">
        <v>2014</v>
      </c>
      <c r="B26" s="1">
        <v>12</v>
      </c>
      <c r="C26" s="1">
        <v>25</v>
      </c>
      <c r="D26">
        <v>599517</v>
      </c>
      <c r="E26">
        <v>37</v>
      </c>
      <c r="F26">
        <v>1369</v>
      </c>
      <c r="G26">
        <v>50653</v>
      </c>
      <c r="H26">
        <v>1874161</v>
      </c>
      <c r="I26">
        <v>1</v>
      </c>
      <c r="J26">
        <v>961854</v>
      </c>
      <c r="K26">
        <v>0</v>
      </c>
      <c r="L26">
        <v>0</v>
      </c>
      <c r="M26">
        <v>17</v>
      </c>
      <c r="N26">
        <v>8.5833333333333304</v>
      </c>
      <c r="O26">
        <v>317.5833333333332</v>
      </c>
      <c r="P26">
        <v>0</v>
      </c>
      <c r="T26" s="3" t="s">
        <v>10</v>
      </c>
      <c r="U26" s="3">
        <v>-15859.363103820839</v>
      </c>
      <c r="V26" s="3">
        <v>5036.6962526151601</v>
      </c>
      <c r="W26" s="3">
        <v>-3.1487630598304035</v>
      </c>
      <c r="X26" s="3">
        <v>1.7941954725464635E-3</v>
      </c>
      <c r="Y26" s="3">
        <v>-25768.584362473477</v>
      </c>
      <c r="Z26" s="3">
        <v>-5950.1418451682021</v>
      </c>
      <c r="AA26" s="3">
        <v>-25768.584362473477</v>
      </c>
      <c r="AB26" s="3">
        <v>-5950.1418451682021</v>
      </c>
    </row>
    <row r="27" spans="1:28" x14ac:dyDescent="0.25">
      <c r="A27" s="1">
        <v>2014</v>
      </c>
      <c r="B27" s="1">
        <v>12</v>
      </c>
      <c r="C27" s="1">
        <v>26</v>
      </c>
      <c r="D27">
        <v>679198</v>
      </c>
      <c r="E27">
        <v>40.9166666666667</v>
      </c>
      <c r="F27">
        <v>1674.1736111111138</v>
      </c>
      <c r="G27">
        <v>68501.603587963124</v>
      </c>
      <c r="H27">
        <v>2802857.2801408269</v>
      </c>
      <c r="I27">
        <v>0</v>
      </c>
      <c r="J27">
        <v>961854</v>
      </c>
      <c r="K27">
        <v>1</v>
      </c>
      <c r="L27">
        <v>0</v>
      </c>
      <c r="M27">
        <v>17</v>
      </c>
      <c r="N27">
        <v>6.5416666666666696</v>
      </c>
      <c r="O27">
        <v>267.6631944444448</v>
      </c>
      <c r="P27">
        <v>0</v>
      </c>
      <c r="T27" s="3" t="s">
        <v>11</v>
      </c>
      <c r="U27" s="3">
        <v>-16510.570518168828</v>
      </c>
      <c r="V27" s="3">
        <v>3903.7552523195923</v>
      </c>
      <c r="W27" s="3">
        <v>-4.2294071864157798</v>
      </c>
      <c r="X27" s="3">
        <v>3.0622999039953181E-5</v>
      </c>
      <c r="Y27" s="3">
        <v>-24190.838017877009</v>
      </c>
      <c r="Z27" s="3">
        <v>-8830.3030184606487</v>
      </c>
      <c r="AA27" s="3">
        <v>-24190.838017877009</v>
      </c>
      <c r="AB27" s="3">
        <v>-8830.3030184606487</v>
      </c>
    </row>
    <row r="28" spans="1:28" x14ac:dyDescent="0.25">
      <c r="A28" s="1">
        <v>2014</v>
      </c>
      <c r="B28" s="1">
        <v>12</v>
      </c>
      <c r="C28" s="1">
        <v>27</v>
      </c>
      <c r="D28">
        <v>703090</v>
      </c>
      <c r="E28">
        <v>40.4166666666667</v>
      </c>
      <c r="F28">
        <v>1633.5069444444471</v>
      </c>
      <c r="G28">
        <v>66020.905671296452</v>
      </c>
      <c r="H28">
        <v>2668344.9375482337</v>
      </c>
      <c r="I28">
        <v>0</v>
      </c>
      <c r="J28">
        <v>961854</v>
      </c>
      <c r="K28">
        <v>0</v>
      </c>
      <c r="L28">
        <v>1</v>
      </c>
      <c r="M28">
        <v>14</v>
      </c>
      <c r="N28">
        <v>8.7916666666666696</v>
      </c>
      <c r="O28">
        <v>355.32986111111154</v>
      </c>
      <c r="P28">
        <v>0</v>
      </c>
      <c r="T28" s="3" t="s">
        <v>12</v>
      </c>
      <c r="U28" s="3">
        <v>516.09878479984184</v>
      </c>
      <c r="V28" s="3">
        <v>606.32991859372657</v>
      </c>
      <c r="W28" s="3">
        <v>0.85118475762640966</v>
      </c>
      <c r="X28" s="3">
        <v>0.39530322184832789</v>
      </c>
      <c r="Y28" s="3">
        <v>-676.79771277363454</v>
      </c>
      <c r="Z28" s="3">
        <v>1708.9952823733183</v>
      </c>
      <c r="AA28" s="3">
        <v>-676.79771277363454</v>
      </c>
      <c r="AB28" s="3">
        <v>1708.9952823733183</v>
      </c>
    </row>
    <row r="29" spans="1:28" x14ac:dyDescent="0.25">
      <c r="A29" s="1">
        <v>2014</v>
      </c>
      <c r="B29" s="1">
        <v>12</v>
      </c>
      <c r="C29" s="1">
        <v>28</v>
      </c>
      <c r="D29">
        <v>661570</v>
      </c>
      <c r="E29">
        <v>36.8333333333333</v>
      </c>
      <c r="F29">
        <v>1356.6944444444421</v>
      </c>
      <c r="G29">
        <v>49971.57870370357</v>
      </c>
      <c r="H29">
        <v>1840619.8155864133</v>
      </c>
      <c r="I29">
        <v>0</v>
      </c>
      <c r="J29">
        <v>961854</v>
      </c>
      <c r="K29">
        <v>0</v>
      </c>
      <c r="L29">
        <v>1</v>
      </c>
      <c r="M29">
        <v>16</v>
      </c>
      <c r="N29">
        <v>7.25</v>
      </c>
      <c r="O29">
        <v>267.0416666666664</v>
      </c>
      <c r="P29">
        <v>0</v>
      </c>
      <c r="T29" s="3" t="s">
        <v>13</v>
      </c>
      <c r="U29" s="3">
        <v>4819.4203930974672</v>
      </c>
      <c r="V29" s="3">
        <v>1974.1539672475517</v>
      </c>
      <c r="W29" s="3">
        <v>2.441258621695503</v>
      </c>
      <c r="X29" s="3">
        <v>1.5177719240051754E-2</v>
      </c>
      <c r="Y29" s="3">
        <v>935.46005899042211</v>
      </c>
      <c r="Z29" s="3">
        <v>8703.3807272045124</v>
      </c>
      <c r="AA29" s="3">
        <v>935.46005899042211</v>
      </c>
      <c r="AB29" s="3">
        <v>8703.3807272045124</v>
      </c>
    </row>
    <row r="30" spans="1:28" x14ac:dyDescent="0.25">
      <c r="A30" s="1">
        <v>2014</v>
      </c>
      <c r="B30" s="1">
        <v>12</v>
      </c>
      <c r="C30" s="1">
        <v>29</v>
      </c>
      <c r="D30">
        <v>790108</v>
      </c>
      <c r="E30">
        <v>44.1666666666667</v>
      </c>
      <c r="F30">
        <v>1950.6944444444473</v>
      </c>
      <c r="G30">
        <v>86155.671296296481</v>
      </c>
      <c r="H30">
        <v>3805208.815586431</v>
      </c>
      <c r="I30">
        <v>0</v>
      </c>
      <c r="J30">
        <v>961854</v>
      </c>
      <c r="K30">
        <v>0</v>
      </c>
      <c r="L30">
        <v>0</v>
      </c>
      <c r="M30">
        <v>14</v>
      </c>
      <c r="N30">
        <v>5.2916666666666696</v>
      </c>
      <c r="O30">
        <v>233.71527777777808</v>
      </c>
      <c r="P30">
        <v>0</v>
      </c>
      <c r="T30" s="3" t="s">
        <v>14</v>
      </c>
      <c r="U30" s="3">
        <v>37.507579225724989</v>
      </c>
      <c r="V30" s="3">
        <v>67.903848985993108</v>
      </c>
      <c r="W30" s="3">
        <v>0.55236308082420893</v>
      </c>
      <c r="X30" s="3">
        <v>0.58108521027231563</v>
      </c>
      <c r="Y30" s="3">
        <v>-96.086791005946338</v>
      </c>
      <c r="Z30" s="3">
        <v>171.1019494573963</v>
      </c>
      <c r="AA30" s="3">
        <v>-96.086791005946338</v>
      </c>
      <c r="AB30" s="3">
        <v>171.1019494573963</v>
      </c>
    </row>
    <row r="31" spans="1:28" ht="15.75" thickBot="1" x14ac:dyDescent="0.3">
      <c r="A31" s="1">
        <v>2014</v>
      </c>
      <c r="B31" s="1">
        <v>12</v>
      </c>
      <c r="C31" s="1">
        <v>30</v>
      </c>
      <c r="D31">
        <v>996189</v>
      </c>
      <c r="E31">
        <v>53.6666666666667</v>
      </c>
      <c r="F31">
        <v>2880.1111111111145</v>
      </c>
      <c r="G31">
        <v>154565.96296296324</v>
      </c>
      <c r="H31">
        <v>8295040.0123456987</v>
      </c>
      <c r="I31">
        <v>0</v>
      </c>
      <c r="J31">
        <v>961854</v>
      </c>
      <c r="K31">
        <v>0</v>
      </c>
      <c r="L31">
        <v>0</v>
      </c>
      <c r="M31">
        <v>12</v>
      </c>
      <c r="N31">
        <v>5.4166666666666696</v>
      </c>
      <c r="O31">
        <v>290.6944444444448</v>
      </c>
      <c r="P31">
        <v>0</v>
      </c>
      <c r="T31" s="4" t="s">
        <v>15</v>
      </c>
      <c r="U31" s="4">
        <v>-33067.427062191644</v>
      </c>
      <c r="V31" s="4">
        <v>12799.487329566686</v>
      </c>
      <c r="W31" s="4">
        <v>-2.5834962143996365</v>
      </c>
      <c r="X31" s="4">
        <v>1.0223665585333512E-2</v>
      </c>
      <c r="Y31" s="4">
        <v>-58249.20209580478</v>
      </c>
      <c r="Z31" s="4">
        <v>-7885.6520285785118</v>
      </c>
      <c r="AA31" s="4">
        <v>-58249.20209580478</v>
      </c>
      <c r="AB31" s="4">
        <v>-7885.6520285785118</v>
      </c>
    </row>
    <row r="32" spans="1:28" x14ac:dyDescent="0.25">
      <c r="A32" s="1">
        <v>2014</v>
      </c>
      <c r="B32" s="1">
        <v>12</v>
      </c>
      <c r="C32" s="1">
        <v>31</v>
      </c>
      <c r="D32">
        <v>922898</v>
      </c>
      <c r="E32">
        <v>52.9583333333333</v>
      </c>
      <c r="F32">
        <v>2804.5850694444407</v>
      </c>
      <c r="G32">
        <v>148526.15096932842</v>
      </c>
      <c r="H32">
        <v>7865697.411750678</v>
      </c>
      <c r="I32">
        <v>0</v>
      </c>
      <c r="J32">
        <v>961854</v>
      </c>
      <c r="K32">
        <v>0</v>
      </c>
      <c r="L32">
        <v>0</v>
      </c>
      <c r="M32">
        <v>8</v>
      </c>
      <c r="N32">
        <v>2.7083333333333299</v>
      </c>
      <c r="O32">
        <v>143.42881944444417</v>
      </c>
      <c r="P32">
        <v>0</v>
      </c>
    </row>
    <row r="33" spans="1:22" x14ac:dyDescent="0.25">
      <c r="A33" s="1">
        <v>2015</v>
      </c>
      <c r="B33" s="1">
        <v>1</v>
      </c>
      <c r="C33" s="1">
        <v>1</v>
      </c>
      <c r="D33">
        <v>829490</v>
      </c>
      <c r="E33">
        <v>48.7916666666667</v>
      </c>
      <c r="F33">
        <v>2380.6267361111145</v>
      </c>
      <c r="G33">
        <v>116154.74616608821</v>
      </c>
      <c r="H33">
        <v>5667383.6566870576</v>
      </c>
      <c r="I33">
        <v>1</v>
      </c>
      <c r="J33">
        <v>964309</v>
      </c>
      <c r="K33">
        <v>0</v>
      </c>
      <c r="L33">
        <v>0</v>
      </c>
      <c r="M33">
        <v>10</v>
      </c>
      <c r="N33">
        <v>4.4583333333333304</v>
      </c>
      <c r="O33">
        <v>217.52951388888889</v>
      </c>
      <c r="P33">
        <v>0</v>
      </c>
    </row>
    <row r="34" spans="1:22" x14ac:dyDescent="0.25">
      <c r="A34" s="1">
        <v>2015</v>
      </c>
      <c r="B34" s="1">
        <v>1</v>
      </c>
      <c r="C34" s="1">
        <v>2</v>
      </c>
      <c r="D34">
        <v>772263</v>
      </c>
      <c r="E34">
        <v>44.9166666666667</v>
      </c>
      <c r="F34">
        <v>2017.5069444444475</v>
      </c>
      <c r="G34">
        <v>90619.686921296496</v>
      </c>
      <c r="H34">
        <v>4070334.2708815709</v>
      </c>
      <c r="I34">
        <v>0</v>
      </c>
      <c r="J34">
        <v>964309</v>
      </c>
      <c r="K34">
        <v>1</v>
      </c>
      <c r="L34">
        <v>0</v>
      </c>
      <c r="M34">
        <v>8</v>
      </c>
      <c r="N34">
        <v>4.3333333333333304</v>
      </c>
      <c r="O34">
        <v>194.63888888888889</v>
      </c>
      <c r="P34">
        <v>0</v>
      </c>
      <c r="T34" t="s">
        <v>40</v>
      </c>
    </row>
    <row r="35" spans="1:22" x14ac:dyDescent="0.25">
      <c r="A35" s="1">
        <v>2015</v>
      </c>
      <c r="B35" s="1">
        <v>1</v>
      </c>
      <c r="C35" s="1">
        <v>3</v>
      </c>
      <c r="D35">
        <v>705919</v>
      </c>
      <c r="E35">
        <v>40</v>
      </c>
      <c r="F35">
        <v>1600</v>
      </c>
      <c r="G35">
        <v>64000</v>
      </c>
      <c r="H35">
        <v>2560000</v>
      </c>
      <c r="I35">
        <v>0</v>
      </c>
      <c r="J35">
        <v>964309</v>
      </c>
      <c r="K35">
        <v>0</v>
      </c>
      <c r="L35">
        <v>1</v>
      </c>
      <c r="M35">
        <v>9</v>
      </c>
      <c r="N35">
        <v>3.5833333333333299</v>
      </c>
      <c r="O35">
        <v>143.3333333333332</v>
      </c>
      <c r="P35">
        <v>0</v>
      </c>
      <c r="T35" t="s">
        <v>39</v>
      </c>
      <c r="U35">
        <f>U19</f>
        <v>-1923556.8972154153</v>
      </c>
    </row>
    <row r="36" spans="1:22" x14ac:dyDescent="0.25">
      <c r="A36" s="1">
        <v>2015</v>
      </c>
      <c r="B36" s="1">
        <v>1</v>
      </c>
      <c r="C36" s="1">
        <v>4</v>
      </c>
      <c r="D36">
        <v>632388</v>
      </c>
      <c r="E36">
        <v>34.5416666666667</v>
      </c>
      <c r="F36">
        <v>1193.1267361111134</v>
      </c>
      <c r="G36">
        <v>41212.58600983808</v>
      </c>
      <c r="H36">
        <v>1423551.4084231583</v>
      </c>
      <c r="I36">
        <v>0</v>
      </c>
      <c r="J36">
        <v>964309</v>
      </c>
      <c r="K36">
        <v>0</v>
      </c>
      <c r="L36">
        <v>1</v>
      </c>
      <c r="M36">
        <v>10</v>
      </c>
      <c r="N36">
        <v>4.875</v>
      </c>
      <c r="O36">
        <v>168.39062500000017</v>
      </c>
      <c r="P36">
        <v>0</v>
      </c>
      <c r="T36" t="s">
        <v>4</v>
      </c>
      <c r="U36">
        <f>ROUND(70*0.89,0)</f>
        <v>62</v>
      </c>
      <c r="V36">
        <f>U36*U20</f>
        <v>329783.15524146496</v>
      </c>
    </row>
    <row r="37" spans="1:22" x14ac:dyDescent="0.25">
      <c r="A37" s="1">
        <v>2015</v>
      </c>
      <c r="B37" s="1">
        <v>1</v>
      </c>
      <c r="C37" s="1">
        <v>5</v>
      </c>
      <c r="D37">
        <v>551599</v>
      </c>
      <c r="E37">
        <v>29.5416666666667</v>
      </c>
      <c r="F37">
        <v>872.71006944444639</v>
      </c>
      <c r="G37">
        <v>25781.309968171383</v>
      </c>
      <c r="H37">
        <v>761622.8653097304</v>
      </c>
      <c r="I37">
        <v>0</v>
      </c>
      <c r="J37">
        <v>964309</v>
      </c>
      <c r="K37">
        <v>0</v>
      </c>
      <c r="L37">
        <v>0</v>
      </c>
      <c r="M37">
        <v>8</v>
      </c>
      <c r="N37">
        <v>3.6666666666666701</v>
      </c>
      <c r="O37">
        <v>108.31944444444467</v>
      </c>
      <c r="P37">
        <v>0</v>
      </c>
      <c r="T37" t="s">
        <v>41</v>
      </c>
      <c r="U37">
        <f>U36^2</f>
        <v>3844</v>
      </c>
      <c r="V37">
        <f t="shared" ref="V37:V47" si="0">U37*U21</f>
        <v>1398172.1508835491</v>
      </c>
    </row>
    <row r="38" spans="1:22" x14ac:dyDescent="0.25">
      <c r="A38" s="1">
        <v>2015</v>
      </c>
      <c r="B38" s="1">
        <v>1</v>
      </c>
      <c r="C38" s="1">
        <v>6</v>
      </c>
      <c r="D38">
        <v>490645</v>
      </c>
      <c r="E38">
        <v>29.7083333333333</v>
      </c>
      <c r="F38">
        <v>882.58506944444252</v>
      </c>
      <c r="G38">
        <v>26220.131438078617</v>
      </c>
      <c r="H38">
        <v>778956.4048062514</v>
      </c>
      <c r="I38">
        <v>0</v>
      </c>
      <c r="J38">
        <v>964309</v>
      </c>
      <c r="K38">
        <v>0</v>
      </c>
      <c r="L38">
        <v>0</v>
      </c>
      <c r="M38">
        <v>9</v>
      </c>
      <c r="N38">
        <v>2.2083333333333299</v>
      </c>
      <c r="O38">
        <v>65.605902777777601</v>
      </c>
      <c r="P38">
        <v>0</v>
      </c>
      <c r="T38" t="s">
        <v>42</v>
      </c>
      <c r="U38">
        <f>U36^3</f>
        <v>238328</v>
      </c>
      <c r="V38">
        <f t="shared" si="0"/>
        <v>-1109808.7868214049</v>
      </c>
    </row>
    <row r="39" spans="1:22" x14ac:dyDescent="0.25">
      <c r="A39" s="1">
        <v>2015</v>
      </c>
      <c r="B39" s="1">
        <v>1</v>
      </c>
      <c r="C39" s="1">
        <v>7</v>
      </c>
      <c r="D39">
        <v>494996</v>
      </c>
      <c r="E39">
        <v>29.9583333333333</v>
      </c>
      <c r="F39">
        <v>897.50173611110915</v>
      </c>
      <c r="G39">
        <v>26887.656177661949</v>
      </c>
      <c r="H39">
        <v>805509.366322455</v>
      </c>
      <c r="I39">
        <v>0</v>
      </c>
      <c r="J39">
        <v>964309</v>
      </c>
      <c r="K39">
        <v>0</v>
      </c>
      <c r="L39">
        <v>0</v>
      </c>
      <c r="M39">
        <v>8</v>
      </c>
      <c r="N39">
        <v>3.125</v>
      </c>
      <c r="O39">
        <v>93.619791666666558</v>
      </c>
      <c r="P39">
        <v>0</v>
      </c>
      <c r="T39" t="s">
        <v>43</v>
      </c>
      <c r="U39">
        <f>U36^4</f>
        <v>14776336</v>
      </c>
      <c r="V39">
        <f t="shared" si="0"/>
        <v>213784.06136999786</v>
      </c>
    </row>
    <row r="40" spans="1:22" x14ac:dyDescent="0.25">
      <c r="A40" s="1">
        <v>2015</v>
      </c>
      <c r="B40" s="1">
        <v>1</v>
      </c>
      <c r="C40" s="1">
        <v>8</v>
      </c>
      <c r="D40">
        <v>522330</v>
      </c>
      <c r="E40">
        <v>31.75</v>
      </c>
      <c r="F40">
        <v>1008.0625</v>
      </c>
      <c r="G40">
        <v>32005.984375</v>
      </c>
      <c r="H40">
        <v>1016190.00390625</v>
      </c>
      <c r="I40">
        <v>0</v>
      </c>
      <c r="J40">
        <v>964309</v>
      </c>
      <c r="K40">
        <v>0</v>
      </c>
      <c r="L40">
        <v>0</v>
      </c>
      <c r="M40">
        <v>7</v>
      </c>
      <c r="N40">
        <v>2.4166666666666701</v>
      </c>
      <c r="O40">
        <v>76.729166666666771</v>
      </c>
      <c r="P40">
        <v>0</v>
      </c>
      <c r="T40" t="s">
        <v>8</v>
      </c>
      <c r="U40">
        <v>0</v>
      </c>
      <c r="V40">
        <f t="shared" si="0"/>
        <v>0</v>
      </c>
    </row>
    <row r="41" spans="1:22" x14ac:dyDescent="0.25">
      <c r="A41" s="1">
        <v>2015</v>
      </c>
      <c r="B41" s="1">
        <v>1</v>
      </c>
      <c r="C41" s="1">
        <v>9</v>
      </c>
      <c r="D41">
        <v>519693</v>
      </c>
      <c r="E41">
        <v>32.2083333333333</v>
      </c>
      <c r="F41">
        <v>1037.376736111109</v>
      </c>
      <c r="G41">
        <v>33412.175708911935</v>
      </c>
      <c r="H41">
        <v>1076150.4926245376</v>
      </c>
      <c r="I41">
        <v>0</v>
      </c>
      <c r="J41">
        <v>964309</v>
      </c>
      <c r="K41">
        <v>1</v>
      </c>
      <c r="L41">
        <v>0</v>
      </c>
      <c r="M41">
        <v>8</v>
      </c>
      <c r="N41">
        <v>2.9166666666666701</v>
      </c>
      <c r="O41">
        <v>93.940972222222229</v>
      </c>
      <c r="P41">
        <v>0</v>
      </c>
      <c r="T41" t="s">
        <v>44</v>
      </c>
      <c r="U41">
        <f>J334</f>
        <v>1035155</v>
      </c>
      <c r="V41">
        <f t="shared" si="0"/>
        <v>2187152.7180358926</v>
      </c>
    </row>
    <row r="42" spans="1:22" x14ac:dyDescent="0.25">
      <c r="A42" s="1">
        <v>2015</v>
      </c>
      <c r="B42" s="1">
        <v>1</v>
      </c>
      <c r="C42" s="1">
        <v>10</v>
      </c>
      <c r="D42">
        <v>520926</v>
      </c>
      <c r="E42">
        <v>32.1666666666667</v>
      </c>
      <c r="F42">
        <v>1034.6944444444466</v>
      </c>
      <c r="G42">
        <v>33282.671296296401</v>
      </c>
      <c r="H42">
        <v>1070592.593364202</v>
      </c>
      <c r="I42">
        <v>0</v>
      </c>
      <c r="J42">
        <v>964309</v>
      </c>
      <c r="K42">
        <v>0</v>
      </c>
      <c r="L42">
        <v>1</v>
      </c>
      <c r="M42">
        <v>7</v>
      </c>
      <c r="N42">
        <v>2.3333333333333299</v>
      </c>
      <c r="O42">
        <v>75.055555555555529</v>
      </c>
      <c r="P42">
        <v>0</v>
      </c>
      <c r="T42" t="s">
        <v>10</v>
      </c>
      <c r="U42">
        <v>0</v>
      </c>
      <c r="V42">
        <f t="shared" si="0"/>
        <v>0</v>
      </c>
    </row>
    <row r="43" spans="1:22" x14ac:dyDescent="0.25">
      <c r="A43" s="1">
        <v>2015</v>
      </c>
      <c r="B43" s="1">
        <v>1</v>
      </c>
      <c r="C43" s="1">
        <v>11</v>
      </c>
      <c r="D43">
        <v>462184</v>
      </c>
      <c r="E43">
        <v>26.8333333333333</v>
      </c>
      <c r="F43">
        <v>720.02777777777601</v>
      </c>
      <c r="G43">
        <v>19320.745370370299</v>
      </c>
      <c r="H43">
        <v>518440.00077160238</v>
      </c>
      <c r="I43">
        <v>0</v>
      </c>
      <c r="J43">
        <v>964309</v>
      </c>
      <c r="K43">
        <v>0</v>
      </c>
      <c r="L43">
        <v>1</v>
      </c>
      <c r="M43">
        <v>7</v>
      </c>
      <c r="N43">
        <v>3.6666666666666701</v>
      </c>
      <c r="O43">
        <v>98.388888888888857</v>
      </c>
      <c r="P43">
        <v>0</v>
      </c>
      <c r="T43" t="s">
        <v>11</v>
      </c>
      <c r="U43">
        <v>0</v>
      </c>
      <c r="V43">
        <f t="shared" si="0"/>
        <v>0</v>
      </c>
    </row>
    <row r="44" spans="1:22" x14ac:dyDescent="0.25">
      <c r="A44" s="1">
        <v>2015</v>
      </c>
      <c r="B44" s="1">
        <v>1</v>
      </c>
      <c r="C44" s="1">
        <v>12</v>
      </c>
      <c r="D44">
        <v>548623</v>
      </c>
      <c r="E44">
        <v>29.75</v>
      </c>
      <c r="F44">
        <v>885.0625</v>
      </c>
      <c r="G44">
        <v>26330.609375</v>
      </c>
      <c r="H44">
        <v>783335.62890625</v>
      </c>
      <c r="I44">
        <v>0</v>
      </c>
      <c r="J44">
        <v>964309</v>
      </c>
      <c r="K44">
        <v>0</v>
      </c>
      <c r="L44">
        <v>0</v>
      </c>
      <c r="M44">
        <v>13</v>
      </c>
      <c r="N44">
        <v>4.9166666666666696</v>
      </c>
      <c r="O44">
        <v>146.27083333333343</v>
      </c>
      <c r="P44">
        <v>0</v>
      </c>
      <c r="T44" t="s">
        <v>12</v>
      </c>
      <c r="U44">
        <f>ROUND(17*0.55,0)</f>
        <v>9</v>
      </c>
      <c r="V44">
        <f t="shared" si="0"/>
        <v>4644.8890631985769</v>
      </c>
    </row>
    <row r="45" spans="1:22" x14ac:dyDescent="0.25">
      <c r="A45" s="1">
        <v>2015</v>
      </c>
      <c r="B45" s="1">
        <v>1</v>
      </c>
      <c r="C45" s="1">
        <v>13</v>
      </c>
      <c r="D45">
        <v>584605</v>
      </c>
      <c r="E45">
        <v>31.9166666666667</v>
      </c>
      <c r="F45">
        <v>1018.6736111111132</v>
      </c>
      <c r="G45">
        <v>32512.666087963065</v>
      </c>
      <c r="H45">
        <v>1037695.9259741555</v>
      </c>
      <c r="I45">
        <v>0</v>
      </c>
      <c r="J45">
        <v>964309</v>
      </c>
      <c r="K45">
        <v>0</v>
      </c>
      <c r="L45">
        <v>0</v>
      </c>
      <c r="M45">
        <v>14</v>
      </c>
      <c r="N45">
        <v>6.5</v>
      </c>
      <c r="O45">
        <v>207.45833333333354</v>
      </c>
      <c r="P45">
        <v>0</v>
      </c>
      <c r="T45" t="s">
        <v>13</v>
      </c>
      <c r="U45">
        <f>ROUND(9*0.54,0)</f>
        <v>5</v>
      </c>
      <c r="V45">
        <f t="shared" si="0"/>
        <v>24097.101965487338</v>
      </c>
    </row>
    <row r="46" spans="1:22" x14ac:dyDescent="0.25">
      <c r="A46" s="1">
        <v>2015</v>
      </c>
      <c r="B46" s="1">
        <v>1</v>
      </c>
      <c r="C46" s="1">
        <v>14</v>
      </c>
      <c r="D46">
        <v>630694</v>
      </c>
      <c r="E46">
        <v>34.625</v>
      </c>
      <c r="F46">
        <v>1198.890625</v>
      </c>
      <c r="G46">
        <v>41511.587890625</v>
      </c>
      <c r="H46">
        <v>1437338.7307128906</v>
      </c>
      <c r="I46">
        <v>0</v>
      </c>
      <c r="J46">
        <v>964309</v>
      </c>
      <c r="K46">
        <v>0</v>
      </c>
      <c r="L46">
        <v>0</v>
      </c>
      <c r="M46">
        <v>7</v>
      </c>
      <c r="N46">
        <v>4.3333333333333304</v>
      </c>
      <c r="O46">
        <v>150.04166666666657</v>
      </c>
      <c r="P46">
        <v>0</v>
      </c>
      <c r="T46" t="s">
        <v>45</v>
      </c>
      <c r="U46">
        <f>U36*U45</f>
        <v>310</v>
      </c>
      <c r="V46">
        <f t="shared" si="0"/>
        <v>11627.349559974746</v>
      </c>
    </row>
    <row r="47" spans="1:22" x14ac:dyDescent="0.25">
      <c r="A47" s="1">
        <v>2015</v>
      </c>
      <c r="B47" s="1">
        <v>1</v>
      </c>
      <c r="C47" s="1">
        <v>15</v>
      </c>
      <c r="D47">
        <v>600381</v>
      </c>
      <c r="E47">
        <v>34.8333333333333</v>
      </c>
      <c r="F47">
        <v>1213.3611111111088</v>
      </c>
      <c r="G47">
        <v>42265.41203703692</v>
      </c>
      <c r="H47">
        <v>1472245.1859567845</v>
      </c>
      <c r="I47">
        <v>0</v>
      </c>
      <c r="J47">
        <v>964309</v>
      </c>
      <c r="K47">
        <v>0</v>
      </c>
      <c r="L47">
        <v>0</v>
      </c>
      <c r="M47">
        <v>9</v>
      </c>
      <c r="N47">
        <v>4.875</v>
      </c>
      <c r="O47">
        <v>169.81249999999983</v>
      </c>
      <c r="P47">
        <v>0</v>
      </c>
      <c r="T47" t="s">
        <v>15</v>
      </c>
      <c r="U47">
        <f>P334</f>
        <v>3</v>
      </c>
      <c r="V47">
        <f t="shared" si="0"/>
        <v>-99202.281186574925</v>
      </c>
    </row>
    <row r="48" spans="1:22" x14ac:dyDescent="0.25">
      <c r="A48" s="1">
        <v>2015</v>
      </c>
      <c r="B48" s="1">
        <v>1</v>
      </c>
      <c r="C48" s="1">
        <v>16</v>
      </c>
      <c r="D48">
        <v>585925</v>
      </c>
      <c r="E48">
        <v>33.125</v>
      </c>
      <c r="F48">
        <v>1097.265625</v>
      </c>
      <c r="G48">
        <v>36346.923828125</v>
      </c>
      <c r="H48">
        <v>1203991.8518066406</v>
      </c>
      <c r="I48">
        <v>0</v>
      </c>
      <c r="J48">
        <v>964309</v>
      </c>
      <c r="K48">
        <v>1</v>
      </c>
      <c r="L48">
        <v>0</v>
      </c>
      <c r="M48">
        <v>12</v>
      </c>
      <c r="N48">
        <v>3.9166666666666701</v>
      </c>
      <c r="O48">
        <v>129.73958333333346</v>
      </c>
      <c r="P48">
        <v>0</v>
      </c>
    </row>
    <row r="49" spans="1:22" x14ac:dyDescent="0.25">
      <c r="A49" s="1">
        <v>2015</v>
      </c>
      <c r="B49" s="1">
        <v>1</v>
      </c>
      <c r="C49" s="1">
        <v>17</v>
      </c>
      <c r="D49">
        <v>486562</v>
      </c>
      <c r="E49">
        <v>27.875</v>
      </c>
      <c r="F49">
        <v>777.015625</v>
      </c>
      <c r="G49">
        <v>21659.310546875</v>
      </c>
      <c r="H49">
        <v>603753.28149414062</v>
      </c>
      <c r="I49">
        <v>0</v>
      </c>
      <c r="J49">
        <v>964309</v>
      </c>
      <c r="K49">
        <v>0</v>
      </c>
      <c r="L49">
        <v>1</v>
      </c>
      <c r="M49">
        <v>12</v>
      </c>
      <c r="N49">
        <v>6.7916666666666696</v>
      </c>
      <c r="O49">
        <v>189.31770833333343</v>
      </c>
      <c r="P49">
        <v>0</v>
      </c>
      <c r="T49" s="6"/>
      <c r="U49" s="7" t="s">
        <v>46</v>
      </c>
      <c r="V49" s="8">
        <f>U35+SUM(V36:V47)</f>
        <v>1036693.4608961702</v>
      </c>
    </row>
    <row r="50" spans="1:22" x14ac:dyDescent="0.25">
      <c r="A50" s="1">
        <v>2015</v>
      </c>
      <c r="B50" s="1">
        <v>1</v>
      </c>
      <c r="C50" s="1">
        <v>18</v>
      </c>
      <c r="D50">
        <v>404794</v>
      </c>
      <c r="E50">
        <v>23.0833333333333</v>
      </c>
      <c r="F50">
        <v>532.84027777777624</v>
      </c>
      <c r="G50">
        <v>12299.729745370318</v>
      </c>
      <c r="H50">
        <v>283918.76162229775</v>
      </c>
      <c r="I50">
        <v>0</v>
      </c>
      <c r="J50">
        <v>964309</v>
      </c>
      <c r="K50">
        <v>0</v>
      </c>
      <c r="L50">
        <v>1</v>
      </c>
      <c r="M50">
        <v>12</v>
      </c>
      <c r="N50">
        <v>6.0833333333333304</v>
      </c>
      <c r="O50">
        <v>140.42361111111083</v>
      </c>
      <c r="P50">
        <v>0</v>
      </c>
    </row>
    <row r="51" spans="1:22" x14ac:dyDescent="0.25">
      <c r="A51" s="1">
        <v>2015</v>
      </c>
      <c r="B51" s="1">
        <v>1</v>
      </c>
      <c r="C51" s="1">
        <v>19</v>
      </c>
      <c r="D51">
        <v>490723</v>
      </c>
      <c r="E51">
        <v>26.9583333333333</v>
      </c>
      <c r="F51">
        <v>726.75173611110927</v>
      </c>
      <c r="G51">
        <v>19592.015552661964</v>
      </c>
      <c r="H51">
        <v>528168.08594051143</v>
      </c>
      <c r="I51">
        <v>0</v>
      </c>
      <c r="J51">
        <v>964309</v>
      </c>
      <c r="K51">
        <v>0</v>
      </c>
      <c r="L51">
        <v>0</v>
      </c>
      <c r="M51">
        <v>14</v>
      </c>
      <c r="N51">
        <v>4.125</v>
      </c>
      <c r="O51">
        <v>111.20312499999986</v>
      </c>
      <c r="P51">
        <v>0</v>
      </c>
    </row>
    <row r="52" spans="1:22" x14ac:dyDescent="0.25">
      <c r="A52" s="1">
        <v>2015</v>
      </c>
      <c r="B52" s="1">
        <v>1</v>
      </c>
      <c r="C52" s="1">
        <v>20</v>
      </c>
      <c r="D52">
        <v>563854</v>
      </c>
      <c r="E52">
        <v>32.5416666666667</v>
      </c>
      <c r="F52">
        <v>1058.9600694444466</v>
      </c>
      <c r="G52">
        <v>34460.325593171401</v>
      </c>
      <c r="H52">
        <v>1121396.4286777873</v>
      </c>
      <c r="I52">
        <v>0</v>
      </c>
      <c r="J52">
        <v>964309</v>
      </c>
      <c r="K52">
        <v>0</v>
      </c>
      <c r="L52">
        <v>0</v>
      </c>
      <c r="M52">
        <v>12</v>
      </c>
      <c r="N52">
        <v>3.1666666666666701</v>
      </c>
      <c r="O52">
        <v>103.04861111111133</v>
      </c>
      <c r="P52">
        <v>0</v>
      </c>
    </row>
    <row r="53" spans="1:22" x14ac:dyDescent="0.25">
      <c r="A53" s="1">
        <v>2015</v>
      </c>
      <c r="B53" s="1">
        <v>1</v>
      </c>
      <c r="C53" s="1">
        <v>21</v>
      </c>
      <c r="D53">
        <v>646418</v>
      </c>
      <c r="E53">
        <v>36.25</v>
      </c>
      <c r="F53">
        <v>1314.0625</v>
      </c>
      <c r="G53">
        <v>47634.765625</v>
      </c>
      <c r="H53">
        <v>1726760.25390625</v>
      </c>
      <c r="I53">
        <v>0</v>
      </c>
      <c r="J53">
        <v>964309</v>
      </c>
      <c r="K53">
        <v>0</v>
      </c>
      <c r="L53">
        <v>0</v>
      </c>
      <c r="M53">
        <v>10</v>
      </c>
      <c r="N53">
        <v>5.2916666666666696</v>
      </c>
      <c r="O53">
        <v>191.82291666666677</v>
      </c>
      <c r="P53">
        <v>0</v>
      </c>
    </row>
    <row r="54" spans="1:22" x14ac:dyDescent="0.25">
      <c r="A54" s="1">
        <v>2015</v>
      </c>
      <c r="B54" s="1">
        <v>1</v>
      </c>
      <c r="C54" s="1">
        <v>22</v>
      </c>
      <c r="D54">
        <v>635049</v>
      </c>
      <c r="E54">
        <v>35.75</v>
      </c>
      <c r="F54">
        <v>1278.0625</v>
      </c>
      <c r="G54">
        <v>45690.734375</v>
      </c>
      <c r="H54">
        <v>1633443.75390625</v>
      </c>
      <c r="I54">
        <v>0</v>
      </c>
      <c r="J54">
        <v>964309</v>
      </c>
      <c r="K54">
        <v>0</v>
      </c>
      <c r="L54">
        <v>0</v>
      </c>
      <c r="M54">
        <v>9</v>
      </c>
      <c r="N54">
        <v>5.3333333333333304</v>
      </c>
      <c r="O54">
        <v>190.66666666666657</v>
      </c>
      <c r="P54">
        <v>0</v>
      </c>
    </row>
    <row r="55" spans="1:22" x14ac:dyDescent="0.25">
      <c r="A55" s="1">
        <v>2015</v>
      </c>
      <c r="B55" s="1">
        <v>1</v>
      </c>
      <c r="C55" s="1">
        <v>23</v>
      </c>
      <c r="D55">
        <v>620793</v>
      </c>
      <c r="E55">
        <v>35.25</v>
      </c>
      <c r="F55">
        <v>1242.5625</v>
      </c>
      <c r="G55">
        <v>43800.328125</v>
      </c>
      <c r="H55">
        <v>1543961.56640625</v>
      </c>
      <c r="I55">
        <v>0</v>
      </c>
      <c r="J55">
        <v>964309</v>
      </c>
      <c r="K55">
        <v>1</v>
      </c>
      <c r="L55">
        <v>0</v>
      </c>
      <c r="M55">
        <v>14</v>
      </c>
      <c r="N55">
        <v>5.5416666666666696</v>
      </c>
      <c r="O55">
        <v>195.34375000000011</v>
      </c>
      <c r="P55">
        <v>0</v>
      </c>
    </row>
    <row r="56" spans="1:22" x14ac:dyDescent="0.25">
      <c r="A56" s="1">
        <v>2015</v>
      </c>
      <c r="B56" s="1">
        <v>1</v>
      </c>
      <c r="C56" s="1">
        <v>24</v>
      </c>
      <c r="D56">
        <v>536790</v>
      </c>
      <c r="E56">
        <v>30.4166666666667</v>
      </c>
      <c r="F56">
        <v>925.17361111111313</v>
      </c>
      <c r="G56">
        <v>28140.697337963054</v>
      </c>
      <c r="H56">
        <v>855946.21069637721</v>
      </c>
      <c r="I56">
        <v>0</v>
      </c>
      <c r="J56">
        <v>964309</v>
      </c>
      <c r="K56">
        <v>0</v>
      </c>
      <c r="L56">
        <v>1</v>
      </c>
      <c r="M56">
        <v>8</v>
      </c>
      <c r="N56">
        <v>3.7916666666666701</v>
      </c>
      <c r="O56">
        <v>115.32986111111134</v>
      </c>
      <c r="P56">
        <v>0</v>
      </c>
    </row>
    <row r="57" spans="1:22" x14ac:dyDescent="0.25">
      <c r="A57" s="1">
        <v>2015</v>
      </c>
      <c r="B57" s="1">
        <v>1</v>
      </c>
      <c r="C57" s="1">
        <v>25</v>
      </c>
      <c r="D57">
        <v>443450</v>
      </c>
      <c r="E57">
        <v>26.875</v>
      </c>
      <c r="F57">
        <v>722.265625</v>
      </c>
      <c r="G57">
        <v>19410.888671875</v>
      </c>
      <c r="H57">
        <v>521667.63305664062</v>
      </c>
      <c r="I57">
        <v>0</v>
      </c>
      <c r="J57">
        <v>964309</v>
      </c>
      <c r="K57">
        <v>0</v>
      </c>
      <c r="L57">
        <v>1</v>
      </c>
      <c r="M57">
        <v>9</v>
      </c>
      <c r="N57">
        <v>3.6666666666666701</v>
      </c>
      <c r="O57">
        <v>98.541666666666757</v>
      </c>
      <c r="P57">
        <v>0</v>
      </c>
    </row>
    <row r="58" spans="1:22" x14ac:dyDescent="0.25">
      <c r="A58" s="1">
        <v>2015</v>
      </c>
      <c r="B58" s="1">
        <v>1</v>
      </c>
      <c r="C58" s="1">
        <v>26</v>
      </c>
      <c r="D58">
        <v>439267</v>
      </c>
      <c r="E58">
        <v>26.875</v>
      </c>
      <c r="F58">
        <v>722.265625</v>
      </c>
      <c r="G58">
        <v>19410.888671875</v>
      </c>
      <c r="H58">
        <v>521667.63305664062</v>
      </c>
      <c r="I58">
        <v>0</v>
      </c>
      <c r="J58">
        <v>964309</v>
      </c>
      <c r="K58">
        <v>0</v>
      </c>
      <c r="L58">
        <v>0</v>
      </c>
      <c r="M58">
        <v>8</v>
      </c>
      <c r="N58">
        <v>4.5</v>
      </c>
      <c r="O58">
        <v>120.9375</v>
      </c>
      <c r="P58">
        <v>0</v>
      </c>
    </row>
    <row r="59" spans="1:22" x14ac:dyDescent="0.25">
      <c r="A59" s="1">
        <v>2015</v>
      </c>
      <c r="B59" s="1">
        <v>1</v>
      </c>
      <c r="C59" s="1">
        <v>27</v>
      </c>
      <c r="D59">
        <v>410839</v>
      </c>
      <c r="E59">
        <v>20.625</v>
      </c>
      <c r="F59">
        <v>425.390625</v>
      </c>
      <c r="G59">
        <v>8773.681640625</v>
      </c>
      <c r="H59">
        <v>180957.18383789063</v>
      </c>
      <c r="I59">
        <v>0</v>
      </c>
      <c r="J59">
        <v>964309</v>
      </c>
      <c r="K59">
        <v>0</v>
      </c>
      <c r="L59">
        <v>0</v>
      </c>
      <c r="M59">
        <v>22</v>
      </c>
      <c r="N59">
        <v>7.2083333333333304</v>
      </c>
      <c r="O59">
        <v>148.67187499999994</v>
      </c>
      <c r="P59">
        <v>0</v>
      </c>
    </row>
    <row r="60" spans="1:22" x14ac:dyDescent="0.25">
      <c r="A60" s="1">
        <v>2015</v>
      </c>
      <c r="B60" s="1">
        <v>1</v>
      </c>
      <c r="C60" s="1">
        <v>28</v>
      </c>
      <c r="D60">
        <v>442969</v>
      </c>
      <c r="E60">
        <v>24.9166666666667</v>
      </c>
      <c r="F60">
        <v>620.84027777777942</v>
      </c>
      <c r="G60">
        <v>15469.270254629691</v>
      </c>
      <c r="H60">
        <v>385442.6505111903</v>
      </c>
      <c r="I60">
        <v>0</v>
      </c>
      <c r="J60">
        <v>964309</v>
      </c>
      <c r="K60">
        <v>0</v>
      </c>
      <c r="L60">
        <v>0</v>
      </c>
      <c r="M60">
        <v>12</v>
      </c>
      <c r="N60">
        <v>4.5833333333333304</v>
      </c>
      <c r="O60">
        <v>114.20138888888897</v>
      </c>
      <c r="P60">
        <v>0</v>
      </c>
    </row>
    <row r="61" spans="1:22" x14ac:dyDescent="0.25">
      <c r="A61" s="1">
        <v>2015</v>
      </c>
      <c r="B61" s="1">
        <v>1</v>
      </c>
      <c r="C61" s="1">
        <v>29</v>
      </c>
      <c r="D61">
        <v>437231</v>
      </c>
      <c r="E61">
        <v>26.75</v>
      </c>
      <c r="F61">
        <v>715.5625</v>
      </c>
      <c r="G61">
        <v>19141.296875</v>
      </c>
      <c r="H61">
        <v>512029.69140625</v>
      </c>
      <c r="I61">
        <v>0</v>
      </c>
      <c r="J61">
        <v>964309</v>
      </c>
      <c r="K61">
        <v>0</v>
      </c>
      <c r="L61">
        <v>0</v>
      </c>
      <c r="M61">
        <v>7</v>
      </c>
      <c r="N61">
        <v>2.9166666666666701</v>
      </c>
      <c r="O61">
        <v>78.020833333333428</v>
      </c>
      <c r="P61">
        <v>0</v>
      </c>
    </row>
    <row r="62" spans="1:22" x14ac:dyDescent="0.25">
      <c r="A62" s="1">
        <v>2015</v>
      </c>
      <c r="B62" s="1">
        <v>1</v>
      </c>
      <c r="C62" s="1">
        <v>30</v>
      </c>
      <c r="D62">
        <v>443195</v>
      </c>
      <c r="E62">
        <v>24.8333333333333</v>
      </c>
      <c r="F62">
        <v>616.69444444444275</v>
      </c>
      <c r="G62">
        <v>15314.578703703641</v>
      </c>
      <c r="H62">
        <v>380312.03780863987</v>
      </c>
      <c r="I62">
        <v>0</v>
      </c>
      <c r="J62">
        <v>964309</v>
      </c>
      <c r="K62">
        <v>1</v>
      </c>
      <c r="L62">
        <v>0</v>
      </c>
      <c r="M62">
        <v>9</v>
      </c>
      <c r="N62">
        <v>5.2916666666666696</v>
      </c>
      <c r="O62">
        <v>131.40972222222211</v>
      </c>
      <c r="P62">
        <v>0</v>
      </c>
    </row>
    <row r="63" spans="1:22" x14ac:dyDescent="0.25">
      <c r="A63" s="1">
        <v>2015</v>
      </c>
      <c r="B63" s="1">
        <v>1</v>
      </c>
      <c r="C63" s="1">
        <v>31</v>
      </c>
      <c r="D63">
        <v>458209</v>
      </c>
      <c r="E63">
        <v>28.3333333333333</v>
      </c>
      <c r="F63">
        <v>802.7777777777759</v>
      </c>
      <c r="G63">
        <v>22745.370370370292</v>
      </c>
      <c r="H63">
        <v>644452.16049382417</v>
      </c>
      <c r="I63">
        <v>0</v>
      </c>
      <c r="J63">
        <v>964309</v>
      </c>
      <c r="K63">
        <v>0</v>
      </c>
      <c r="L63">
        <v>1</v>
      </c>
      <c r="M63">
        <v>16</v>
      </c>
      <c r="N63">
        <v>7.2916666666666696</v>
      </c>
      <c r="O63">
        <v>206.59722222222206</v>
      </c>
      <c r="P63">
        <v>0</v>
      </c>
    </row>
    <row r="64" spans="1:22" x14ac:dyDescent="0.25">
      <c r="A64" s="1">
        <v>2015</v>
      </c>
      <c r="B64" s="1">
        <v>2</v>
      </c>
      <c r="C64" s="1">
        <v>1</v>
      </c>
      <c r="D64">
        <v>437514</v>
      </c>
      <c r="E64">
        <v>23.7916666666667</v>
      </c>
      <c r="F64">
        <v>566.04340277777931</v>
      </c>
      <c r="G64">
        <v>13467.115957754684</v>
      </c>
      <c r="H64">
        <v>320405.13382824732</v>
      </c>
      <c r="I64">
        <v>0</v>
      </c>
      <c r="J64">
        <v>966426</v>
      </c>
      <c r="K64">
        <v>0</v>
      </c>
      <c r="L64">
        <v>1</v>
      </c>
      <c r="M64">
        <v>12</v>
      </c>
      <c r="N64">
        <v>5.7083333333333304</v>
      </c>
      <c r="O64">
        <v>135.810763888889</v>
      </c>
      <c r="P64">
        <v>0</v>
      </c>
    </row>
    <row r="65" spans="1:16" x14ac:dyDescent="0.25">
      <c r="A65" s="1">
        <v>2015</v>
      </c>
      <c r="B65" s="1">
        <v>2</v>
      </c>
      <c r="C65" s="1">
        <v>2</v>
      </c>
      <c r="D65">
        <v>362452</v>
      </c>
      <c r="E65">
        <v>16.9166666666667</v>
      </c>
      <c r="F65">
        <v>286.17361111111222</v>
      </c>
      <c r="G65">
        <v>4841.1035879629917</v>
      </c>
      <c r="H65">
        <v>81895.335696374095</v>
      </c>
      <c r="I65">
        <v>0</v>
      </c>
      <c r="J65">
        <v>966426</v>
      </c>
      <c r="K65">
        <v>0</v>
      </c>
      <c r="L65">
        <v>0</v>
      </c>
      <c r="M65">
        <v>9</v>
      </c>
      <c r="N65">
        <v>4.7916666666666696</v>
      </c>
      <c r="O65">
        <v>81.059027777777985</v>
      </c>
      <c r="P65">
        <v>0</v>
      </c>
    </row>
    <row r="66" spans="1:16" x14ac:dyDescent="0.25">
      <c r="A66" s="1">
        <v>2015</v>
      </c>
      <c r="B66" s="1">
        <v>2</v>
      </c>
      <c r="C66" s="1">
        <v>3</v>
      </c>
      <c r="D66">
        <v>312790</v>
      </c>
      <c r="E66">
        <v>13.7916666666667</v>
      </c>
      <c r="F66">
        <v>190.21006944444537</v>
      </c>
      <c r="G66">
        <v>2623.3138744213152</v>
      </c>
      <c r="H66">
        <v>36179.870518060729</v>
      </c>
      <c r="I66">
        <v>0</v>
      </c>
      <c r="J66">
        <v>966426</v>
      </c>
      <c r="K66">
        <v>0</v>
      </c>
      <c r="L66">
        <v>0</v>
      </c>
      <c r="M66">
        <v>13</v>
      </c>
      <c r="N66">
        <v>7.125</v>
      </c>
      <c r="O66">
        <v>98.265625000000242</v>
      </c>
      <c r="P66">
        <v>0</v>
      </c>
    </row>
    <row r="67" spans="1:16" x14ac:dyDescent="0.25">
      <c r="A67" s="1">
        <v>2015</v>
      </c>
      <c r="B67" s="1">
        <v>2</v>
      </c>
      <c r="C67" s="1">
        <v>4</v>
      </c>
      <c r="D67">
        <v>329358</v>
      </c>
      <c r="E67">
        <v>16.7916666666667</v>
      </c>
      <c r="F67">
        <v>281.96006944444554</v>
      </c>
      <c r="G67">
        <v>4734.5794994213238</v>
      </c>
      <c r="H67">
        <v>79501.480761116545</v>
      </c>
      <c r="I67">
        <v>0</v>
      </c>
      <c r="J67">
        <v>966426</v>
      </c>
      <c r="K67">
        <v>0</v>
      </c>
      <c r="L67">
        <v>0</v>
      </c>
      <c r="M67">
        <v>13</v>
      </c>
      <c r="N67">
        <v>6.0416666666666696</v>
      </c>
      <c r="O67">
        <v>101.44965277777803</v>
      </c>
      <c r="P67">
        <v>0</v>
      </c>
    </row>
    <row r="68" spans="1:16" x14ac:dyDescent="0.25">
      <c r="A68" s="1">
        <v>2015</v>
      </c>
      <c r="B68" s="1">
        <v>2</v>
      </c>
      <c r="C68" s="1">
        <v>5</v>
      </c>
      <c r="D68">
        <v>304680</v>
      </c>
      <c r="E68">
        <v>11.2083333333333</v>
      </c>
      <c r="F68">
        <v>125.62673611111036</v>
      </c>
      <c r="G68">
        <v>1408.0663339120244</v>
      </c>
      <c r="H68">
        <v>15782.076825930561</v>
      </c>
      <c r="I68">
        <v>0</v>
      </c>
      <c r="J68">
        <v>966426</v>
      </c>
      <c r="K68">
        <v>0</v>
      </c>
      <c r="L68">
        <v>0</v>
      </c>
      <c r="M68">
        <v>23</v>
      </c>
      <c r="N68">
        <v>10.4583333333333</v>
      </c>
      <c r="O68">
        <v>117.22048611111039</v>
      </c>
      <c r="P68">
        <v>0</v>
      </c>
    </row>
    <row r="69" spans="1:16" x14ac:dyDescent="0.25">
      <c r="A69" s="1">
        <v>2015</v>
      </c>
      <c r="B69" s="1">
        <v>2</v>
      </c>
      <c r="C69" s="1">
        <v>6</v>
      </c>
      <c r="D69">
        <v>242952</v>
      </c>
      <c r="E69">
        <v>4.2083333333333401</v>
      </c>
      <c r="F69">
        <v>17.710069444444503</v>
      </c>
      <c r="G69">
        <v>74.529875578704065</v>
      </c>
      <c r="H69">
        <v>313.64655972704685</v>
      </c>
      <c r="I69">
        <v>0</v>
      </c>
      <c r="J69">
        <v>966426</v>
      </c>
      <c r="K69">
        <v>1</v>
      </c>
      <c r="L69">
        <v>0</v>
      </c>
      <c r="M69">
        <v>25</v>
      </c>
      <c r="N69">
        <v>18.4166666666667</v>
      </c>
      <c r="O69">
        <v>77.503472222222484</v>
      </c>
      <c r="P69">
        <v>0</v>
      </c>
    </row>
    <row r="70" spans="1:16" x14ac:dyDescent="0.25">
      <c r="A70" s="1">
        <v>2015</v>
      </c>
      <c r="B70" s="1">
        <v>2</v>
      </c>
      <c r="C70" s="1">
        <v>7</v>
      </c>
      <c r="D70">
        <v>224869</v>
      </c>
      <c r="E70">
        <v>8.125</v>
      </c>
      <c r="F70">
        <v>66.015625</v>
      </c>
      <c r="G70">
        <v>536.376953125</v>
      </c>
      <c r="H70">
        <v>4358.062744140625</v>
      </c>
      <c r="I70">
        <v>0</v>
      </c>
      <c r="J70">
        <v>966426</v>
      </c>
      <c r="K70">
        <v>0</v>
      </c>
      <c r="L70">
        <v>1</v>
      </c>
      <c r="M70">
        <v>21</v>
      </c>
      <c r="N70">
        <v>10.2083333333333</v>
      </c>
      <c r="O70">
        <v>82.942708333333059</v>
      </c>
      <c r="P70">
        <v>0</v>
      </c>
    </row>
    <row r="71" spans="1:16" x14ac:dyDescent="0.25">
      <c r="A71" s="1">
        <v>2015</v>
      </c>
      <c r="B71" s="1">
        <v>2</v>
      </c>
      <c r="C71" s="1">
        <v>8</v>
      </c>
      <c r="D71">
        <v>240829</v>
      </c>
      <c r="E71">
        <v>11.625</v>
      </c>
      <c r="F71">
        <v>135.140625</v>
      </c>
      <c r="G71">
        <v>1571.009765625</v>
      </c>
      <c r="H71">
        <v>18262.988525390625</v>
      </c>
      <c r="I71">
        <v>0</v>
      </c>
      <c r="J71">
        <v>966426</v>
      </c>
      <c r="K71">
        <v>0</v>
      </c>
      <c r="L71">
        <v>1</v>
      </c>
      <c r="M71">
        <v>15</v>
      </c>
      <c r="N71">
        <v>6.6666666666666696</v>
      </c>
      <c r="O71">
        <v>77.500000000000028</v>
      </c>
      <c r="P71">
        <v>0</v>
      </c>
    </row>
    <row r="72" spans="1:16" x14ac:dyDescent="0.25">
      <c r="A72" s="1">
        <v>2015</v>
      </c>
      <c r="B72" s="1">
        <v>2</v>
      </c>
      <c r="C72" s="1">
        <v>9</v>
      </c>
      <c r="D72">
        <v>310152</v>
      </c>
      <c r="E72">
        <v>16.5</v>
      </c>
      <c r="F72">
        <v>272.25</v>
      </c>
      <c r="G72">
        <v>4492.125</v>
      </c>
      <c r="H72">
        <v>74120.0625</v>
      </c>
      <c r="I72">
        <v>0</v>
      </c>
      <c r="J72">
        <v>966426</v>
      </c>
      <c r="K72">
        <v>0</v>
      </c>
      <c r="L72">
        <v>0</v>
      </c>
      <c r="M72">
        <v>20</v>
      </c>
      <c r="N72">
        <v>8.4166666666666696</v>
      </c>
      <c r="O72">
        <v>138.87500000000006</v>
      </c>
      <c r="P72">
        <v>0</v>
      </c>
    </row>
    <row r="73" spans="1:16" x14ac:dyDescent="0.25">
      <c r="A73" s="1">
        <v>2015</v>
      </c>
      <c r="B73" s="1">
        <v>2</v>
      </c>
      <c r="C73" s="1">
        <v>10</v>
      </c>
      <c r="D73">
        <v>386739</v>
      </c>
      <c r="E73">
        <v>22.9583333333333</v>
      </c>
      <c r="F73">
        <v>527.08506944444287</v>
      </c>
      <c r="G73">
        <v>12100.99471932865</v>
      </c>
      <c r="H73">
        <v>277818.67043125315</v>
      </c>
      <c r="I73">
        <v>0</v>
      </c>
      <c r="J73">
        <v>966426</v>
      </c>
      <c r="K73">
        <v>0</v>
      </c>
      <c r="L73">
        <v>0</v>
      </c>
      <c r="M73">
        <v>15</v>
      </c>
      <c r="N73">
        <v>6.1666666666666696</v>
      </c>
      <c r="O73">
        <v>141.57638888888874</v>
      </c>
      <c r="P73">
        <v>0</v>
      </c>
    </row>
    <row r="74" spans="1:16" x14ac:dyDescent="0.25">
      <c r="A74" s="1">
        <v>2015</v>
      </c>
      <c r="B74" s="1">
        <v>2</v>
      </c>
      <c r="C74" s="1">
        <v>11</v>
      </c>
      <c r="D74">
        <v>375395</v>
      </c>
      <c r="E74">
        <v>22.9583333333333</v>
      </c>
      <c r="F74">
        <v>527.08506944444287</v>
      </c>
      <c r="G74">
        <v>12100.99471932865</v>
      </c>
      <c r="H74">
        <v>277818.67043125315</v>
      </c>
      <c r="I74">
        <v>0</v>
      </c>
      <c r="J74">
        <v>966426</v>
      </c>
      <c r="K74">
        <v>0</v>
      </c>
      <c r="L74">
        <v>0</v>
      </c>
      <c r="M74">
        <v>12</v>
      </c>
      <c r="N74">
        <v>5.75</v>
      </c>
      <c r="O74">
        <v>132.01041666666649</v>
      </c>
      <c r="P74">
        <v>0</v>
      </c>
    </row>
    <row r="75" spans="1:16" x14ac:dyDescent="0.25">
      <c r="A75" s="1">
        <v>2015</v>
      </c>
      <c r="B75" s="1">
        <v>2</v>
      </c>
      <c r="C75" s="1">
        <v>12</v>
      </c>
      <c r="D75">
        <v>349697</v>
      </c>
      <c r="E75">
        <v>20.5</v>
      </c>
      <c r="F75">
        <v>420.25</v>
      </c>
      <c r="G75">
        <v>8615.125</v>
      </c>
      <c r="H75">
        <v>176610.0625</v>
      </c>
      <c r="I75">
        <v>0</v>
      </c>
      <c r="J75">
        <v>966426</v>
      </c>
      <c r="K75">
        <v>0</v>
      </c>
      <c r="L75">
        <v>0</v>
      </c>
      <c r="M75">
        <v>9</v>
      </c>
      <c r="N75">
        <v>4.0416666666666696</v>
      </c>
      <c r="O75">
        <v>82.854166666666728</v>
      </c>
      <c r="P75">
        <v>0</v>
      </c>
    </row>
    <row r="76" spans="1:16" x14ac:dyDescent="0.25">
      <c r="A76" s="1">
        <v>2015</v>
      </c>
      <c r="B76" s="1">
        <v>2</v>
      </c>
      <c r="C76" s="1">
        <v>13</v>
      </c>
      <c r="D76">
        <v>332136</v>
      </c>
      <c r="E76">
        <v>20.7083333333333</v>
      </c>
      <c r="F76">
        <v>428.83506944444309</v>
      </c>
      <c r="G76">
        <v>8880.4595630786607</v>
      </c>
      <c r="H76">
        <v>183899.51678542033</v>
      </c>
      <c r="I76">
        <v>0</v>
      </c>
      <c r="J76">
        <v>966426</v>
      </c>
      <c r="K76">
        <v>1</v>
      </c>
      <c r="L76">
        <v>0</v>
      </c>
      <c r="M76">
        <v>8</v>
      </c>
      <c r="N76">
        <v>4.0416666666666696</v>
      </c>
      <c r="O76">
        <v>83.696180555555486</v>
      </c>
      <c r="P76">
        <v>0</v>
      </c>
    </row>
    <row r="77" spans="1:16" x14ac:dyDescent="0.25">
      <c r="A77" s="1">
        <v>2015</v>
      </c>
      <c r="B77" s="1">
        <v>2</v>
      </c>
      <c r="C77" s="1">
        <v>14</v>
      </c>
      <c r="D77">
        <v>315542</v>
      </c>
      <c r="E77">
        <v>19.2083333333333</v>
      </c>
      <c r="F77">
        <v>368.96006944444315</v>
      </c>
      <c r="G77">
        <v>7087.1080005786662</v>
      </c>
      <c r="H77">
        <v>136131.53284444832</v>
      </c>
      <c r="I77">
        <v>0</v>
      </c>
      <c r="J77">
        <v>966426</v>
      </c>
      <c r="K77">
        <v>0</v>
      </c>
      <c r="L77">
        <v>1</v>
      </c>
      <c r="M77">
        <v>10</v>
      </c>
      <c r="N77">
        <v>4.9166666666666696</v>
      </c>
      <c r="O77">
        <v>94.440972222222115</v>
      </c>
      <c r="P77">
        <v>0</v>
      </c>
    </row>
    <row r="78" spans="1:16" x14ac:dyDescent="0.25">
      <c r="A78" s="1">
        <v>2015</v>
      </c>
      <c r="B78" s="1">
        <v>2</v>
      </c>
      <c r="C78" s="1">
        <v>15</v>
      </c>
      <c r="D78">
        <v>335609</v>
      </c>
      <c r="E78">
        <v>21.1666666666667</v>
      </c>
      <c r="F78">
        <v>448.02777777777919</v>
      </c>
      <c r="G78">
        <v>9483.254629629675</v>
      </c>
      <c r="H78">
        <v>200728.8896604951</v>
      </c>
      <c r="I78">
        <v>0</v>
      </c>
      <c r="J78">
        <v>966426</v>
      </c>
      <c r="K78">
        <v>0</v>
      </c>
      <c r="L78">
        <v>1</v>
      </c>
      <c r="M78">
        <v>17</v>
      </c>
      <c r="N78">
        <v>6.7083333333333304</v>
      </c>
      <c r="O78">
        <v>141.99305555555571</v>
      </c>
      <c r="P78">
        <v>0</v>
      </c>
    </row>
    <row r="79" spans="1:16" x14ac:dyDescent="0.25">
      <c r="A79" s="1">
        <v>2015</v>
      </c>
      <c r="B79" s="1">
        <v>2</v>
      </c>
      <c r="C79" s="1">
        <v>16</v>
      </c>
      <c r="D79">
        <v>456128</v>
      </c>
      <c r="E79">
        <v>26.5833333333333</v>
      </c>
      <c r="F79">
        <v>706.67361111110938</v>
      </c>
      <c r="G79">
        <v>18785.740162036967</v>
      </c>
      <c r="H79">
        <v>499387.59264081548</v>
      </c>
      <c r="I79">
        <v>0</v>
      </c>
      <c r="J79">
        <v>966426</v>
      </c>
      <c r="K79">
        <v>0</v>
      </c>
      <c r="L79">
        <v>0</v>
      </c>
      <c r="M79">
        <v>20</v>
      </c>
      <c r="N79">
        <v>8.2916666666666696</v>
      </c>
      <c r="O79">
        <v>220.42013888888869</v>
      </c>
      <c r="P79">
        <v>0</v>
      </c>
    </row>
    <row r="80" spans="1:16" x14ac:dyDescent="0.25">
      <c r="A80" s="1">
        <v>2015</v>
      </c>
      <c r="B80" s="1">
        <v>2</v>
      </c>
      <c r="C80" s="1">
        <v>17</v>
      </c>
      <c r="D80">
        <v>462744</v>
      </c>
      <c r="E80">
        <v>27.8333333333333</v>
      </c>
      <c r="F80">
        <v>774.69444444444264</v>
      </c>
      <c r="G80">
        <v>21562.328703703628</v>
      </c>
      <c r="H80">
        <v>600151.48225308361</v>
      </c>
      <c r="I80">
        <v>0</v>
      </c>
      <c r="J80">
        <v>966426</v>
      </c>
      <c r="K80">
        <v>0</v>
      </c>
      <c r="L80">
        <v>0</v>
      </c>
      <c r="M80">
        <v>9</v>
      </c>
      <c r="N80">
        <v>5.625</v>
      </c>
      <c r="O80">
        <v>156.5624999999998</v>
      </c>
      <c r="P80">
        <v>0</v>
      </c>
    </row>
    <row r="81" spans="1:16" x14ac:dyDescent="0.25">
      <c r="A81" s="1">
        <v>2015</v>
      </c>
      <c r="B81" s="1">
        <v>2</v>
      </c>
      <c r="C81" s="1">
        <v>18</v>
      </c>
      <c r="D81">
        <v>390329</v>
      </c>
      <c r="E81">
        <v>22.375</v>
      </c>
      <c r="F81">
        <v>500.640625</v>
      </c>
      <c r="G81">
        <v>11201.833984375</v>
      </c>
      <c r="H81">
        <v>250641.03540039063</v>
      </c>
      <c r="I81">
        <v>0</v>
      </c>
      <c r="J81">
        <v>966426</v>
      </c>
      <c r="K81">
        <v>0</v>
      </c>
      <c r="L81">
        <v>0</v>
      </c>
      <c r="M81">
        <v>12</v>
      </c>
      <c r="N81">
        <v>5.8333333333333304</v>
      </c>
      <c r="O81">
        <v>130.52083333333326</v>
      </c>
      <c r="P81">
        <v>0</v>
      </c>
    </row>
    <row r="82" spans="1:16" x14ac:dyDescent="0.25">
      <c r="A82" s="1">
        <v>2015</v>
      </c>
      <c r="B82" s="1">
        <v>2</v>
      </c>
      <c r="C82" s="1">
        <v>19</v>
      </c>
      <c r="D82">
        <v>322814</v>
      </c>
      <c r="E82">
        <v>17.3333333333333</v>
      </c>
      <c r="F82">
        <v>300.44444444444332</v>
      </c>
      <c r="G82">
        <v>5207.7037037036744</v>
      </c>
      <c r="H82">
        <v>90266.864197530187</v>
      </c>
      <c r="I82">
        <v>0</v>
      </c>
      <c r="J82">
        <v>966426</v>
      </c>
      <c r="K82">
        <v>0</v>
      </c>
      <c r="L82">
        <v>0</v>
      </c>
      <c r="M82">
        <v>9</v>
      </c>
      <c r="N82">
        <v>3.75</v>
      </c>
      <c r="O82">
        <v>64.999999999999872</v>
      </c>
      <c r="P82">
        <v>0</v>
      </c>
    </row>
    <row r="83" spans="1:16" x14ac:dyDescent="0.25">
      <c r="A83" s="1">
        <v>2015</v>
      </c>
      <c r="B83" s="1">
        <v>2</v>
      </c>
      <c r="C83" s="1">
        <v>20</v>
      </c>
      <c r="D83">
        <v>381945</v>
      </c>
      <c r="E83">
        <v>22.1666666666667</v>
      </c>
      <c r="F83">
        <v>491.36111111111256</v>
      </c>
      <c r="G83">
        <v>10891.837962963011</v>
      </c>
      <c r="H83">
        <v>241435.7415123471</v>
      </c>
      <c r="I83">
        <v>0</v>
      </c>
      <c r="J83">
        <v>966426</v>
      </c>
      <c r="K83">
        <v>1</v>
      </c>
      <c r="L83">
        <v>0</v>
      </c>
      <c r="M83">
        <v>18</v>
      </c>
      <c r="N83">
        <v>8.0833333333333304</v>
      </c>
      <c r="O83">
        <v>179.18055555555577</v>
      </c>
      <c r="P83">
        <v>0</v>
      </c>
    </row>
    <row r="84" spans="1:16" x14ac:dyDescent="0.25">
      <c r="A84" s="1">
        <v>2015</v>
      </c>
      <c r="B84" s="1">
        <v>2</v>
      </c>
      <c r="C84" s="1">
        <v>21</v>
      </c>
      <c r="D84">
        <v>476128</v>
      </c>
      <c r="E84">
        <v>28.9583333333333</v>
      </c>
      <c r="F84">
        <v>838.58506944444252</v>
      </c>
      <c r="G84">
        <v>24284.025969328621</v>
      </c>
      <c r="H84">
        <v>703224.91869514051</v>
      </c>
      <c r="I84">
        <v>0</v>
      </c>
      <c r="J84">
        <v>966426</v>
      </c>
      <c r="K84">
        <v>0</v>
      </c>
      <c r="L84">
        <v>1</v>
      </c>
      <c r="M84">
        <v>18</v>
      </c>
      <c r="N84">
        <v>9.75</v>
      </c>
      <c r="O84">
        <v>282.34374999999966</v>
      </c>
      <c r="P84">
        <v>0</v>
      </c>
    </row>
    <row r="85" spans="1:16" x14ac:dyDescent="0.25">
      <c r="A85" s="1">
        <v>2015</v>
      </c>
      <c r="B85" s="1">
        <v>2</v>
      </c>
      <c r="C85" s="1">
        <v>22</v>
      </c>
      <c r="D85">
        <v>604974</v>
      </c>
      <c r="E85">
        <v>34</v>
      </c>
      <c r="F85">
        <v>1156</v>
      </c>
      <c r="G85">
        <v>39304</v>
      </c>
      <c r="H85">
        <v>1336336</v>
      </c>
      <c r="I85">
        <v>0</v>
      </c>
      <c r="J85">
        <v>966426</v>
      </c>
      <c r="K85">
        <v>0</v>
      </c>
      <c r="L85">
        <v>1</v>
      </c>
      <c r="M85">
        <v>18</v>
      </c>
      <c r="N85">
        <v>9</v>
      </c>
      <c r="O85">
        <v>306</v>
      </c>
      <c r="P85">
        <v>0</v>
      </c>
    </row>
    <row r="86" spans="1:16" x14ac:dyDescent="0.25">
      <c r="A86" s="1">
        <v>2015</v>
      </c>
      <c r="B86" s="1">
        <v>2</v>
      </c>
      <c r="C86" s="1">
        <v>23</v>
      </c>
      <c r="D86">
        <v>612201</v>
      </c>
      <c r="E86">
        <v>34.25</v>
      </c>
      <c r="F86">
        <v>1173.0625</v>
      </c>
      <c r="G86">
        <v>40177.390625</v>
      </c>
      <c r="H86">
        <v>1376075.62890625</v>
      </c>
      <c r="I86">
        <v>0</v>
      </c>
      <c r="J86">
        <v>966426</v>
      </c>
      <c r="K86">
        <v>0</v>
      </c>
      <c r="L86">
        <v>0</v>
      </c>
      <c r="M86">
        <v>17</v>
      </c>
      <c r="N86">
        <v>5.625</v>
      </c>
      <c r="O86">
        <v>192.65625</v>
      </c>
      <c r="P86">
        <v>0</v>
      </c>
    </row>
    <row r="87" spans="1:16" x14ac:dyDescent="0.25">
      <c r="A87" s="1">
        <v>2015</v>
      </c>
      <c r="B87" s="1">
        <v>2</v>
      </c>
      <c r="C87" s="1">
        <v>24</v>
      </c>
      <c r="D87">
        <v>470633</v>
      </c>
      <c r="E87">
        <v>27.0416666666667</v>
      </c>
      <c r="F87">
        <v>731.2517361111129</v>
      </c>
      <c r="G87">
        <v>19774.265697338036</v>
      </c>
      <c r="H87">
        <v>534729.10156551667</v>
      </c>
      <c r="I87">
        <v>0</v>
      </c>
      <c r="J87">
        <v>966426</v>
      </c>
      <c r="K87">
        <v>0</v>
      </c>
      <c r="L87">
        <v>0</v>
      </c>
      <c r="M87">
        <v>10</v>
      </c>
      <c r="N87">
        <v>6.4166666666666696</v>
      </c>
      <c r="O87">
        <v>173.5173611111114</v>
      </c>
      <c r="P87">
        <v>0</v>
      </c>
    </row>
    <row r="88" spans="1:16" x14ac:dyDescent="0.25">
      <c r="A88" s="1">
        <v>2015</v>
      </c>
      <c r="B88" s="1">
        <v>2</v>
      </c>
      <c r="C88" s="1">
        <v>25</v>
      </c>
      <c r="D88">
        <v>415910</v>
      </c>
      <c r="E88">
        <v>22.2083333333333</v>
      </c>
      <c r="F88">
        <v>493.21006944444298</v>
      </c>
      <c r="G88">
        <v>10953.373625578655</v>
      </c>
      <c r="H88">
        <v>243256.17260139226</v>
      </c>
      <c r="I88">
        <v>0</v>
      </c>
      <c r="J88">
        <v>966426</v>
      </c>
      <c r="K88">
        <v>0</v>
      </c>
      <c r="L88">
        <v>0</v>
      </c>
      <c r="M88">
        <v>17</v>
      </c>
      <c r="N88">
        <v>7.8333333333333304</v>
      </c>
      <c r="O88">
        <v>173.96527777777746</v>
      </c>
      <c r="P88">
        <v>0</v>
      </c>
    </row>
    <row r="89" spans="1:16" x14ac:dyDescent="0.25">
      <c r="A89" s="1">
        <v>2015</v>
      </c>
      <c r="B89" s="1">
        <v>2</v>
      </c>
      <c r="C89" s="1">
        <v>26</v>
      </c>
      <c r="D89">
        <v>544402</v>
      </c>
      <c r="E89">
        <v>30.7083333333333</v>
      </c>
      <c r="F89">
        <v>943.00173611110904</v>
      </c>
      <c r="G89">
        <v>28958.011646411942</v>
      </c>
      <c r="H89">
        <v>889252.27430856577</v>
      </c>
      <c r="I89">
        <v>0</v>
      </c>
      <c r="J89">
        <v>966426</v>
      </c>
      <c r="K89">
        <v>0</v>
      </c>
      <c r="L89">
        <v>0</v>
      </c>
      <c r="M89">
        <v>9</v>
      </c>
      <c r="N89">
        <v>6.4166666666666696</v>
      </c>
      <c r="O89">
        <v>197.04513888888877</v>
      </c>
      <c r="P89">
        <v>0</v>
      </c>
    </row>
    <row r="90" spans="1:16" x14ac:dyDescent="0.25">
      <c r="A90" s="1">
        <v>2015</v>
      </c>
      <c r="B90" s="1">
        <v>2</v>
      </c>
      <c r="C90" s="1">
        <v>27</v>
      </c>
      <c r="D90">
        <v>500463</v>
      </c>
      <c r="E90">
        <v>29.4583333333333</v>
      </c>
      <c r="F90">
        <v>867.79340277777578</v>
      </c>
      <c r="G90">
        <v>25563.747323495281</v>
      </c>
      <c r="H90">
        <v>753065.38990463095</v>
      </c>
      <c r="I90">
        <v>0</v>
      </c>
      <c r="J90">
        <v>966426</v>
      </c>
      <c r="K90">
        <v>1</v>
      </c>
      <c r="L90">
        <v>0</v>
      </c>
      <c r="M90">
        <v>10</v>
      </c>
      <c r="N90">
        <v>7.125</v>
      </c>
      <c r="O90">
        <v>209.89062499999977</v>
      </c>
      <c r="P90">
        <v>0</v>
      </c>
    </row>
    <row r="91" spans="1:16" x14ac:dyDescent="0.25">
      <c r="A91" s="1">
        <v>2015</v>
      </c>
      <c r="B91" s="1">
        <v>2</v>
      </c>
      <c r="C91" s="1">
        <v>28</v>
      </c>
      <c r="D91">
        <v>512578</v>
      </c>
      <c r="E91">
        <v>28.9583333333333</v>
      </c>
      <c r="F91">
        <v>838.58506944444252</v>
      </c>
      <c r="G91">
        <v>24284.025969328621</v>
      </c>
      <c r="H91">
        <v>703224.91869514051</v>
      </c>
      <c r="I91">
        <v>0</v>
      </c>
      <c r="J91">
        <v>966426</v>
      </c>
      <c r="K91">
        <v>0</v>
      </c>
      <c r="L91">
        <v>1</v>
      </c>
      <c r="M91">
        <v>10</v>
      </c>
      <c r="N91">
        <v>4.8333333333333304</v>
      </c>
      <c r="O91">
        <v>139.96527777777754</v>
      </c>
      <c r="P91">
        <v>0</v>
      </c>
    </row>
    <row r="92" spans="1:16" x14ac:dyDescent="0.25">
      <c r="A92" s="1">
        <v>2015</v>
      </c>
      <c r="B92" s="1">
        <v>12</v>
      </c>
      <c r="C92" s="1">
        <v>1</v>
      </c>
      <c r="D92">
        <v>685190</v>
      </c>
      <c r="E92">
        <v>38.2916666666667</v>
      </c>
      <c r="F92">
        <v>1466.2517361111136</v>
      </c>
      <c r="G92">
        <v>56145.222728588109</v>
      </c>
      <c r="H92">
        <v>2149894.1536488547</v>
      </c>
      <c r="I92">
        <v>0</v>
      </c>
      <c r="J92">
        <v>989930</v>
      </c>
      <c r="K92">
        <v>0</v>
      </c>
      <c r="L92">
        <v>0</v>
      </c>
      <c r="M92">
        <v>8</v>
      </c>
      <c r="N92">
        <v>4.9166666666666696</v>
      </c>
      <c r="O92">
        <v>188.2673611111114</v>
      </c>
      <c r="P92">
        <v>1</v>
      </c>
    </row>
    <row r="93" spans="1:16" x14ac:dyDescent="0.25">
      <c r="A93" s="1">
        <v>2015</v>
      </c>
      <c r="B93" s="1">
        <v>12</v>
      </c>
      <c r="C93" s="1">
        <v>2</v>
      </c>
      <c r="D93">
        <v>657737</v>
      </c>
      <c r="E93">
        <v>36.4166666666667</v>
      </c>
      <c r="F93">
        <v>1326.1736111111136</v>
      </c>
      <c r="G93">
        <v>48294.822337963094</v>
      </c>
      <c r="H93">
        <v>1758736.4468074911</v>
      </c>
      <c r="I93">
        <v>0</v>
      </c>
      <c r="J93">
        <v>989930</v>
      </c>
      <c r="K93">
        <v>0</v>
      </c>
      <c r="L93">
        <v>0</v>
      </c>
      <c r="M93">
        <v>12</v>
      </c>
      <c r="N93">
        <v>5.0416666666666696</v>
      </c>
      <c r="O93">
        <v>183.60069444444471</v>
      </c>
      <c r="P93">
        <v>1</v>
      </c>
    </row>
    <row r="94" spans="1:16" x14ac:dyDescent="0.25">
      <c r="A94" s="1">
        <v>2015</v>
      </c>
      <c r="B94" s="1">
        <v>12</v>
      </c>
      <c r="C94" s="1">
        <v>3</v>
      </c>
      <c r="D94">
        <v>566750</v>
      </c>
      <c r="E94">
        <v>34.0833333333333</v>
      </c>
      <c r="F94">
        <v>1161.6736111111088</v>
      </c>
      <c r="G94">
        <v>39593.70891203692</v>
      </c>
      <c r="H94">
        <v>1349485.5787519237</v>
      </c>
      <c r="I94">
        <v>0</v>
      </c>
      <c r="J94">
        <v>989930</v>
      </c>
      <c r="K94">
        <v>0</v>
      </c>
      <c r="L94">
        <v>0</v>
      </c>
      <c r="M94">
        <v>8</v>
      </c>
      <c r="N94">
        <v>3.7916666666666701</v>
      </c>
      <c r="O94">
        <v>129.23263888888889</v>
      </c>
      <c r="P94">
        <v>1</v>
      </c>
    </row>
    <row r="95" spans="1:16" x14ac:dyDescent="0.25">
      <c r="A95" s="1">
        <v>2015</v>
      </c>
      <c r="B95" s="1">
        <v>12</v>
      </c>
      <c r="C95" s="1">
        <v>4</v>
      </c>
      <c r="D95">
        <v>544589</v>
      </c>
      <c r="E95">
        <v>31.8333333333333</v>
      </c>
      <c r="F95">
        <v>1013.361111111109</v>
      </c>
      <c r="G95">
        <v>32258.662037036938</v>
      </c>
      <c r="H95">
        <v>1026900.7415123414</v>
      </c>
      <c r="I95">
        <v>0</v>
      </c>
      <c r="J95">
        <v>989930</v>
      </c>
      <c r="K95">
        <v>1</v>
      </c>
      <c r="L95">
        <v>0</v>
      </c>
      <c r="M95">
        <v>8</v>
      </c>
      <c r="N95">
        <v>2</v>
      </c>
      <c r="O95">
        <v>63.6666666666666</v>
      </c>
      <c r="P95">
        <v>1</v>
      </c>
    </row>
    <row r="96" spans="1:16" x14ac:dyDescent="0.25">
      <c r="A96" s="1">
        <v>2015</v>
      </c>
      <c r="B96" s="1">
        <v>12</v>
      </c>
      <c r="C96" s="1">
        <v>5</v>
      </c>
      <c r="D96">
        <v>518862</v>
      </c>
      <c r="E96">
        <v>30.75</v>
      </c>
      <c r="F96">
        <v>945.5625</v>
      </c>
      <c r="G96">
        <v>29076.046875</v>
      </c>
      <c r="H96">
        <v>894088.44140625</v>
      </c>
      <c r="I96">
        <v>0</v>
      </c>
      <c r="J96">
        <v>989930</v>
      </c>
      <c r="K96">
        <v>0</v>
      </c>
      <c r="L96">
        <v>1</v>
      </c>
      <c r="M96">
        <v>8</v>
      </c>
      <c r="N96">
        <v>4.375</v>
      </c>
      <c r="O96">
        <v>134.53125</v>
      </c>
      <c r="P96">
        <v>1</v>
      </c>
    </row>
    <row r="97" spans="1:16" x14ac:dyDescent="0.25">
      <c r="A97" s="1">
        <v>2015</v>
      </c>
      <c r="B97" s="1">
        <v>12</v>
      </c>
      <c r="C97" s="1">
        <v>6</v>
      </c>
      <c r="D97">
        <v>510176</v>
      </c>
      <c r="E97">
        <v>29.8333333333333</v>
      </c>
      <c r="F97">
        <v>890.02777777777578</v>
      </c>
      <c r="G97">
        <v>26552.495370370281</v>
      </c>
      <c r="H97">
        <v>792149.44521604583</v>
      </c>
      <c r="I97">
        <v>0</v>
      </c>
      <c r="J97">
        <v>989930</v>
      </c>
      <c r="K97">
        <v>0</v>
      </c>
      <c r="L97">
        <v>1</v>
      </c>
      <c r="M97">
        <v>14</v>
      </c>
      <c r="N97">
        <v>4.5416666666666696</v>
      </c>
      <c r="O97">
        <v>135.49305555555549</v>
      </c>
      <c r="P97">
        <v>1</v>
      </c>
    </row>
    <row r="98" spans="1:16" x14ac:dyDescent="0.25">
      <c r="A98" s="1">
        <v>2015</v>
      </c>
      <c r="B98" s="1">
        <v>12</v>
      </c>
      <c r="C98" s="1">
        <v>7</v>
      </c>
      <c r="D98">
        <v>469530</v>
      </c>
      <c r="E98">
        <v>25.4166666666667</v>
      </c>
      <c r="F98">
        <v>646.00694444444616</v>
      </c>
      <c r="G98">
        <v>16419.343171296361</v>
      </c>
      <c r="H98">
        <v>417324.97227044974</v>
      </c>
      <c r="I98">
        <v>0</v>
      </c>
      <c r="J98">
        <v>989930</v>
      </c>
      <c r="K98">
        <v>0</v>
      </c>
      <c r="L98">
        <v>0</v>
      </c>
      <c r="M98">
        <v>10</v>
      </c>
      <c r="N98">
        <v>5.2916666666666696</v>
      </c>
      <c r="O98">
        <v>134.49652777777803</v>
      </c>
      <c r="P98">
        <v>1</v>
      </c>
    </row>
    <row r="99" spans="1:16" x14ac:dyDescent="0.25">
      <c r="A99" s="1">
        <v>2015</v>
      </c>
      <c r="B99" s="1">
        <v>12</v>
      </c>
      <c r="C99" s="1">
        <v>8</v>
      </c>
      <c r="D99">
        <v>392360</v>
      </c>
      <c r="E99">
        <v>19.1666666666667</v>
      </c>
      <c r="F99">
        <v>367.36111111111239</v>
      </c>
      <c r="G99">
        <v>7041.0879629629999</v>
      </c>
      <c r="H99">
        <v>134954.18595679107</v>
      </c>
      <c r="I99">
        <v>0</v>
      </c>
      <c r="J99">
        <v>989930</v>
      </c>
      <c r="K99">
        <v>0</v>
      </c>
      <c r="L99">
        <v>0</v>
      </c>
      <c r="M99">
        <v>13</v>
      </c>
      <c r="N99">
        <v>6.2916666666666696</v>
      </c>
      <c r="O99">
        <v>120.59027777777804</v>
      </c>
      <c r="P99">
        <v>1</v>
      </c>
    </row>
    <row r="100" spans="1:16" x14ac:dyDescent="0.25">
      <c r="A100" s="1">
        <v>2015</v>
      </c>
      <c r="B100" s="1">
        <v>12</v>
      </c>
      <c r="C100" s="1">
        <v>9</v>
      </c>
      <c r="D100">
        <v>408351</v>
      </c>
      <c r="E100">
        <v>18.625</v>
      </c>
      <c r="F100">
        <v>346.890625</v>
      </c>
      <c r="G100">
        <v>6460.837890625</v>
      </c>
      <c r="H100">
        <v>120333.10571289063</v>
      </c>
      <c r="I100">
        <v>0</v>
      </c>
      <c r="J100">
        <v>989930</v>
      </c>
      <c r="K100">
        <v>0</v>
      </c>
      <c r="L100">
        <v>0</v>
      </c>
      <c r="M100">
        <v>18</v>
      </c>
      <c r="N100">
        <v>8.7083333333333304</v>
      </c>
      <c r="O100">
        <v>162.19270833333329</v>
      </c>
      <c r="P100">
        <v>1</v>
      </c>
    </row>
    <row r="101" spans="1:16" x14ac:dyDescent="0.25">
      <c r="A101" s="1">
        <v>2015</v>
      </c>
      <c r="B101" s="1">
        <v>12</v>
      </c>
      <c r="C101" s="1">
        <v>10</v>
      </c>
      <c r="D101">
        <v>443058</v>
      </c>
      <c r="E101">
        <v>21.125</v>
      </c>
      <c r="F101">
        <v>446.265625</v>
      </c>
      <c r="G101">
        <v>9427.361328125</v>
      </c>
      <c r="H101">
        <v>199153.00805664063</v>
      </c>
      <c r="I101">
        <v>0</v>
      </c>
      <c r="J101">
        <v>989930</v>
      </c>
      <c r="K101">
        <v>0</v>
      </c>
      <c r="L101">
        <v>0</v>
      </c>
      <c r="M101">
        <v>32</v>
      </c>
      <c r="N101">
        <v>14.5416666666667</v>
      </c>
      <c r="O101">
        <v>307.19270833333405</v>
      </c>
      <c r="P101">
        <v>1</v>
      </c>
    </row>
    <row r="102" spans="1:16" x14ac:dyDescent="0.25">
      <c r="A102" s="1">
        <v>2015</v>
      </c>
      <c r="B102" s="1">
        <v>12</v>
      </c>
      <c r="C102" s="1">
        <v>11</v>
      </c>
      <c r="D102">
        <v>489085</v>
      </c>
      <c r="E102">
        <v>29.4166666666667</v>
      </c>
      <c r="F102">
        <v>865.34027777777976</v>
      </c>
      <c r="G102">
        <v>25455.426504629715</v>
      </c>
      <c r="H102">
        <v>748813.79634452506</v>
      </c>
      <c r="I102">
        <v>0</v>
      </c>
      <c r="J102">
        <v>989930</v>
      </c>
      <c r="K102">
        <v>1</v>
      </c>
      <c r="L102">
        <v>0</v>
      </c>
      <c r="M102">
        <v>10</v>
      </c>
      <c r="N102">
        <v>4.7916666666666696</v>
      </c>
      <c r="O102">
        <v>140.95486111111137</v>
      </c>
      <c r="P102">
        <v>1</v>
      </c>
    </row>
    <row r="103" spans="1:16" x14ac:dyDescent="0.25">
      <c r="A103" s="1">
        <v>2015</v>
      </c>
      <c r="B103" s="1">
        <v>12</v>
      </c>
      <c r="C103" s="1">
        <v>12</v>
      </c>
      <c r="D103">
        <v>541305</v>
      </c>
      <c r="E103">
        <v>31.75</v>
      </c>
      <c r="F103">
        <v>1008.0625</v>
      </c>
      <c r="G103">
        <v>32005.984375</v>
      </c>
      <c r="H103">
        <v>1016190.00390625</v>
      </c>
      <c r="I103">
        <v>0</v>
      </c>
      <c r="J103">
        <v>989930</v>
      </c>
      <c r="K103">
        <v>0</v>
      </c>
      <c r="L103">
        <v>1</v>
      </c>
      <c r="M103">
        <v>13</v>
      </c>
      <c r="N103">
        <v>8.125</v>
      </c>
      <c r="O103">
        <v>257.96875</v>
      </c>
      <c r="P103">
        <v>1</v>
      </c>
    </row>
    <row r="104" spans="1:16" x14ac:dyDescent="0.25">
      <c r="A104" s="1">
        <v>2015</v>
      </c>
      <c r="B104" s="1">
        <v>12</v>
      </c>
      <c r="C104" s="1">
        <v>13</v>
      </c>
      <c r="D104">
        <v>544932</v>
      </c>
      <c r="E104">
        <v>29.0416666666667</v>
      </c>
      <c r="F104">
        <v>843.41840277777965</v>
      </c>
      <c r="G104">
        <v>24494.276114004711</v>
      </c>
      <c r="H104">
        <v>711354.60214422096</v>
      </c>
      <c r="I104">
        <v>0</v>
      </c>
      <c r="J104">
        <v>989930</v>
      </c>
      <c r="K104">
        <v>0</v>
      </c>
      <c r="L104">
        <v>1</v>
      </c>
      <c r="M104">
        <v>21</v>
      </c>
      <c r="N104">
        <v>11.5</v>
      </c>
      <c r="O104">
        <v>333.97916666666703</v>
      </c>
      <c r="P104">
        <v>1</v>
      </c>
    </row>
    <row r="105" spans="1:16" x14ac:dyDescent="0.25">
      <c r="A105" s="1">
        <v>2015</v>
      </c>
      <c r="B105" s="1">
        <v>12</v>
      </c>
      <c r="C105" s="1">
        <v>14</v>
      </c>
      <c r="D105">
        <v>631705</v>
      </c>
      <c r="E105">
        <v>35.75</v>
      </c>
      <c r="F105">
        <v>1278.0625</v>
      </c>
      <c r="G105">
        <v>45690.734375</v>
      </c>
      <c r="H105">
        <v>1633443.75390625</v>
      </c>
      <c r="I105">
        <v>0</v>
      </c>
      <c r="J105">
        <v>989930</v>
      </c>
      <c r="K105">
        <v>0</v>
      </c>
      <c r="L105">
        <v>0</v>
      </c>
      <c r="M105">
        <v>18</v>
      </c>
      <c r="N105">
        <v>10.375</v>
      </c>
      <c r="O105">
        <v>370.90625</v>
      </c>
      <c r="P105">
        <v>1</v>
      </c>
    </row>
    <row r="106" spans="1:16" x14ac:dyDescent="0.25">
      <c r="A106" s="1">
        <v>2015</v>
      </c>
      <c r="B106" s="1">
        <v>12</v>
      </c>
      <c r="C106" s="1">
        <v>15</v>
      </c>
      <c r="D106">
        <v>659446</v>
      </c>
      <c r="E106">
        <v>38.0833333333333</v>
      </c>
      <c r="F106">
        <v>1450.3402777777753</v>
      </c>
      <c r="G106">
        <v>55233.792245370227</v>
      </c>
      <c r="H106">
        <v>2103486.9213445145</v>
      </c>
      <c r="I106">
        <v>0</v>
      </c>
      <c r="J106">
        <v>989930</v>
      </c>
      <c r="K106">
        <v>0</v>
      </c>
      <c r="L106">
        <v>0</v>
      </c>
      <c r="M106">
        <v>9</v>
      </c>
      <c r="N106">
        <v>3.875</v>
      </c>
      <c r="O106">
        <v>147.57291666666654</v>
      </c>
      <c r="P106">
        <v>1</v>
      </c>
    </row>
    <row r="107" spans="1:16" x14ac:dyDescent="0.25">
      <c r="A107" s="1">
        <v>2015</v>
      </c>
      <c r="B107" s="1">
        <v>12</v>
      </c>
      <c r="C107" s="1">
        <v>16</v>
      </c>
      <c r="D107">
        <v>680218</v>
      </c>
      <c r="E107">
        <v>38.5416666666667</v>
      </c>
      <c r="F107">
        <v>1485.4600694444471</v>
      </c>
      <c r="G107">
        <v>57252.106843171445</v>
      </c>
      <c r="H107">
        <v>2206591.6179139013</v>
      </c>
      <c r="I107">
        <v>0</v>
      </c>
      <c r="J107">
        <v>989930</v>
      </c>
      <c r="K107">
        <v>0</v>
      </c>
      <c r="L107">
        <v>0</v>
      </c>
      <c r="M107">
        <v>16</v>
      </c>
      <c r="N107">
        <v>6.0833333333333304</v>
      </c>
      <c r="O107">
        <v>234.46180555555566</v>
      </c>
      <c r="P107">
        <v>1</v>
      </c>
    </row>
    <row r="108" spans="1:16" x14ac:dyDescent="0.25">
      <c r="A108" s="1">
        <v>2015</v>
      </c>
      <c r="B108" s="1">
        <v>12</v>
      </c>
      <c r="C108" s="1">
        <v>17</v>
      </c>
      <c r="D108">
        <v>667060</v>
      </c>
      <c r="E108">
        <v>36.5</v>
      </c>
      <c r="F108">
        <v>1332.25</v>
      </c>
      <c r="G108">
        <v>48627.125</v>
      </c>
      <c r="H108">
        <v>1774890.0625</v>
      </c>
      <c r="I108">
        <v>0</v>
      </c>
      <c r="J108">
        <v>989930</v>
      </c>
      <c r="K108">
        <v>0</v>
      </c>
      <c r="L108">
        <v>0</v>
      </c>
      <c r="M108">
        <v>14</v>
      </c>
      <c r="N108">
        <v>9.625</v>
      </c>
      <c r="O108">
        <v>351.3125</v>
      </c>
      <c r="P108">
        <v>1</v>
      </c>
    </row>
    <row r="109" spans="1:16" x14ac:dyDescent="0.25">
      <c r="A109" s="1">
        <v>2015</v>
      </c>
      <c r="B109" s="1">
        <v>12</v>
      </c>
      <c r="C109" s="1">
        <v>18</v>
      </c>
      <c r="D109">
        <v>532346</v>
      </c>
      <c r="E109">
        <v>29.1666666666667</v>
      </c>
      <c r="F109">
        <v>850.69444444444639</v>
      </c>
      <c r="G109">
        <v>24811.921296296383</v>
      </c>
      <c r="H109">
        <v>723681.03780864528</v>
      </c>
      <c r="I109">
        <v>0</v>
      </c>
      <c r="J109">
        <v>989930</v>
      </c>
      <c r="K109">
        <v>1</v>
      </c>
      <c r="L109">
        <v>0</v>
      </c>
      <c r="M109">
        <v>14</v>
      </c>
      <c r="N109">
        <v>7.875</v>
      </c>
      <c r="O109">
        <v>229.68750000000026</v>
      </c>
      <c r="P109">
        <v>1</v>
      </c>
    </row>
    <row r="110" spans="1:16" x14ac:dyDescent="0.25">
      <c r="A110" s="1">
        <v>2015</v>
      </c>
      <c r="B110" s="1">
        <v>12</v>
      </c>
      <c r="C110" s="1">
        <v>19</v>
      </c>
      <c r="D110">
        <v>481559</v>
      </c>
      <c r="E110">
        <v>26.5833333333333</v>
      </c>
      <c r="F110">
        <v>706.67361111110938</v>
      </c>
      <c r="G110">
        <v>18785.740162036967</v>
      </c>
      <c r="H110">
        <v>499387.59264081548</v>
      </c>
      <c r="I110">
        <v>0</v>
      </c>
      <c r="J110">
        <v>989930</v>
      </c>
      <c r="K110">
        <v>0</v>
      </c>
      <c r="L110">
        <v>1</v>
      </c>
      <c r="M110">
        <v>25</v>
      </c>
      <c r="N110">
        <v>7.5</v>
      </c>
      <c r="O110">
        <v>199.37499999999974</v>
      </c>
      <c r="P110">
        <v>1</v>
      </c>
    </row>
    <row r="111" spans="1:16" x14ac:dyDescent="0.25">
      <c r="A111" s="1">
        <v>2015</v>
      </c>
      <c r="B111" s="1">
        <v>12</v>
      </c>
      <c r="C111" s="1">
        <v>20</v>
      </c>
      <c r="D111">
        <v>533853</v>
      </c>
      <c r="E111">
        <v>29.4583333333333</v>
      </c>
      <c r="F111">
        <v>867.79340277777578</v>
      </c>
      <c r="G111">
        <v>25563.747323495281</v>
      </c>
      <c r="H111">
        <v>753065.38990463095</v>
      </c>
      <c r="I111">
        <v>0</v>
      </c>
      <c r="J111">
        <v>989930</v>
      </c>
      <c r="K111">
        <v>0</v>
      </c>
      <c r="L111">
        <v>1</v>
      </c>
      <c r="M111">
        <v>8</v>
      </c>
      <c r="N111">
        <v>4.375</v>
      </c>
      <c r="O111">
        <v>128.8802083333332</v>
      </c>
      <c r="P111">
        <v>1</v>
      </c>
    </row>
    <row r="112" spans="1:16" x14ac:dyDescent="0.25">
      <c r="A112" s="1">
        <v>2015</v>
      </c>
      <c r="B112" s="1">
        <v>12</v>
      </c>
      <c r="C112" s="1">
        <v>21</v>
      </c>
      <c r="D112">
        <v>571426</v>
      </c>
      <c r="E112">
        <v>25.375</v>
      </c>
      <c r="F112">
        <v>643.890625</v>
      </c>
      <c r="G112">
        <v>16338.724609375</v>
      </c>
      <c r="H112">
        <v>414595.13696289063</v>
      </c>
      <c r="I112">
        <v>0</v>
      </c>
      <c r="J112">
        <v>989930</v>
      </c>
      <c r="K112">
        <v>0</v>
      </c>
      <c r="L112">
        <v>0</v>
      </c>
      <c r="M112">
        <v>28</v>
      </c>
      <c r="N112">
        <v>18.625</v>
      </c>
      <c r="O112">
        <v>472.609375</v>
      </c>
      <c r="P112">
        <v>1</v>
      </c>
    </row>
    <row r="113" spans="1:16" x14ac:dyDescent="0.25">
      <c r="A113" s="1">
        <v>2015</v>
      </c>
      <c r="B113" s="1">
        <v>12</v>
      </c>
      <c r="C113" s="1">
        <v>22</v>
      </c>
      <c r="D113">
        <v>583319</v>
      </c>
      <c r="E113">
        <v>32.1666666666667</v>
      </c>
      <c r="F113">
        <v>1034.6944444444466</v>
      </c>
      <c r="G113">
        <v>33282.671296296401</v>
      </c>
      <c r="H113">
        <v>1070592.593364202</v>
      </c>
      <c r="I113">
        <v>0</v>
      </c>
      <c r="J113">
        <v>989930</v>
      </c>
      <c r="K113">
        <v>0</v>
      </c>
      <c r="L113">
        <v>0</v>
      </c>
      <c r="M113">
        <v>16</v>
      </c>
      <c r="N113">
        <v>4.5833333333333304</v>
      </c>
      <c r="O113">
        <v>147.4305555555556</v>
      </c>
      <c r="P113">
        <v>1</v>
      </c>
    </row>
    <row r="114" spans="1:16" x14ac:dyDescent="0.25">
      <c r="A114" s="1">
        <v>2015</v>
      </c>
      <c r="B114" s="1">
        <v>12</v>
      </c>
      <c r="C114" s="1">
        <v>23</v>
      </c>
      <c r="D114">
        <v>649726</v>
      </c>
      <c r="E114">
        <v>34.625</v>
      </c>
      <c r="F114">
        <v>1198.890625</v>
      </c>
      <c r="G114">
        <v>41511.587890625</v>
      </c>
      <c r="H114">
        <v>1437338.7307128906</v>
      </c>
      <c r="I114">
        <v>0</v>
      </c>
      <c r="J114">
        <v>989930</v>
      </c>
      <c r="K114">
        <v>0</v>
      </c>
      <c r="L114">
        <v>0</v>
      </c>
      <c r="M114">
        <v>21</v>
      </c>
      <c r="N114">
        <v>12.2916666666667</v>
      </c>
      <c r="O114">
        <v>425.59895833333451</v>
      </c>
      <c r="P114">
        <v>1</v>
      </c>
    </row>
    <row r="115" spans="1:16" x14ac:dyDescent="0.25">
      <c r="A115" s="1">
        <v>2015</v>
      </c>
      <c r="B115" s="1">
        <v>12</v>
      </c>
      <c r="C115" s="1">
        <v>24</v>
      </c>
      <c r="D115">
        <v>624952</v>
      </c>
      <c r="E115">
        <v>34.75</v>
      </c>
      <c r="F115">
        <v>1207.5625</v>
      </c>
      <c r="G115">
        <v>41962.796875</v>
      </c>
      <c r="H115">
        <v>1458207.19140625</v>
      </c>
      <c r="I115">
        <v>1</v>
      </c>
      <c r="J115">
        <v>989930</v>
      </c>
      <c r="K115">
        <v>0</v>
      </c>
      <c r="L115">
        <v>0</v>
      </c>
      <c r="M115">
        <v>16</v>
      </c>
      <c r="N115">
        <v>9.7916666666666696</v>
      </c>
      <c r="O115">
        <v>340.26041666666674</v>
      </c>
      <c r="P115">
        <v>1</v>
      </c>
    </row>
    <row r="116" spans="1:16" x14ac:dyDescent="0.25">
      <c r="A116" s="1">
        <v>2015</v>
      </c>
      <c r="B116" s="1">
        <v>12</v>
      </c>
      <c r="C116" s="1">
        <v>25</v>
      </c>
      <c r="D116">
        <v>716736</v>
      </c>
      <c r="E116">
        <v>42.75</v>
      </c>
      <c r="F116">
        <v>1827.5625</v>
      </c>
      <c r="G116">
        <v>78128.296875</v>
      </c>
      <c r="H116">
        <v>3339984.69140625</v>
      </c>
      <c r="I116">
        <v>1</v>
      </c>
      <c r="J116">
        <v>989930</v>
      </c>
      <c r="K116">
        <v>1</v>
      </c>
      <c r="L116">
        <v>0</v>
      </c>
      <c r="M116">
        <v>22</v>
      </c>
      <c r="N116">
        <v>12.2083333333333</v>
      </c>
      <c r="O116">
        <v>521.90624999999864</v>
      </c>
      <c r="P116">
        <v>1</v>
      </c>
    </row>
    <row r="117" spans="1:16" x14ac:dyDescent="0.25">
      <c r="A117" s="1">
        <v>2015</v>
      </c>
      <c r="B117" s="1">
        <v>12</v>
      </c>
      <c r="C117" s="1">
        <v>26</v>
      </c>
      <c r="D117">
        <v>813791</v>
      </c>
      <c r="E117">
        <v>48</v>
      </c>
      <c r="F117">
        <v>2304</v>
      </c>
      <c r="G117">
        <v>110592</v>
      </c>
      <c r="H117">
        <v>5308416</v>
      </c>
      <c r="I117">
        <v>0</v>
      </c>
      <c r="J117">
        <v>989930</v>
      </c>
      <c r="K117">
        <v>0</v>
      </c>
      <c r="L117">
        <v>1</v>
      </c>
      <c r="M117">
        <v>12</v>
      </c>
      <c r="N117">
        <v>5.0833333333333304</v>
      </c>
      <c r="O117">
        <v>243.99999999999986</v>
      </c>
      <c r="P117">
        <v>1</v>
      </c>
    </row>
    <row r="118" spans="1:16" x14ac:dyDescent="0.25">
      <c r="A118" s="1">
        <v>2015</v>
      </c>
      <c r="B118" s="1">
        <v>12</v>
      </c>
      <c r="C118" s="1">
        <v>27</v>
      </c>
      <c r="D118">
        <v>840237</v>
      </c>
      <c r="E118">
        <v>48.75</v>
      </c>
      <c r="F118">
        <v>2376.5625</v>
      </c>
      <c r="G118">
        <v>115857.421875</v>
      </c>
      <c r="H118">
        <v>5648049.31640625</v>
      </c>
      <c r="I118">
        <v>0</v>
      </c>
      <c r="J118">
        <v>989930</v>
      </c>
      <c r="K118">
        <v>0</v>
      </c>
      <c r="L118">
        <v>1</v>
      </c>
      <c r="M118">
        <v>9</v>
      </c>
      <c r="N118">
        <v>4.9166666666666696</v>
      </c>
      <c r="O118">
        <v>239.68750000000014</v>
      </c>
      <c r="P118">
        <v>1</v>
      </c>
    </row>
    <row r="119" spans="1:16" x14ac:dyDescent="0.25">
      <c r="A119" s="1">
        <v>2015</v>
      </c>
      <c r="B119" s="1">
        <v>12</v>
      </c>
      <c r="C119" s="1">
        <v>28</v>
      </c>
      <c r="D119">
        <v>834389</v>
      </c>
      <c r="E119">
        <v>45.2083333333333</v>
      </c>
      <c r="F119">
        <v>2043.7934027777749</v>
      </c>
      <c r="G119">
        <v>92396.493417245176</v>
      </c>
      <c r="H119">
        <v>4177091.4732379559</v>
      </c>
      <c r="I119">
        <v>0</v>
      </c>
      <c r="J119">
        <v>989930</v>
      </c>
      <c r="K119">
        <v>0</v>
      </c>
      <c r="L119">
        <v>0</v>
      </c>
      <c r="M119">
        <v>8</v>
      </c>
      <c r="N119">
        <v>3.4166666666666701</v>
      </c>
      <c r="O119">
        <v>154.4618055555556</v>
      </c>
      <c r="P119">
        <v>1</v>
      </c>
    </row>
    <row r="120" spans="1:16" x14ac:dyDescent="0.25">
      <c r="A120" s="1">
        <v>2015</v>
      </c>
      <c r="B120" s="1">
        <v>12</v>
      </c>
      <c r="C120" s="1">
        <v>29</v>
      </c>
      <c r="D120">
        <v>788808</v>
      </c>
      <c r="E120">
        <v>43.8333333333333</v>
      </c>
      <c r="F120">
        <v>1921.3611111111081</v>
      </c>
      <c r="G120">
        <v>84219.662037036847</v>
      </c>
      <c r="H120">
        <v>3691628.519290112</v>
      </c>
      <c r="I120">
        <v>0</v>
      </c>
      <c r="J120">
        <v>989930</v>
      </c>
      <c r="K120">
        <v>0</v>
      </c>
      <c r="L120">
        <v>0</v>
      </c>
      <c r="M120">
        <v>8</v>
      </c>
      <c r="N120">
        <v>4.7083333333333304</v>
      </c>
      <c r="O120">
        <v>206.38194444444414</v>
      </c>
      <c r="P120">
        <v>1</v>
      </c>
    </row>
    <row r="121" spans="1:16" x14ac:dyDescent="0.25">
      <c r="A121" s="1">
        <v>2015</v>
      </c>
      <c r="B121" s="1">
        <v>12</v>
      </c>
      <c r="C121" s="1">
        <v>30</v>
      </c>
      <c r="D121">
        <v>782537</v>
      </c>
      <c r="E121">
        <v>46.2083333333333</v>
      </c>
      <c r="F121">
        <v>2135.2100694444412</v>
      </c>
      <c r="G121">
        <v>98664.498625578475</v>
      </c>
      <c r="H121">
        <v>4559122.0406569354</v>
      </c>
      <c r="I121">
        <v>0</v>
      </c>
      <c r="J121">
        <v>989930</v>
      </c>
      <c r="K121">
        <v>0</v>
      </c>
      <c r="L121">
        <v>0</v>
      </c>
      <c r="M121">
        <v>10</v>
      </c>
      <c r="N121">
        <v>5.8333333333333304</v>
      </c>
      <c r="O121">
        <v>269.5486111111108</v>
      </c>
      <c r="P121">
        <v>1</v>
      </c>
    </row>
    <row r="122" spans="1:16" x14ac:dyDescent="0.25">
      <c r="A122" s="1">
        <v>2015</v>
      </c>
      <c r="B122" s="1">
        <v>12</v>
      </c>
      <c r="C122" s="1">
        <v>31</v>
      </c>
      <c r="D122">
        <v>869856</v>
      </c>
      <c r="E122">
        <v>53.875</v>
      </c>
      <c r="F122">
        <v>2902.515625</v>
      </c>
      <c r="G122">
        <v>156373.029296875</v>
      </c>
      <c r="H122">
        <v>8424596.9533691406</v>
      </c>
      <c r="I122">
        <v>0</v>
      </c>
      <c r="J122">
        <v>989930</v>
      </c>
      <c r="K122">
        <v>0</v>
      </c>
      <c r="L122">
        <v>0</v>
      </c>
      <c r="M122">
        <v>9</v>
      </c>
      <c r="N122">
        <v>4.125</v>
      </c>
      <c r="O122">
        <v>222.234375</v>
      </c>
      <c r="P122">
        <v>1</v>
      </c>
    </row>
    <row r="123" spans="1:16" x14ac:dyDescent="0.25">
      <c r="A123" s="1">
        <v>2016</v>
      </c>
      <c r="B123" s="1">
        <v>1</v>
      </c>
      <c r="C123" s="1">
        <v>1</v>
      </c>
      <c r="D123">
        <v>880378</v>
      </c>
      <c r="E123">
        <v>53.4166666666667</v>
      </c>
      <c r="F123">
        <v>2853.3402777777815</v>
      </c>
      <c r="G123">
        <v>152415.92650462993</v>
      </c>
      <c r="H123">
        <v>8141550.7407889869</v>
      </c>
      <c r="I123">
        <v>1</v>
      </c>
      <c r="J123">
        <v>992956</v>
      </c>
      <c r="K123">
        <v>1</v>
      </c>
      <c r="L123">
        <v>0</v>
      </c>
      <c r="M123">
        <v>9</v>
      </c>
      <c r="N123">
        <v>3.375</v>
      </c>
      <c r="O123">
        <v>180.28125000000011</v>
      </c>
      <c r="P123">
        <v>1</v>
      </c>
    </row>
    <row r="124" spans="1:16" x14ac:dyDescent="0.25">
      <c r="A124" s="1">
        <v>2016</v>
      </c>
      <c r="B124" s="1">
        <v>1</v>
      </c>
      <c r="C124" s="1">
        <v>2</v>
      </c>
      <c r="D124">
        <v>787392</v>
      </c>
      <c r="E124">
        <v>46.0833333333333</v>
      </c>
      <c r="F124">
        <v>2123.6736111111081</v>
      </c>
      <c r="G124">
        <v>97865.958912036833</v>
      </c>
      <c r="H124">
        <v>4509989.6065296941</v>
      </c>
      <c r="I124">
        <v>0</v>
      </c>
      <c r="J124">
        <v>992956</v>
      </c>
      <c r="K124">
        <v>0</v>
      </c>
      <c r="L124">
        <v>1</v>
      </c>
      <c r="M124">
        <v>7</v>
      </c>
      <c r="N124">
        <v>2.1666666666666701</v>
      </c>
      <c r="O124">
        <v>99.847222222222314</v>
      </c>
      <c r="P124">
        <v>1</v>
      </c>
    </row>
    <row r="125" spans="1:16" x14ac:dyDescent="0.25">
      <c r="A125" s="1">
        <v>2016</v>
      </c>
      <c r="B125" s="1">
        <v>1</v>
      </c>
      <c r="C125" s="1">
        <v>3</v>
      </c>
      <c r="D125">
        <v>711065</v>
      </c>
      <c r="E125">
        <v>42.5833333333333</v>
      </c>
      <c r="F125">
        <v>1813.3402777777749</v>
      </c>
      <c r="G125">
        <v>77218.07349537019</v>
      </c>
      <c r="H125">
        <v>3288202.9630111777</v>
      </c>
      <c r="I125">
        <v>0</v>
      </c>
      <c r="J125">
        <v>992956</v>
      </c>
      <c r="K125">
        <v>0</v>
      </c>
      <c r="L125">
        <v>1</v>
      </c>
      <c r="M125">
        <v>6</v>
      </c>
      <c r="N125">
        <v>2.6666666666666701</v>
      </c>
      <c r="O125">
        <v>113.55555555555561</v>
      </c>
      <c r="P125">
        <v>1</v>
      </c>
    </row>
    <row r="126" spans="1:16" x14ac:dyDescent="0.25">
      <c r="A126" s="1">
        <v>2016</v>
      </c>
      <c r="B126" s="1">
        <v>1</v>
      </c>
      <c r="C126" s="1">
        <v>4</v>
      </c>
      <c r="D126">
        <v>658946</v>
      </c>
      <c r="E126">
        <v>38.25</v>
      </c>
      <c r="F126">
        <v>1463.0625</v>
      </c>
      <c r="G126">
        <v>55962.140625</v>
      </c>
      <c r="H126">
        <v>2140551.87890625</v>
      </c>
      <c r="I126">
        <v>0</v>
      </c>
      <c r="J126">
        <v>992956</v>
      </c>
      <c r="K126">
        <v>0</v>
      </c>
      <c r="L126">
        <v>0</v>
      </c>
      <c r="M126">
        <v>8</v>
      </c>
      <c r="N126">
        <v>2.2916666666666701</v>
      </c>
      <c r="O126">
        <v>87.656250000000128</v>
      </c>
      <c r="P126">
        <v>1</v>
      </c>
    </row>
    <row r="127" spans="1:16" x14ac:dyDescent="0.25">
      <c r="A127" s="1">
        <v>2016</v>
      </c>
      <c r="B127" s="1">
        <v>1</v>
      </c>
      <c r="C127" s="1">
        <v>5</v>
      </c>
      <c r="D127">
        <v>568799</v>
      </c>
      <c r="E127">
        <v>32.6666666666667</v>
      </c>
      <c r="F127">
        <v>1067.1111111111134</v>
      </c>
      <c r="G127">
        <v>34858.962962963073</v>
      </c>
      <c r="H127">
        <v>1138726.123456795</v>
      </c>
      <c r="I127">
        <v>0</v>
      </c>
      <c r="J127">
        <v>992956</v>
      </c>
      <c r="K127">
        <v>0</v>
      </c>
      <c r="L127">
        <v>0</v>
      </c>
      <c r="M127">
        <v>15</v>
      </c>
      <c r="N127">
        <v>3.8333333333333299</v>
      </c>
      <c r="O127">
        <v>125.22222222222224</v>
      </c>
      <c r="P127">
        <v>1</v>
      </c>
    </row>
    <row r="128" spans="1:16" x14ac:dyDescent="0.25">
      <c r="A128" s="1">
        <v>2016</v>
      </c>
      <c r="B128" s="1">
        <v>1</v>
      </c>
      <c r="C128" s="1">
        <v>6</v>
      </c>
      <c r="D128">
        <v>556415</v>
      </c>
      <c r="E128">
        <v>30.7083333333333</v>
      </c>
      <c r="F128">
        <v>943.00173611110904</v>
      </c>
      <c r="G128">
        <v>28958.011646411942</v>
      </c>
      <c r="H128">
        <v>889252.27430856577</v>
      </c>
      <c r="I128">
        <v>0</v>
      </c>
      <c r="J128">
        <v>992956</v>
      </c>
      <c r="K128">
        <v>0</v>
      </c>
      <c r="L128">
        <v>0</v>
      </c>
      <c r="M128">
        <v>8</v>
      </c>
      <c r="N128">
        <v>2.9583333333333299</v>
      </c>
      <c r="O128">
        <v>90.845486111110915</v>
      </c>
      <c r="P128">
        <v>1</v>
      </c>
    </row>
    <row r="129" spans="1:16" x14ac:dyDescent="0.25">
      <c r="A129" s="1">
        <v>2016</v>
      </c>
      <c r="B129" s="1">
        <v>1</v>
      </c>
      <c r="C129" s="1">
        <v>7</v>
      </c>
      <c r="D129">
        <v>581189</v>
      </c>
      <c r="E129">
        <v>32.9583333333333</v>
      </c>
      <c r="F129">
        <v>1086.2517361111088</v>
      </c>
      <c r="G129">
        <v>35801.046802661927</v>
      </c>
      <c r="H129">
        <v>1179942.8342043979</v>
      </c>
      <c r="I129">
        <v>0</v>
      </c>
      <c r="J129">
        <v>992956</v>
      </c>
      <c r="K129">
        <v>0</v>
      </c>
      <c r="L129">
        <v>0</v>
      </c>
      <c r="M129">
        <v>7</v>
      </c>
      <c r="N129">
        <v>2.7916666666666701</v>
      </c>
      <c r="O129">
        <v>92.008680555555571</v>
      </c>
      <c r="P129">
        <v>1</v>
      </c>
    </row>
    <row r="130" spans="1:16" x14ac:dyDescent="0.25">
      <c r="A130" s="1">
        <v>2016</v>
      </c>
      <c r="B130" s="1">
        <v>1</v>
      </c>
      <c r="C130" s="1">
        <v>8</v>
      </c>
      <c r="D130">
        <v>589715</v>
      </c>
      <c r="E130">
        <v>32.6666666666667</v>
      </c>
      <c r="F130">
        <v>1067.1111111111134</v>
      </c>
      <c r="G130">
        <v>34858.962962963073</v>
      </c>
      <c r="H130">
        <v>1138726.123456795</v>
      </c>
      <c r="I130">
        <v>0</v>
      </c>
      <c r="J130">
        <v>992956</v>
      </c>
      <c r="K130">
        <v>1</v>
      </c>
      <c r="L130">
        <v>0</v>
      </c>
      <c r="M130">
        <v>12</v>
      </c>
      <c r="N130">
        <v>6.9166666666666696</v>
      </c>
      <c r="O130">
        <v>225.94444444444477</v>
      </c>
      <c r="P130">
        <v>1</v>
      </c>
    </row>
    <row r="131" spans="1:16" x14ac:dyDescent="0.25">
      <c r="A131" s="1">
        <v>2016</v>
      </c>
      <c r="B131" s="1">
        <v>1</v>
      </c>
      <c r="C131" s="1">
        <v>9</v>
      </c>
      <c r="D131">
        <v>613453</v>
      </c>
      <c r="E131">
        <v>33.75</v>
      </c>
      <c r="F131">
        <v>1139.0625</v>
      </c>
      <c r="G131">
        <v>38443.359375</v>
      </c>
      <c r="H131">
        <v>1297463.37890625</v>
      </c>
      <c r="I131">
        <v>0</v>
      </c>
      <c r="J131">
        <v>992956</v>
      </c>
      <c r="K131">
        <v>0</v>
      </c>
      <c r="L131">
        <v>1</v>
      </c>
      <c r="M131">
        <v>9</v>
      </c>
      <c r="N131">
        <v>3.75</v>
      </c>
      <c r="O131">
        <v>126.5625</v>
      </c>
      <c r="P131">
        <v>1</v>
      </c>
    </row>
    <row r="132" spans="1:16" x14ac:dyDescent="0.25">
      <c r="A132" s="1">
        <v>2016</v>
      </c>
      <c r="B132" s="1">
        <v>1</v>
      </c>
      <c r="C132" s="1">
        <v>10</v>
      </c>
      <c r="D132">
        <v>688265</v>
      </c>
      <c r="E132">
        <v>38.4166666666667</v>
      </c>
      <c r="F132">
        <v>1475.8402777777803</v>
      </c>
      <c r="G132">
        <v>56696.864004629773</v>
      </c>
      <c r="H132">
        <v>2178104.5255111959</v>
      </c>
      <c r="I132">
        <v>0</v>
      </c>
      <c r="J132">
        <v>992956</v>
      </c>
      <c r="K132">
        <v>0</v>
      </c>
      <c r="L132">
        <v>1</v>
      </c>
      <c r="M132">
        <v>9</v>
      </c>
      <c r="N132">
        <v>6.0833333333333304</v>
      </c>
      <c r="O132">
        <v>233.70138888888897</v>
      </c>
      <c r="P132">
        <v>1</v>
      </c>
    </row>
    <row r="133" spans="1:16" x14ac:dyDescent="0.25">
      <c r="A133" s="1">
        <v>2016</v>
      </c>
      <c r="B133" s="1">
        <v>1</v>
      </c>
      <c r="C133" s="1">
        <v>11</v>
      </c>
      <c r="D133">
        <v>751712</v>
      </c>
      <c r="E133">
        <v>40.5833333333333</v>
      </c>
      <c r="F133">
        <v>1647.0069444444418</v>
      </c>
      <c r="G133">
        <v>66841.031828703548</v>
      </c>
      <c r="H133">
        <v>2712631.8750482169</v>
      </c>
      <c r="I133">
        <v>0</v>
      </c>
      <c r="J133">
        <v>992956</v>
      </c>
      <c r="K133">
        <v>0</v>
      </c>
      <c r="L133">
        <v>0</v>
      </c>
      <c r="M133">
        <v>10</v>
      </c>
      <c r="N133">
        <v>4.4166666666666696</v>
      </c>
      <c r="O133">
        <v>179.24305555555554</v>
      </c>
      <c r="P133">
        <v>1</v>
      </c>
    </row>
    <row r="134" spans="1:16" x14ac:dyDescent="0.25">
      <c r="A134" s="1">
        <v>2016</v>
      </c>
      <c r="B134" s="1">
        <v>1</v>
      </c>
      <c r="C134" s="1">
        <v>12</v>
      </c>
      <c r="D134">
        <v>757356</v>
      </c>
      <c r="E134">
        <v>40.9166666666667</v>
      </c>
      <c r="F134">
        <v>1674.1736111111138</v>
      </c>
      <c r="G134">
        <v>68501.603587963124</v>
      </c>
      <c r="H134">
        <v>2802857.2801408269</v>
      </c>
      <c r="I134">
        <v>0</v>
      </c>
      <c r="J134">
        <v>992956</v>
      </c>
      <c r="K134">
        <v>0</v>
      </c>
      <c r="L134">
        <v>0</v>
      </c>
      <c r="M134">
        <v>9</v>
      </c>
      <c r="N134">
        <v>3.6666666666666701</v>
      </c>
      <c r="O134">
        <v>150.02777777777803</v>
      </c>
      <c r="P134">
        <v>1</v>
      </c>
    </row>
    <row r="135" spans="1:16" x14ac:dyDescent="0.25">
      <c r="A135" s="1">
        <v>2016</v>
      </c>
      <c r="B135" s="1">
        <v>1</v>
      </c>
      <c r="C135" s="1">
        <v>13</v>
      </c>
      <c r="D135">
        <v>718417</v>
      </c>
      <c r="E135">
        <v>39.8333333333333</v>
      </c>
      <c r="F135">
        <v>1586.6944444444418</v>
      </c>
      <c r="G135">
        <v>63203.328703703548</v>
      </c>
      <c r="H135">
        <v>2517599.2600308559</v>
      </c>
      <c r="I135">
        <v>0</v>
      </c>
      <c r="J135">
        <v>992956</v>
      </c>
      <c r="K135">
        <v>0</v>
      </c>
      <c r="L135">
        <v>0</v>
      </c>
      <c r="M135">
        <v>14</v>
      </c>
      <c r="N135">
        <v>4.75</v>
      </c>
      <c r="O135">
        <v>189.20833333333317</v>
      </c>
      <c r="P135">
        <v>1</v>
      </c>
    </row>
    <row r="136" spans="1:16" x14ac:dyDescent="0.25">
      <c r="A136" s="1">
        <v>2016</v>
      </c>
      <c r="B136" s="1">
        <v>1</v>
      </c>
      <c r="C136" s="1">
        <v>14</v>
      </c>
      <c r="D136">
        <v>645702</v>
      </c>
      <c r="E136">
        <v>33.3333333333333</v>
      </c>
      <c r="F136">
        <v>1111.1111111111088</v>
      </c>
      <c r="G136">
        <v>37037.03703703692</v>
      </c>
      <c r="H136">
        <v>1234567.9012345627</v>
      </c>
      <c r="I136">
        <v>0</v>
      </c>
      <c r="J136">
        <v>992956</v>
      </c>
      <c r="K136">
        <v>0</v>
      </c>
      <c r="L136">
        <v>0</v>
      </c>
      <c r="M136">
        <v>13</v>
      </c>
      <c r="N136">
        <v>6.0416666666666696</v>
      </c>
      <c r="O136">
        <v>201.3888888888888</v>
      </c>
      <c r="P136">
        <v>1</v>
      </c>
    </row>
    <row r="137" spans="1:16" x14ac:dyDescent="0.25">
      <c r="A137" s="1">
        <v>2016</v>
      </c>
      <c r="B137" s="1">
        <v>1</v>
      </c>
      <c r="C137" s="1">
        <v>15</v>
      </c>
      <c r="D137">
        <v>626330</v>
      </c>
      <c r="E137">
        <v>32.875</v>
      </c>
      <c r="F137">
        <v>1080.765625</v>
      </c>
      <c r="G137">
        <v>35530.169921875</v>
      </c>
      <c r="H137">
        <v>1168054.3361816406</v>
      </c>
      <c r="I137">
        <v>0</v>
      </c>
      <c r="J137">
        <v>992956</v>
      </c>
      <c r="K137">
        <v>1</v>
      </c>
      <c r="L137">
        <v>0</v>
      </c>
      <c r="M137">
        <v>8</v>
      </c>
      <c r="N137">
        <v>4.0416666666666696</v>
      </c>
      <c r="O137">
        <v>132.86979166666677</v>
      </c>
      <c r="P137">
        <v>1</v>
      </c>
    </row>
    <row r="138" spans="1:16" x14ac:dyDescent="0.25">
      <c r="A138" s="1">
        <v>2016</v>
      </c>
      <c r="B138" s="1">
        <v>1</v>
      </c>
      <c r="C138" s="1">
        <v>16</v>
      </c>
      <c r="D138">
        <v>599031</v>
      </c>
      <c r="E138">
        <v>30.625</v>
      </c>
      <c r="F138">
        <v>937.890625</v>
      </c>
      <c r="G138">
        <v>28722.900390625</v>
      </c>
      <c r="H138">
        <v>879638.82446289062</v>
      </c>
      <c r="I138">
        <v>0</v>
      </c>
      <c r="J138">
        <v>992956</v>
      </c>
      <c r="K138">
        <v>0</v>
      </c>
      <c r="L138">
        <v>1</v>
      </c>
      <c r="M138">
        <v>13</v>
      </c>
      <c r="N138">
        <v>7.625</v>
      </c>
      <c r="O138">
        <v>233.515625</v>
      </c>
      <c r="P138">
        <v>1</v>
      </c>
    </row>
    <row r="139" spans="1:16" x14ac:dyDescent="0.25">
      <c r="A139" s="1">
        <v>2016</v>
      </c>
      <c r="B139" s="1">
        <v>1</v>
      </c>
      <c r="C139" s="1">
        <v>17</v>
      </c>
      <c r="D139">
        <v>504623</v>
      </c>
      <c r="E139">
        <v>26.0833333333333</v>
      </c>
      <c r="F139">
        <v>680.34027777777601</v>
      </c>
      <c r="G139">
        <v>17745.542245370303</v>
      </c>
      <c r="H139">
        <v>462862.89356674143</v>
      </c>
      <c r="I139">
        <v>0</v>
      </c>
      <c r="J139">
        <v>992956</v>
      </c>
      <c r="K139">
        <v>0</v>
      </c>
      <c r="L139">
        <v>1</v>
      </c>
      <c r="M139">
        <v>13</v>
      </c>
      <c r="N139">
        <v>8.375</v>
      </c>
      <c r="O139">
        <v>218.4479166666664</v>
      </c>
      <c r="P139">
        <v>1</v>
      </c>
    </row>
    <row r="140" spans="1:16" x14ac:dyDescent="0.25">
      <c r="A140" s="1">
        <v>2016</v>
      </c>
      <c r="B140" s="1">
        <v>1</v>
      </c>
      <c r="C140" s="1">
        <v>18</v>
      </c>
      <c r="D140">
        <v>579662</v>
      </c>
      <c r="E140">
        <v>29.5</v>
      </c>
      <c r="F140">
        <v>870.25</v>
      </c>
      <c r="G140">
        <v>25672.375</v>
      </c>
      <c r="H140">
        <v>757335.0625</v>
      </c>
      <c r="I140">
        <v>0</v>
      </c>
      <c r="J140">
        <v>992956</v>
      </c>
      <c r="K140">
        <v>0</v>
      </c>
      <c r="L140">
        <v>0</v>
      </c>
      <c r="M140">
        <v>9</v>
      </c>
      <c r="N140">
        <v>4.7916666666666696</v>
      </c>
      <c r="O140">
        <v>141.35416666666674</v>
      </c>
      <c r="P140">
        <v>1</v>
      </c>
    </row>
    <row r="141" spans="1:16" x14ac:dyDescent="0.25">
      <c r="A141" s="1">
        <v>2016</v>
      </c>
      <c r="B141" s="1">
        <v>1</v>
      </c>
      <c r="C141" s="1">
        <v>19</v>
      </c>
      <c r="D141">
        <v>566092</v>
      </c>
      <c r="E141">
        <v>27.5</v>
      </c>
      <c r="F141">
        <v>756.25</v>
      </c>
      <c r="G141">
        <v>20796.875</v>
      </c>
      <c r="H141">
        <v>571914.0625</v>
      </c>
      <c r="I141">
        <v>0</v>
      </c>
      <c r="J141">
        <v>992956</v>
      </c>
      <c r="K141">
        <v>0</v>
      </c>
      <c r="L141">
        <v>0</v>
      </c>
      <c r="M141">
        <v>24</v>
      </c>
      <c r="N141">
        <v>12.2083333333333</v>
      </c>
      <c r="O141">
        <v>335.72916666666578</v>
      </c>
      <c r="P141">
        <v>1</v>
      </c>
    </row>
    <row r="142" spans="1:16" x14ac:dyDescent="0.25">
      <c r="A142" s="1">
        <v>2016</v>
      </c>
      <c r="B142" s="1">
        <v>1</v>
      </c>
      <c r="C142" s="1">
        <v>20</v>
      </c>
      <c r="D142">
        <v>623160</v>
      </c>
      <c r="E142">
        <v>31.375</v>
      </c>
      <c r="F142">
        <v>984.390625</v>
      </c>
      <c r="G142">
        <v>30885.255859375</v>
      </c>
      <c r="H142">
        <v>969024.90258789063</v>
      </c>
      <c r="I142">
        <v>0</v>
      </c>
      <c r="J142">
        <v>992956</v>
      </c>
      <c r="K142">
        <v>0</v>
      </c>
      <c r="L142">
        <v>0</v>
      </c>
      <c r="M142">
        <v>28</v>
      </c>
      <c r="N142">
        <v>8.7083333333333304</v>
      </c>
      <c r="O142">
        <v>273.22395833333326</v>
      </c>
      <c r="P142">
        <v>1</v>
      </c>
    </row>
    <row r="143" spans="1:16" x14ac:dyDescent="0.25">
      <c r="A143" s="1">
        <v>2016</v>
      </c>
      <c r="B143" s="1">
        <v>1</v>
      </c>
      <c r="C143" s="1">
        <v>21</v>
      </c>
      <c r="D143">
        <v>629023</v>
      </c>
      <c r="E143">
        <v>33.1666666666667</v>
      </c>
      <c r="F143">
        <v>1100.0277777777799</v>
      </c>
      <c r="G143">
        <v>36484.254629629737</v>
      </c>
      <c r="H143">
        <v>1210061.1118827206</v>
      </c>
      <c r="I143">
        <v>0</v>
      </c>
      <c r="J143">
        <v>992956</v>
      </c>
      <c r="K143">
        <v>0</v>
      </c>
      <c r="L143">
        <v>0</v>
      </c>
      <c r="M143">
        <v>12</v>
      </c>
      <c r="N143">
        <v>5.5</v>
      </c>
      <c r="O143">
        <v>182.41666666666686</v>
      </c>
      <c r="P143">
        <v>1</v>
      </c>
    </row>
    <row r="144" spans="1:16" x14ac:dyDescent="0.25">
      <c r="A144" s="1">
        <v>2016</v>
      </c>
      <c r="B144" s="1">
        <v>1</v>
      </c>
      <c r="C144" s="1">
        <v>22</v>
      </c>
      <c r="D144">
        <v>586962</v>
      </c>
      <c r="E144">
        <v>32.7083333333333</v>
      </c>
      <c r="F144">
        <v>1069.8350694444423</v>
      </c>
      <c r="G144">
        <v>34992.522063078599</v>
      </c>
      <c r="H144">
        <v>1144547.0758131947</v>
      </c>
      <c r="I144">
        <v>0</v>
      </c>
      <c r="J144">
        <v>992956</v>
      </c>
      <c r="K144">
        <v>1</v>
      </c>
      <c r="L144">
        <v>0</v>
      </c>
      <c r="M144">
        <v>15</v>
      </c>
      <c r="N144">
        <v>3.8333333333333299</v>
      </c>
      <c r="O144">
        <v>125.3819444444442</v>
      </c>
      <c r="P144">
        <v>1</v>
      </c>
    </row>
    <row r="145" spans="1:16" x14ac:dyDescent="0.25">
      <c r="A145" s="1">
        <v>2016</v>
      </c>
      <c r="B145" s="1">
        <v>1</v>
      </c>
      <c r="C145" s="1">
        <v>23</v>
      </c>
      <c r="D145">
        <v>570986</v>
      </c>
      <c r="E145">
        <v>31.1666666666667</v>
      </c>
      <c r="F145">
        <v>971.36111111111313</v>
      </c>
      <c r="G145">
        <v>30274.087962963058</v>
      </c>
      <c r="H145">
        <v>943542.40817901632</v>
      </c>
      <c r="I145">
        <v>0</v>
      </c>
      <c r="J145">
        <v>992956</v>
      </c>
      <c r="K145">
        <v>0</v>
      </c>
      <c r="L145">
        <v>1</v>
      </c>
      <c r="M145">
        <v>14</v>
      </c>
      <c r="N145">
        <v>6.6666666666666696</v>
      </c>
      <c r="O145">
        <v>207.77777777777808</v>
      </c>
      <c r="P145">
        <v>1</v>
      </c>
    </row>
    <row r="146" spans="1:16" x14ac:dyDescent="0.25">
      <c r="A146" s="1">
        <v>2016</v>
      </c>
      <c r="B146" s="1">
        <v>1</v>
      </c>
      <c r="C146" s="1">
        <v>24</v>
      </c>
      <c r="D146">
        <v>585043</v>
      </c>
      <c r="E146">
        <v>31.9583333333333</v>
      </c>
      <c r="F146">
        <v>1021.3350694444423</v>
      </c>
      <c r="G146">
        <v>32640.166594328603</v>
      </c>
      <c r="H146">
        <v>1043125.3240770837</v>
      </c>
      <c r="I146">
        <v>0</v>
      </c>
      <c r="J146">
        <v>992956</v>
      </c>
      <c r="K146">
        <v>0</v>
      </c>
      <c r="L146">
        <v>1</v>
      </c>
      <c r="M146">
        <v>9</v>
      </c>
      <c r="N146">
        <v>4.0416666666666696</v>
      </c>
      <c r="O146">
        <v>129.16493055555551</v>
      </c>
      <c r="P146">
        <v>1</v>
      </c>
    </row>
    <row r="147" spans="1:16" x14ac:dyDescent="0.25">
      <c r="A147" s="1">
        <v>2016</v>
      </c>
      <c r="B147" s="1">
        <v>1</v>
      </c>
      <c r="C147" s="1">
        <v>25</v>
      </c>
      <c r="D147">
        <v>631651</v>
      </c>
      <c r="E147">
        <v>35.9166666666667</v>
      </c>
      <c r="F147">
        <v>1290.0069444444468</v>
      </c>
      <c r="G147">
        <v>46332.749421296423</v>
      </c>
      <c r="H147">
        <v>1664117.9167148981</v>
      </c>
      <c r="I147">
        <v>0</v>
      </c>
      <c r="J147">
        <v>992956</v>
      </c>
      <c r="K147">
        <v>0</v>
      </c>
      <c r="L147">
        <v>0</v>
      </c>
      <c r="M147">
        <v>8</v>
      </c>
      <c r="N147">
        <v>5.5416666666666696</v>
      </c>
      <c r="O147">
        <v>199.03819444444474</v>
      </c>
      <c r="P147">
        <v>1</v>
      </c>
    </row>
    <row r="148" spans="1:16" x14ac:dyDescent="0.25">
      <c r="A148" s="1">
        <v>2016</v>
      </c>
      <c r="B148" s="1">
        <v>1</v>
      </c>
      <c r="C148" s="1">
        <v>26</v>
      </c>
      <c r="D148">
        <v>672528</v>
      </c>
      <c r="E148">
        <v>37.3333333333333</v>
      </c>
      <c r="F148">
        <v>1393.7777777777753</v>
      </c>
      <c r="G148">
        <v>52034.370370370234</v>
      </c>
      <c r="H148">
        <v>1942616.4938271537</v>
      </c>
      <c r="I148">
        <v>0</v>
      </c>
      <c r="J148">
        <v>992956</v>
      </c>
      <c r="K148">
        <v>0</v>
      </c>
      <c r="L148">
        <v>0</v>
      </c>
      <c r="M148">
        <v>9</v>
      </c>
      <c r="N148">
        <v>5.375</v>
      </c>
      <c r="O148">
        <v>200.66666666666649</v>
      </c>
      <c r="P148">
        <v>1</v>
      </c>
    </row>
    <row r="149" spans="1:16" x14ac:dyDescent="0.25">
      <c r="A149" s="1">
        <v>2016</v>
      </c>
      <c r="B149" s="1">
        <v>1</v>
      </c>
      <c r="C149" s="1">
        <v>27</v>
      </c>
      <c r="D149">
        <v>679340</v>
      </c>
      <c r="E149">
        <v>37.5416666666667</v>
      </c>
      <c r="F149">
        <v>1409.3767361111136</v>
      </c>
      <c r="G149">
        <v>52910.351634838102</v>
      </c>
      <c r="H149">
        <v>1986342.7842912155</v>
      </c>
      <c r="I149">
        <v>0</v>
      </c>
      <c r="J149">
        <v>992956</v>
      </c>
      <c r="K149">
        <v>0</v>
      </c>
      <c r="L149">
        <v>0</v>
      </c>
      <c r="M149">
        <v>10</v>
      </c>
      <c r="N149">
        <v>5.0416666666666696</v>
      </c>
      <c r="O149">
        <v>189.27256944444471</v>
      </c>
      <c r="P149">
        <v>1</v>
      </c>
    </row>
    <row r="150" spans="1:16" x14ac:dyDescent="0.25">
      <c r="A150" s="1">
        <v>2016</v>
      </c>
      <c r="B150" s="1">
        <v>1</v>
      </c>
      <c r="C150" s="1">
        <v>28</v>
      </c>
      <c r="D150">
        <v>610185</v>
      </c>
      <c r="E150">
        <v>34.6666666666667</v>
      </c>
      <c r="F150">
        <v>1201.7777777777801</v>
      </c>
      <c r="G150">
        <v>41661.629629629751</v>
      </c>
      <c r="H150">
        <v>1444269.8271604995</v>
      </c>
      <c r="I150">
        <v>0</v>
      </c>
      <c r="J150">
        <v>992956</v>
      </c>
      <c r="K150">
        <v>0</v>
      </c>
      <c r="L150">
        <v>0</v>
      </c>
      <c r="M150">
        <v>10</v>
      </c>
      <c r="N150">
        <v>5.0833333333333304</v>
      </c>
      <c r="O150">
        <v>176.22222222222229</v>
      </c>
      <c r="P150">
        <v>1</v>
      </c>
    </row>
    <row r="151" spans="1:16" x14ac:dyDescent="0.25">
      <c r="A151" s="1">
        <v>2016</v>
      </c>
      <c r="B151" s="1">
        <v>1</v>
      </c>
      <c r="C151" s="1">
        <v>29</v>
      </c>
      <c r="D151">
        <v>530689</v>
      </c>
      <c r="E151">
        <v>25.7916666666667</v>
      </c>
      <c r="F151">
        <v>665.21006944444616</v>
      </c>
      <c r="G151">
        <v>17156.876374421361</v>
      </c>
      <c r="H151">
        <v>442504.43649028486</v>
      </c>
      <c r="I151">
        <v>0</v>
      </c>
      <c r="J151">
        <v>992956</v>
      </c>
      <c r="K151">
        <v>1</v>
      </c>
      <c r="L151">
        <v>0</v>
      </c>
      <c r="M151">
        <v>22</v>
      </c>
      <c r="N151">
        <v>13.75</v>
      </c>
      <c r="O151">
        <v>354.63541666666714</v>
      </c>
      <c r="P151">
        <v>1</v>
      </c>
    </row>
    <row r="152" spans="1:16" x14ac:dyDescent="0.25">
      <c r="A152" s="1">
        <v>2016</v>
      </c>
      <c r="B152" s="1">
        <v>1</v>
      </c>
      <c r="C152" s="1">
        <v>30</v>
      </c>
      <c r="D152">
        <v>621861</v>
      </c>
      <c r="E152">
        <v>36.375</v>
      </c>
      <c r="F152">
        <v>1323.140625</v>
      </c>
      <c r="G152">
        <v>48129.240234375</v>
      </c>
      <c r="H152">
        <v>1750701.1135253906</v>
      </c>
      <c r="I152">
        <v>0</v>
      </c>
      <c r="J152">
        <v>992956</v>
      </c>
      <c r="K152">
        <v>0</v>
      </c>
      <c r="L152">
        <v>1</v>
      </c>
      <c r="M152">
        <v>13</v>
      </c>
      <c r="N152">
        <v>6.75</v>
      </c>
      <c r="O152">
        <v>245.53125</v>
      </c>
      <c r="P152">
        <v>1</v>
      </c>
    </row>
    <row r="153" spans="1:16" x14ac:dyDescent="0.25">
      <c r="A153" s="1">
        <v>2016</v>
      </c>
      <c r="B153" s="1">
        <v>1</v>
      </c>
      <c r="C153" s="1">
        <v>31</v>
      </c>
      <c r="D153">
        <v>661879</v>
      </c>
      <c r="E153">
        <v>38.2083333333333</v>
      </c>
      <c r="F153">
        <v>1459.8767361111086</v>
      </c>
      <c r="G153">
        <v>55779.456958911891</v>
      </c>
      <c r="H153">
        <v>2131240.0846384233</v>
      </c>
      <c r="I153">
        <v>0</v>
      </c>
      <c r="J153">
        <v>992956</v>
      </c>
      <c r="K153">
        <v>0</v>
      </c>
      <c r="L153">
        <v>1</v>
      </c>
      <c r="M153">
        <v>12</v>
      </c>
      <c r="N153">
        <v>6.375</v>
      </c>
      <c r="O153">
        <v>243.5781249999998</v>
      </c>
      <c r="P153">
        <v>1</v>
      </c>
    </row>
    <row r="154" spans="1:16" x14ac:dyDescent="0.25">
      <c r="A154" s="1">
        <v>2016</v>
      </c>
      <c r="B154" s="1">
        <v>2</v>
      </c>
      <c r="C154" s="1">
        <v>1</v>
      </c>
      <c r="D154">
        <v>805230</v>
      </c>
      <c r="E154">
        <v>41.6666666666667</v>
      </c>
      <c r="F154">
        <v>1736.1111111111138</v>
      </c>
      <c r="G154">
        <v>72337.962962963138</v>
      </c>
      <c r="H154">
        <v>3014081.7901234664</v>
      </c>
      <c r="I154">
        <v>0</v>
      </c>
      <c r="J154">
        <v>993679</v>
      </c>
      <c r="K154">
        <v>0</v>
      </c>
      <c r="L154">
        <v>0</v>
      </c>
      <c r="M154">
        <v>25</v>
      </c>
      <c r="N154">
        <v>11.6666666666667</v>
      </c>
      <c r="O154">
        <v>486.1111111111129</v>
      </c>
      <c r="P154">
        <v>1</v>
      </c>
    </row>
    <row r="155" spans="1:16" x14ac:dyDescent="0.25">
      <c r="A155" s="1">
        <v>2016</v>
      </c>
      <c r="B155" s="1">
        <v>2</v>
      </c>
      <c r="C155" s="1">
        <v>2</v>
      </c>
      <c r="D155">
        <v>770548</v>
      </c>
      <c r="E155">
        <v>42.2083333333333</v>
      </c>
      <c r="F155">
        <v>1781.5434027777749</v>
      </c>
      <c r="G155">
        <v>75195.97779224519</v>
      </c>
      <c r="H155">
        <v>3173896.8959810128</v>
      </c>
      <c r="I155">
        <v>0</v>
      </c>
      <c r="J155">
        <v>993679</v>
      </c>
      <c r="K155">
        <v>0</v>
      </c>
      <c r="L155">
        <v>0</v>
      </c>
      <c r="M155">
        <v>10</v>
      </c>
      <c r="N155">
        <v>4.9166666666666696</v>
      </c>
      <c r="O155">
        <v>207.52430555555551</v>
      </c>
      <c r="P155">
        <v>1</v>
      </c>
    </row>
    <row r="156" spans="1:16" x14ac:dyDescent="0.25">
      <c r="A156" s="1">
        <v>2016</v>
      </c>
      <c r="B156" s="1">
        <v>2</v>
      </c>
      <c r="C156" s="1">
        <v>3</v>
      </c>
      <c r="D156">
        <v>765626</v>
      </c>
      <c r="E156">
        <v>41.875</v>
      </c>
      <c r="F156">
        <v>1753.515625</v>
      </c>
      <c r="G156">
        <v>73428.466796875</v>
      </c>
      <c r="H156">
        <v>3074817.0471191406</v>
      </c>
      <c r="I156">
        <v>0</v>
      </c>
      <c r="J156">
        <v>993679</v>
      </c>
      <c r="K156">
        <v>0</v>
      </c>
      <c r="L156">
        <v>0</v>
      </c>
      <c r="M156">
        <v>13</v>
      </c>
      <c r="N156">
        <v>8.5416666666666696</v>
      </c>
      <c r="O156">
        <v>357.6822916666668</v>
      </c>
      <c r="P156">
        <v>1</v>
      </c>
    </row>
    <row r="157" spans="1:16" x14ac:dyDescent="0.25">
      <c r="A157" s="1">
        <v>2016</v>
      </c>
      <c r="B157" s="1">
        <v>2</v>
      </c>
      <c r="C157" s="1">
        <v>4</v>
      </c>
      <c r="D157">
        <v>743700</v>
      </c>
      <c r="E157">
        <v>38.2083333333333</v>
      </c>
      <c r="F157">
        <v>1459.8767361111086</v>
      </c>
      <c r="G157">
        <v>55779.456958911891</v>
      </c>
      <c r="H157">
        <v>2131240.0846384233</v>
      </c>
      <c r="I157">
        <v>0</v>
      </c>
      <c r="J157">
        <v>993679</v>
      </c>
      <c r="K157">
        <v>0</v>
      </c>
      <c r="L157">
        <v>0</v>
      </c>
      <c r="M157">
        <v>10</v>
      </c>
      <c r="N157">
        <v>6.2083333333333304</v>
      </c>
      <c r="O157">
        <v>237.21006944444412</v>
      </c>
      <c r="P157">
        <v>1</v>
      </c>
    </row>
    <row r="158" spans="1:16" x14ac:dyDescent="0.25">
      <c r="A158" s="1">
        <v>2016</v>
      </c>
      <c r="B158" s="1">
        <v>2</v>
      </c>
      <c r="C158" s="1">
        <v>5</v>
      </c>
      <c r="D158">
        <v>630655</v>
      </c>
      <c r="E158">
        <v>35.6666666666667</v>
      </c>
      <c r="F158">
        <v>1272.1111111111136</v>
      </c>
      <c r="G158">
        <v>45371.962962963094</v>
      </c>
      <c r="H158">
        <v>1618266.6790123519</v>
      </c>
      <c r="I158">
        <v>0</v>
      </c>
      <c r="J158">
        <v>993679</v>
      </c>
      <c r="K158">
        <v>1</v>
      </c>
      <c r="L158">
        <v>0</v>
      </c>
      <c r="M158">
        <v>14</v>
      </c>
      <c r="N158">
        <v>6.5833333333333304</v>
      </c>
      <c r="O158">
        <v>234.80555555555566</v>
      </c>
      <c r="P158">
        <v>1</v>
      </c>
    </row>
    <row r="159" spans="1:16" x14ac:dyDescent="0.25">
      <c r="A159" s="1">
        <v>2016</v>
      </c>
      <c r="B159" s="1">
        <v>2</v>
      </c>
      <c r="C159" s="1">
        <v>6</v>
      </c>
      <c r="D159">
        <v>616874</v>
      </c>
      <c r="E159">
        <v>35.2083333333333</v>
      </c>
      <c r="F159">
        <v>1239.6267361111088</v>
      </c>
      <c r="G159">
        <v>43645.191333911913</v>
      </c>
      <c r="H159">
        <v>1536674.4448814807</v>
      </c>
      <c r="I159">
        <v>0</v>
      </c>
      <c r="J159">
        <v>993679</v>
      </c>
      <c r="K159">
        <v>0</v>
      </c>
      <c r="L159">
        <v>1</v>
      </c>
      <c r="M159">
        <v>13</v>
      </c>
      <c r="N159">
        <v>5.6666666666666696</v>
      </c>
      <c r="O159">
        <v>199.5138888888888</v>
      </c>
      <c r="P159">
        <v>1</v>
      </c>
    </row>
    <row r="160" spans="1:16" x14ac:dyDescent="0.25">
      <c r="A160" s="1">
        <v>2016</v>
      </c>
      <c r="B160" s="1">
        <v>2</v>
      </c>
      <c r="C160" s="1">
        <v>7</v>
      </c>
      <c r="D160">
        <v>594888</v>
      </c>
      <c r="E160">
        <v>34.5833333333333</v>
      </c>
      <c r="F160">
        <v>1196.0069444444421</v>
      </c>
      <c r="G160">
        <v>41361.906828703584</v>
      </c>
      <c r="H160">
        <v>1430432.6111593307</v>
      </c>
      <c r="I160">
        <v>0</v>
      </c>
      <c r="J160">
        <v>993679</v>
      </c>
      <c r="K160">
        <v>0</v>
      </c>
      <c r="L160">
        <v>1</v>
      </c>
      <c r="M160">
        <v>9</v>
      </c>
      <c r="N160">
        <v>4.6666666666666696</v>
      </c>
      <c r="O160">
        <v>161.38888888888883</v>
      </c>
      <c r="P160">
        <v>1</v>
      </c>
    </row>
    <row r="161" spans="1:16" x14ac:dyDescent="0.25">
      <c r="A161" s="1">
        <v>2016</v>
      </c>
      <c r="B161" s="1">
        <v>2</v>
      </c>
      <c r="C161" s="1">
        <v>8</v>
      </c>
      <c r="D161">
        <v>598459</v>
      </c>
      <c r="E161">
        <v>33.9166666666667</v>
      </c>
      <c r="F161">
        <v>1150.3402777777801</v>
      </c>
      <c r="G161">
        <v>39015.707754629744</v>
      </c>
      <c r="H161">
        <v>1323282.7546778603</v>
      </c>
      <c r="I161">
        <v>0</v>
      </c>
      <c r="J161">
        <v>993679</v>
      </c>
      <c r="K161">
        <v>0</v>
      </c>
      <c r="L161">
        <v>0</v>
      </c>
      <c r="M161">
        <v>8</v>
      </c>
      <c r="N161">
        <v>4.625</v>
      </c>
      <c r="O161">
        <v>156.86458333333348</v>
      </c>
      <c r="P161">
        <v>1</v>
      </c>
    </row>
    <row r="162" spans="1:16" x14ac:dyDescent="0.25">
      <c r="A162" s="1">
        <v>2016</v>
      </c>
      <c r="B162" s="1">
        <v>2</v>
      </c>
      <c r="C162" s="1">
        <v>9</v>
      </c>
      <c r="D162">
        <v>585729</v>
      </c>
      <c r="E162">
        <v>33.3333333333333</v>
      </c>
      <c r="F162">
        <v>1111.1111111111088</v>
      </c>
      <c r="G162">
        <v>37037.03703703692</v>
      </c>
      <c r="H162">
        <v>1234567.9012345627</v>
      </c>
      <c r="I162">
        <v>0</v>
      </c>
      <c r="J162">
        <v>993679</v>
      </c>
      <c r="K162">
        <v>0</v>
      </c>
      <c r="L162">
        <v>0</v>
      </c>
      <c r="M162">
        <v>8</v>
      </c>
      <c r="N162">
        <v>4.0416666666666696</v>
      </c>
      <c r="O162">
        <v>134.7222222222222</v>
      </c>
      <c r="P162">
        <v>1</v>
      </c>
    </row>
    <row r="163" spans="1:16" x14ac:dyDescent="0.25">
      <c r="A163" s="1">
        <v>2016</v>
      </c>
      <c r="B163" s="1">
        <v>2</v>
      </c>
      <c r="C163" s="1">
        <v>10</v>
      </c>
      <c r="D163">
        <v>612085</v>
      </c>
      <c r="E163">
        <v>35.2916666666667</v>
      </c>
      <c r="F163">
        <v>1245.5017361111134</v>
      </c>
      <c r="G163">
        <v>43955.832103588087</v>
      </c>
      <c r="H163">
        <v>1551274.5746557976</v>
      </c>
      <c r="I163">
        <v>0</v>
      </c>
      <c r="J163">
        <v>993679</v>
      </c>
      <c r="K163">
        <v>0</v>
      </c>
      <c r="L163">
        <v>0</v>
      </c>
      <c r="M163">
        <v>10</v>
      </c>
      <c r="N163">
        <v>3.7916666666666701</v>
      </c>
      <c r="O163">
        <v>133.81423611111137</v>
      </c>
      <c r="P163">
        <v>1</v>
      </c>
    </row>
    <row r="164" spans="1:16" x14ac:dyDescent="0.25">
      <c r="A164" s="1">
        <v>2016</v>
      </c>
      <c r="B164" s="1">
        <v>2</v>
      </c>
      <c r="C164" s="1">
        <v>11</v>
      </c>
      <c r="D164">
        <v>600143</v>
      </c>
      <c r="E164">
        <v>34.9166666666667</v>
      </c>
      <c r="F164">
        <v>1219.1736111111134</v>
      </c>
      <c r="G164">
        <v>42569.47858796308</v>
      </c>
      <c r="H164">
        <v>1486384.2940297122</v>
      </c>
      <c r="I164">
        <v>0</v>
      </c>
      <c r="J164">
        <v>993679</v>
      </c>
      <c r="K164">
        <v>0</v>
      </c>
      <c r="L164">
        <v>0</v>
      </c>
      <c r="M164">
        <v>10</v>
      </c>
      <c r="N164">
        <v>5.1666666666666696</v>
      </c>
      <c r="O164">
        <v>180.40277777777806</v>
      </c>
      <c r="P164">
        <v>1</v>
      </c>
    </row>
    <row r="165" spans="1:16" x14ac:dyDescent="0.25">
      <c r="A165" s="1">
        <v>2016</v>
      </c>
      <c r="B165" s="1">
        <v>2</v>
      </c>
      <c r="C165" s="1">
        <v>12</v>
      </c>
      <c r="D165">
        <v>582673</v>
      </c>
      <c r="E165">
        <v>35.125</v>
      </c>
      <c r="F165">
        <v>1233.765625</v>
      </c>
      <c r="G165">
        <v>43336.017578125</v>
      </c>
      <c r="H165">
        <v>1522177.6174316406</v>
      </c>
      <c r="I165">
        <v>0</v>
      </c>
      <c r="J165">
        <v>993679</v>
      </c>
      <c r="K165">
        <v>1</v>
      </c>
      <c r="L165">
        <v>0</v>
      </c>
      <c r="M165">
        <v>10</v>
      </c>
      <c r="N165">
        <v>3.8333333333333299</v>
      </c>
      <c r="O165">
        <v>134.6458333333332</v>
      </c>
      <c r="P165">
        <v>1</v>
      </c>
    </row>
    <row r="166" spans="1:16" x14ac:dyDescent="0.25">
      <c r="A166" s="1">
        <v>2016</v>
      </c>
      <c r="B166" s="1">
        <v>2</v>
      </c>
      <c r="C166" s="1">
        <v>13</v>
      </c>
      <c r="D166">
        <v>555140</v>
      </c>
      <c r="E166">
        <v>34.7916666666667</v>
      </c>
      <c r="F166">
        <v>1210.4600694444468</v>
      </c>
      <c r="G166">
        <v>42113.923249421423</v>
      </c>
      <c r="H166">
        <v>1465213.579719455</v>
      </c>
      <c r="I166">
        <v>0</v>
      </c>
      <c r="J166">
        <v>993679</v>
      </c>
      <c r="K166">
        <v>0</v>
      </c>
      <c r="L166">
        <v>1</v>
      </c>
      <c r="M166">
        <v>12</v>
      </c>
      <c r="N166">
        <v>3.9166666666666701</v>
      </c>
      <c r="O166">
        <v>136.26736111111137</v>
      </c>
      <c r="P166">
        <v>1</v>
      </c>
    </row>
    <row r="167" spans="1:16" x14ac:dyDescent="0.25">
      <c r="A167" s="1">
        <v>2016</v>
      </c>
      <c r="B167" s="1">
        <v>2</v>
      </c>
      <c r="C167" s="1">
        <v>14</v>
      </c>
      <c r="D167">
        <v>533950</v>
      </c>
      <c r="E167">
        <v>27.8333333333333</v>
      </c>
      <c r="F167">
        <v>774.69444444444264</v>
      </c>
      <c r="G167">
        <v>21562.328703703628</v>
      </c>
      <c r="H167">
        <v>600151.48225308361</v>
      </c>
      <c r="I167">
        <v>0</v>
      </c>
      <c r="J167">
        <v>993679</v>
      </c>
      <c r="K167">
        <v>0</v>
      </c>
      <c r="L167">
        <v>1</v>
      </c>
      <c r="M167">
        <v>13</v>
      </c>
      <c r="N167">
        <v>8.375</v>
      </c>
      <c r="O167">
        <v>233.1041666666664</v>
      </c>
      <c r="P167">
        <v>1</v>
      </c>
    </row>
    <row r="168" spans="1:16" x14ac:dyDescent="0.25">
      <c r="A168" s="1">
        <v>2016</v>
      </c>
      <c r="B168" s="1">
        <v>2</v>
      </c>
      <c r="C168" s="1">
        <v>15</v>
      </c>
      <c r="D168">
        <v>427367</v>
      </c>
      <c r="E168">
        <v>19.8333333333333</v>
      </c>
      <c r="F168">
        <v>393.36111111110978</v>
      </c>
      <c r="G168">
        <v>7801.6620370369974</v>
      </c>
      <c r="H168">
        <v>154732.96373456685</v>
      </c>
      <c r="I168">
        <v>0</v>
      </c>
      <c r="J168">
        <v>993679</v>
      </c>
      <c r="K168">
        <v>0</v>
      </c>
      <c r="L168">
        <v>0</v>
      </c>
      <c r="M168">
        <v>10</v>
      </c>
      <c r="N168">
        <v>6.5</v>
      </c>
      <c r="O168">
        <v>128.91666666666646</v>
      </c>
      <c r="P168">
        <v>1</v>
      </c>
    </row>
    <row r="169" spans="1:16" x14ac:dyDescent="0.25">
      <c r="A169" s="1">
        <v>2016</v>
      </c>
      <c r="B169" s="1">
        <v>2</v>
      </c>
      <c r="C169" s="1">
        <v>16</v>
      </c>
      <c r="D169">
        <v>381212</v>
      </c>
      <c r="E169">
        <v>18.6666666666667</v>
      </c>
      <c r="F169">
        <v>348.44444444444571</v>
      </c>
      <c r="G169">
        <v>6504.2962962963311</v>
      </c>
      <c r="H169">
        <v>121413.53086419842</v>
      </c>
      <c r="I169">
        <v>0</v>
      </c>
      <c r="J169">
        <v>993679</v>
      </c>
      <c r="K169">
        <v>0</v>
      </c>
      <c r="L169">
        <v>0</v>
      </c>
      <c r="M169">
        <v>14</v>
      </c>
      <c r="N169">
        <v>8.5833333333333304</v>
      </c>
      <c r="O169">
        <v>160.22222222222246</v>
      </c>
      <c r="P169">
        <v>1</v>
      </c>
    </row>
    <row r="170" spans="1:16" x14ac:dyDescent="0.25">
      <c r="A170" s="1">
        <v>2016</v>
      </c>
      <c r="B170" s="1">
        <v>2</v>
      </c>
      <c r="C170" s="1">
        <v>17</v>
      </c>
      <c r="D170">
        <v>372389</v>
      </c>
      <c r="E170">
        <v>13.4166666666667</v>
      </c>
      <c r="F170">
        <v>180.00694444444534</v>
      </c>
      <c r="G170">
        <v>2415.0931712963143</v>
      </c>
      <c r="H170">
        <v>32402.500048225629</v>
      </c>
      <c r="I170">
        <v>0</v>
      </c>
      <c r="J170">
        <v>993679</v>
      </c>
      <c r="K170">
        <v>0</v>
      </c>
      <c r="L170">
        <v>0</v>
      </c>
      <c r="M170">
        <v>36</v>
      </c>
      <c r="N170">
        <v>14.6666666666667</v>
      </c>
      <c r="O170">
        <v>196.77777777777871</v>
      </c>
      <c r="P170">
        <v>1</v>
      </c>
    </row>
    <row r="171" spans="1:16" x14ac:dyDescent="0.25">
      <c r="A171" s="1">
        <v>2016</v>
      </c>
      <c r="B171" s="1">
        <v>2</v>
      </c>
      <c r="C171" s="1">
        <v>18</v>
      </c>
      <c r="D171">
        <v>500305</v>
      </c>
      <c r="E171">
        <v>24.9583333333333</v>
      </c>
      <c r="F171">
        <v>622.91840277777612</v>
      </c>
      <c r="G171">
        <v>15547.005135995309</v>
      </c>
      <c r="H171">
        <v>388027.33651921572</v>
      </c>
      <c r="I171">
        <v>0</v>
      </c>
      <c r="J171">
        <v>993679</v>
      </c>
      <c r="K171">
        <v>0</v>
      </c>
      <c r="L171">
        <v>0</v>
      </c>
      <c r="M171">
        <v>36</v>
      </c>
      <c r="N171">
        <v>15.375</v>
      </c>
      <c r="O171">
        <v>383.73437499999949</v>
      </c>
      <c r="P171">
        <v>1</v>
      </c>
    </row>
    <row r="172" spans="1:16" x14ac:dyDescent="0.25">
      <c r="A172" s="1">
        <v>2016</v>
      </c>
      <c r="B172" s="1">
        <v>2</v>
      </c>
      <c r="C172" s="1">
        <v>19</v>
      </c>
      <c r="D172">
        <v>409776</v>
      </c>
      <c r="E172">
        <v>20.7916666666667</v>
      </c>
      <c r="F172">
        <v>432.29340277777914</v>
      </c>
      <c r="G172">
        <v>8988.1003327546714</v>
      </c>
      <c r="H172">
        <v>186877.58608519117</v>
      </c>
      <c r="I172">
        <v>0</v>
      </c>
      <c r="J172">
        <v>993679</v>
      </c>
      <c r="K172">
        <v>1</v>
      </c>
      <c r="L172">
        <v>0</v>
      </c>
      <c r="M172">
        <v>21</v>
      </c>
      <c r="N172">
        <v>10.4166666666667</v>
      </c>
      <c r="O172">
        <v>216.57986111111214</v>
      </c>
      <c r="P172">
        <v>1</v>
      </c>
    </row>
    <row r="173" spans="1:16" x14ac:dyDescent="0.25">
      <c r="A173" s="1">
        <v>2016</v>
      </c>
      <c r="B173" s="1">
        <v>2</v>
      </c>
      <c r="C173" s="1">
        <v>20</v>
      </c>
      <c r="D173">
        <v>411094</v>
      </c>
      <c r="E173">
        <v>25.375</v>
      </c>
      <c r="F173">
        <v>643.890625</v>
      </c>
      <c r="G173">
        <v>16338.724609375</v>
      </c>
      <c r="H173">
        <v>414595.13696289063</v>
      </c>
      <c r="I173">
        <v>0</v>
      </c>
      <c r="J173">
        <v>993679</v>
      </c>
      <c r="K173">
        <v>0</v>
      </c>
      <c r="L173">
        <v>1</v>
      </c>
      <c r="M173">
        <v>13</v>
      </c>
      <c r="N173">
        <v>5.625</v>
      </c>
      <c r="O173">
        <v>142.734375</v>
      </c>
      <c r="P173">
        <v>1</v>
      </c>
    </row>
    <row r="174" spans="1:16" x14ac:dyDescent="0.25">
      <c r="A174" s="1">
        <v>2016</v>
      </c>
      <c r="B174" s="1">
        <v>2</v>
      </c>
      <c r="C174" s="1">
        <v>21</v>
      </c>
      <c r="D174">
        <v>426588</v>
      </c>
      <c r="E174">
        <v>25.5</v>
      </c>
      <c r="F174">
        <v>650.25</v>
      </c>
      <c r="G174">
        <v>16581.375</v>
      </c>
      <c r="H174">
        <v>422825.0625</v>
      </c>
      <c r="I174">
        <v>0</v>
      </c>
      <c r="J174">
        <v>993679</v>
      </c>
      <c r="K174">
        <v>0</v>
      </c>
      <c r="L174">
        <v>1</v>
      </c>
      <c r="M174">
        <v>10</v>
      </c>
      <c r="N174">
        <v>5.7083333333333304</v>
      </c>
      <c r="O174">
        <v>145.56249999999991</v>
      </c>
      <c r="P174">
        <v>1</v>
      </c>
    </row>
    <row r="175" spans="1:16" x14ac:dyDescent="0.25">
      <c r="A175" s="1">
        <v>2016</v>
      </c>
      <c r="B175" s="1">
        <v>2</v>
      </c>
      <c r="C175" s="1">
        <v>22</v>
      </c>
      <c r="D175">
        <v>548242</v>
      </c>
      <c r="E175">
        <v>28.7916666666667</v>
      </c>
      <c r="F175">
        <v>828.96006944444639</v>
      </c>
      <c r="G175">
        <v>23867.141999421379</v>
      </c>
      <c r="H175">
        <v>687174.79673334141</v>
      </c>
      <c r="I175">
        <v>0</v>
      </c>
      <c r="J175">
        <v>993679</v>
      </c>
      <c r="K175">
        <v>0</v>
      </c>
      <c r="L175">
        <v>0</v>
      </c>
      <c r="M175">
        <v>17</v>
      </c>
      <c r="N175">
        <v>7.2916666666666696</v>
      </c>
      <c r="O175">
        <v>209.93923611111143</v>
      </c>
      <c r="P175">
        <v>1</v>
      </c>
    </row>
    <row r="176" spans="1:16" x14ac:dyDescent="0.25">
      <c r="A176" s="1">
        <v>2016</v>
      </c>
      <c r="B176" s="1">
        <v>2</v>
      </c>
      <c r="C176" s="1">
        <v>23</v>
      </c>
      <c r="D176">
        <v>508491</v>
      </c>
      <c r="E176">
        <v>29.2083333333333</v>
      </c>
      <c r="F176">
        <v>853.12673611110915</v>
      </c>
      <c r="G176">
        <v>24918.410083911953</v>
      </c>
      <c r="H176">
        <v>727825.22786759411</v>
      </c>
      <c r="I176">
        <v>0</v>
      </c>
      <c r="J176">
        <v>993679</v>
      </c>
      <c r="K176">
        <v>0</v>
      </c>
      <c r="L176">
        <v>0</v>
      </c>
      <c r="M176">
        <v>10</v>
      </c>
      <c r="N176">
        <v>5.6666666666666696</v>
      </c>
      <c r="O176">
        <v>165.5138888888888</v>
      </c>
      <c r="P176">
        <v>1</v>
      </c>
    </row>
    <row r="177" spans="1:16" x14ac:dyDescent="0.25">
      <c r="A177" s="1">
        <v>2016</v>
      </c>
      <c r="B177" s="1">
        <v>2</v>
      </c>
      <c r="C177" s="1">
        <v>24</v>
      </c>
      <c r="D177">
        <v>475241</v>
      </c>
      <c r="E177">
        <v>26.3333333333333</v>
      </c>
      <c r="F177">
        <v>693.44444444444275</v>
      </c>
      <c r="G177">
        <v>18260.703703703635</v>
      </c>
      <c r="H177">
        <v>480865.19753086183</v>
      </c>
      <c r="I177">
        <v>0</v>
      </c>
      <c r="J177">
        <v>993679</v>
      </c>
      <c r="K177">
        <v>0</v>
      </c>
      <c r="L177">
        <v>0</v>
      </c>
      <c r="M177">
        <v>12</v>
      </c>
      <c r="N177">
        <v>5.5416666666666696</v>
      </c>
      <c r="O177">
        <v>145.93055555555546</v>
      </c>
      <c r="P177">
        <v>1</v>
      </c>
    </row>
    <row r="178" spans="1:16" x14ac:dyDescent="0.25">
      <c r="A178" s="1">
        <v>2016</v>
      </c>
      <c r="B178" s="1">
        <v>2</v>
      </c>
      <c r="C178" s="1">
        <v>25</v>
      </c>
      <c r="D178">
        <v>409351</v>
      </c>
      <c r="E178">
        <v>23.0833333333333</v>
      </c>
      <c r="F178">
        <v>532.84027777777624</v>
      </c>
      <c r="G178">
        <v>12299.729745370318</v>
      </c>
      <c r="H178">
        <v>283918.76162229775</v>
      </c>
      <c r="I178">
        <v>0</v>
      </c>
      <c r="J178">
        <v>993679</v>
      </c>
      <c r="K178">
        <v>0</v>
      </c>
      <c r="L178">
        <v>0</v>
      </c>
      <c r="M178">
        <v>10</v>
      </c>
      <c r="N178">
        <v>5.4166666666666696</v>
      </c>
      <c r="O178">
        <v>125.03472222222211</v>
      </c>
      <c r="P178">
        <v>1</v>
      </c>
    </row>
    <row r="179" spans="1:16" x14ac:dyDescent="0.25">
      <c r="A179" s="1">
        <v>2016</v>
      </c>
      <c r="B179" s="1">
        <v>2</v>
      </c>
      <c r="C179" s="1">
        <v>26</v>
      </c>
      <c r="D179">
        <v>330793</v>
      </c>
      <c r="E179">
        <v>16.9166666666667</v>
      </c>
      <c r="F179">
        <v>286.17361111111222</v>
      </c>
      <c r="G179">
        <v>4841.1035879629917</v>
      </c>
      <c r="H179">
        <v>81895.335696374095</v>
      </c>
      <c r="I179">
        <v>0</v>
      </c>
      <c r="J179">
        <v>993679</v>
      </c>
      <c r="K179">
        <v>1</v>
      </c>
      <c r="L179">
        <v>0</v>
      </c>
      <c r="M179">
        <v>12</v>
      </c>
      <c r="N179">
        <v>7.0416666666666696</v>
      </c>
      <c r="O179">
        <v>119.12152777777806</v>
      </c>
      <c r="P179">
        <v>1</v>
      </c>
    </row>
    <row r="180" spans="1:16" x14ac:dyDescent="0.25">
      <c r="A180" s="1">
        <v>2016</v>
      </c>
      <c r="B180" s="1">
        <v>2</v>
      </c>
      <c r="C180" s="1">
        <v>27</v>
      </c>
      <c r="D180">
        <v>331993</v>
      </c>
      <c r="E180">
        <v>18.125</v>
      </c>
      <c r="F180">
        <v>328.515625</v>
      </c>
      <c r="G180">
        <v>5954.345703125</v>
      </c>
      <c r="H180">
        <v>107922.51586914063</v>
      </c>
      <c r="I180">
        <v>0</v>
      </c>
      <c r="J180">
        <v>993679</v>
      </c>
      <c r="K180">
        <v>0</v>
      </c>
      <c r="L180">
        <v>1</v>
      </c>
      <c r="M180">
        <v>23</v>
      </c>
      <c r="N180">
        <v>8.7916666666666696</v>
      </c>
      <c r="O180">
        <v>159.3489583333334</v>
      </c>
      <c r="P180">
        <v>1</v>
      </c>
    </row>
    <row r="181" spans="1:16" x14ac:dyDescent="0.25">
      <c r="A181" s="1">
        <v>2016</v>
      </c>
      <c r="B181" s="1">
        <v>2</v>
      </c>
      <c r="C181" s="1">
        <v>28</v>
      </c>
      <c r="D181">
        <v>319775</v>
      </c>
      <c r="E181">
        <v>17.7916666666667</v>
      </c>
      <c r="F181">
        <v>316.54340277777897</v>
      </c>
      <c r="G181">
        <v>5631.8347077546614</v>
      </c>
      <c r="H181">
        <v>100199.7258421352</v>
      </c>
      <c r="I181">
        <v>0</v>
      </c>
      <c r="J181">
        <v>993679</v>
      </c>
      <c r="K181">
        <v>0</v>
      </c>
      <c r="L181">
        <v>1</v>
      </c>
      <c r="M181">
        <v>10</v>
      </c>
      <c r="N181">
        <v>5.9583333333333304</v>
      </c>
      <c r="O181">
        <v>106.0086805555557</v>
      </c>
      <c r="P181">
        <v>1</v>
      </c>
    </row>
    <row r="182" spans="1:16" x14ac:dyDescent="0.25">
      <c r="A182" s="1">
        <v>2016</v>
      </c>
      <c r="B182" s="1">
        <v>2</v>
      </c>
      <c r="C182" s="1">
        <v>29</v>
      </c>
      <c r="D182">
        <v>375039</v>
      </c>
      <c r="E182">
        <v>20.75</v>
      </c>
      <c r="F182">
        <v>430.5625</v>
      </c>
      <c r="G182">
        <v>8934.171875</v>
      </c>
      <c r="H182">
        <v>185384.06640625</v>
      </c>
      <c r="I182">
        <v>0</v>
      </c>
      <c r="J182">
        <v>993679</v>
      </c>
      <c r="K182">
        <v>0</v>
      </c>
      <c r="L182">
        <v>0</v>
      </c>
      <c r="M182">
        <v>10</v>
      </c>
      <c r="N182">
        <v>6.7916666666666696</v>
      </c>
      <c r="O182">
        <v>140.9270833333334</v>
      </c>
      <c r="P182">
        <v>1</v>
      </c>
    </row>
    <row r="183" spans="1:16" x14ac:dyDescent="0.25">
      <c r="A183" s="1">
        <v>2016</v>
      </c>
      <c r="B183" s="1">
        <v>12</v>
      </c>
      <c r="C183" s="1">
        <v>1</v>
      </c>
      <c r="D183">
        <v>605284</v>
      </c>
      <c r="E183">
        <v>33.6666666666667</v>
      </c>
      <c r="F183">
        <v>1133.4444444444466</v>
      </c>
      <c r="G183">
        <v>38159.296296296408</v>
      </c>
      <c r="H183">
        <v>1284696.3086419802</v>
      </c>
      <c r="I183">
        <v>0</v>
      </c>
      <c r="J183">
        <v>1007090</v>
      </c>
      <c r="K183">
        <v>0</v>
      </c>
      <c r="L183">
        <v>0</v>
      </c>
      <c r="M183">
        <v>9</v>
      </c>
      <c r="N183">
        <v>3.1666666666666701</v>
      </c>
      <c r="O183">
        <v>106.61111111111133</v>
      </c>
      <c r="P183">
        <v>2</v>
      </c>
    </row>
    <row r="184" spans="1:16" x14ac:dyDescent="0.25">
      <c r="A184" s="1">
        <v>2016</v>
      </c>
      <c r="B184" s="1">
        <v>12</v>
      </c>
      <c r="C184" s="1">
        <v>2</v>
      </c>
      <c r="D184">
        <v>611020</v>
      </c>
      <c r="E184">
        <v>34.7916666666667</v>
      </c>
      <c r="F184">
        <v>1210.4600694444468</v>
      </c>
      <c r="G184">
        <v>42113.923249421423</v>
      </c>
      <c r="H184">
        <v>1465213.579719455</v>
      </c>
      <c r="I184">
        <v>0</v>
      </c>
      <c r="J184">
        <v>1007090</v>
      </c>
      <c r="K184">
        <v>1</v>
      </c>
      <c r="L184">
        <v>0</v>
      </c>
      <c r="M184">
        <v>12</v>
      </c>
      <c r="N184">
        <v>6.7916666666666696</v>
      </c>
      <c r="O184">
        <v>236.29340277777811</v>
      </c>
      <c r="P184">
        <v>2</v>
      </c>
    </row>
    <row r="185" spans="1:16" x14ac:dyDescent="0.25">
      <c r="A185" s="1">
        <v>2016</v>
      </c>
      <c r="B185" s="1">
        <v>12</v>
      </c>
      <c r="C185" s="1">
        <v>3</v>
      </c>
      <c r="D185">
        <v>628762</v>
      </c>
      <c r="E185">
        <v>33.5833333333333</v>
      </c>
      <c r="F185">
        <v>1127.8402777777756</v>
      </c>
      <c r="G185">
        <v>37876.635995370256</v>
      </c>
      <c r="H185">
        <v>1272023.6921778498</v>
      </c>
      <c r="I185">
        <v>0</v>
      </c>
      <c r="J185">
        <v>1007090</v>
      </c>
      <c r="K185">
        <v>0</v>
      </c>
      <c r="L185">
        <v>1</v>
      </c>
      <c r="M185">
        <v>13</v>
      </c>
      <c r="N185">
        <v>9.0416666666666696</v>
      </c>
      <c r="O185">
        <v>303.64930555555537</v>
      </c>
      <c r="P185">
        <v>2</v>
      </c>
    </row>
    <row r="186" spans="1:16" x14ac:dyDescent="0.25">
      <c r="A186" s="1">
        <v>2016</v>
      </c>
      <c r="B186" s="1">
        <v>12</v>
      </c>
      <c r="C186" s="1">
        <v>4</v>
      </c>
      <c r="D186">
        <v>535394</v>
      </c>
      <c r="E186">
        <v>26.375</v>
      </c>
      <c r="F186">
        <v>695.640625</v>
      </c>
      <c r="G186">
        <v>18347.521484375</v>
      </c>
      <c r="H186">
        <v>483915.87915039062</v>
      </c>
      <c r="I186">
        <v>0</v>
      </c>
      <c r="J186">
        <v>1007090</v>
      </c>
      <c r="K186">
        <v>0</v>
      </c>
      <c r="L186">
        <v>1</v>
      </c>
      <c r="M186">
        <v>30</v>
      </c>
      <c r="N186">
        <v>11.2083333333333</v>
      </c>
      <c r="O186">
        <v>295.61979166666578</v>
      </c>
      <c r="P186">
        <v>2</v>
      </c>
    </row>
    <row r="187" spans="1:16" x14ac:dyDescent="0.25">
      <c r="A187" s="1">
        <v>2016</v>
      </c>
      <c r="B187" s="1">
        <v>12</v>
      </c>
      <c r="C187" s="1">
        <v>5</v>
      </c>
      <c r="D187">
        <v>646687</v>
      </c>
      <c r="E187">
        <v>36.25</v>
      </c>
      <c r="F187">
        <v>1314.0625</v>
      </c>
      <c r="G187">
        <v>47634.765625</v>
      </c>
      <c r="H187">
        <v>1726760.25390625</v>
      </c>
      <c r="I187">
        <v>0</v>
      </c>
      <c r="J187">
        <v>1007090</v>
      </c>
      <c r="K187">
        <v>0</v>
      </c>
      <c r="L187">
        <v>0</v>
      </c>
      <c r="M187">
        <v>17</v>
      </c>
      <c r="N187">
        <v>6.4583333333333304</v>
      </c>
      <c r="O187">
        <v>234.11458333333323</v>
      </c>
      <c r="P187">
        <v>2</v>
      </c>
    </row>
    <row r="188" spans="1:16" x14ac:dyDescent="0.25">
      <c r="A188" s="1">
        <v>2016</v>
      </c>
      <c r="B188" s="1">
        <v>12</v>
      </c>
      <c r="C188" s="1">
        <v>6</v>
      </c>
      <c r="D188">
        <v>709882</v>
      </c>
      <c r="E188">
        <v>38.5833333333333</v>
      </c>
      <c r="F188">
        <v>1488.6736111111086</v>
      </c>
      <c r="G188">
        <v>57437.990162036891</v>
      </c>
      <c r="H188">
        <v>2216149.1204185882</v>
      </c>
      <c r="I188">
        <v>0</v>
      </c>
      <c r="J188">
        <v>1007090</v>
      </c>
      <c r="K188">
        <v>0</v>
      </c>
      <c r="L188">
        <v>0</v>
      </c>
      <c r="M188">
        <v>13</v>
      </c>
      <c r="N188">
        <v>7.4166666666666696</v>
      </c>
      <c r="O188">
        <v>286.15972222222211</v>
      </c>
      <c r="P188">
        <v>2</v>
      </c>
    </row>
    <row r="189" spans="1:16" x14ac:dyDescent="0.25">
      <c r="A189" s="1">
        <v>2016</v>
      </c>
      <c r="B189" s="1">
        <v>12</v>
      </c>
      <c r="C189" s="1">
        <v>7</v>
      </c>
      <c r="D189">
        <v>742262</v>
      </c>
      <c r="E189">
        <v>41.8333333333333</v>
      </c>
      <c r="F189">
        <v>1750.0277777777751</v>
      </c>
      <c r="G189">
        <v>73209.495370370205</v>
      </c>
      <c r="H189">
        <v>3062597.2229938176</v>
      </c>
      <c r="I189">
        <v>0</v>
      </c>
      <c r="J189">
        <v>1007090</v>
      </c>
      <c r="K189">
        <v>0</v>
      </c>
      <c r="L189">
        <v>0</v>
      </c>
      <c r="M189">
        <v>9</v>
      </c>
      <c r="N189">
        <v>4.75</v>
      </c>
      <c r="O189">
        <v>198.70833333333317</v>
      </c>
      <c r="P189">
        <v>2</v>
      </c>
    </row>
    <row r="190" spans="1:16" x14ac:dyDescent="0.25">
      <c r="A190" s="1">
        <v>2016</v>
      </c>
      <c r="B190" s="1">
        <v>12</v>
      </c>
      <c r="C190" s="1">
        <v>8</v>
      </c>
      <c r="D190">
        <v>707561</v>
      </c>
      <c r="E190">
        <v>37.2916666666667</v>
      </c>
      <c r="F190">
        <v>1390.6684027777803</v>
      </c>
      <c r="G190">
        <v>51860.342520254773</v>
      </c>
      <c r="H190">
        <v>1933958.6064845026</v>
      </c>
      <c r="I190">
        <v>0</v>
      </c>
      <c r="J190">
        <v>1007090</v>
      </c>
      <c r="K190">
        <v>0</v>
      </c>
      <c r="L190">
        <v>0</v>
      </c>
      <c r="M190">
        <v>12</v>
      </c>
      <c r="N190">
        <v>7.125</v>
      </c>
      <c r="O190">
        <v>265.70312500000023</v>
      </c>
      <c r="P190">
        <v>2</v>
      </c>
    </row>
    <row r="191" spans="1:16" x14ac:dyDescent="0.25">
      <c r="A191" s="1">
        <v>2016</v>
      </c>
      <c r="B191" s="1">
        <v>12</v>
      </c>
      <c r="C191" s="1">
        <v>9</v>
      </c>
      <c r="D191">
        <v>494753</v>
      </c>
      <c r="E191">
        <v>28.75</v>
      </c>
      <c r="F191">
        <v>826.5625</v>
      </c>
      <c r="G191">
        <v>23763.671875</v>
      </c>
      <c r="H191">
        <v>683205.56640625</v>
      </c>
      <c r="I191">
        <v>0</v>
      </c>
      <c r="J191">
        <v>1007090</v>
      </c>
      <c r="K191">
        <v>1</v>
      </c>
      <c r="L191">
        <v>0</v>
      </c>
      <c r="M191">
        <v>12</v>
      </c>
      <c r="N191">
        <v>4.4583333333333304</v>
      </c>
      <c r="O191">
        <v>128.17708333333326</v>
      </c>
      <c r="P191">
        <v>2</v>
      </c>
    </row>
    <row r="192" spans="1:16" x14ac:dyDescent="0.25">
      <c r="A192" s="1">
        <v>2016</v>
      </c>
      <c r="B192" s="1">
        <v>12</v>
      </c>
      <c r="C192" s="1">
        <v>10</v>
      </c>
      <c r="D192">
        <v>471531</v>
      </c>
      <c r="E192">
        <v>25.3333333333333</v>
      </c>
      <c r="F192">
        <v>641.77777777777612</v>
      </c>
      <c r="G192">
        <v>16258.370370370307</v>
      </c>
      <c r="H192">
        <v>411878.7160493806</v>
      </c>
      <c r="I192">
        <v>0</v>
      </c>
      <c r="J192">
        <v>1007090</v>
      </c>
      <c r="K192">
        <v>0</v>
      </c>
      <c r="L192">
        <v>1</v>
      </c>
      <c r="M192">
        <v>20</v>
      </c>
      <c r="N192">
        <v>7.625</v>
      </c>
      <c r="O192">
        <v>193.1666666666664</v>
      </c>
      <c r="P192">
        <v>2</v>
      </c>
    </row>
    <row r="193" spans="1:16" x14ac:dyDescent="0.25">
      <c r="A193" s="1">
        <v>2016</v>
      </c>
      <c r="B193" s="1">
        <v>12</v>
      </c>
      <c r="C193" s="1">
        <v>11</v>
      </c>
      <c r="D193">
        <v>494221</v>
      </c>
      <c r="E193">
        <v>28.9583333333333</v>
      </c>
      <c r="F193">
        <v>838.58506944444252</v>
      </c>
      <c r="G193">
        <v>24284.025969328621</v>
      </c>
      <c r="H193">
        <v>703224.91869514051</v>
      </c>
      <c r="I193">
        <v>0</v>
      </c>
      <c r="J193">
        <v>1007090</v>
      </c>
      <c r="K193">
        <v>0</v>
      </c>
      <c r="L193">
        <v>1</v>
      </c>
      <c r="M193">
        <v>7</v>
      </c>
      <c r="N193">
        <v>2.7083333333333299</v>
      </c>
      <c r="O193">
        <v>78.428819444444258</v>
      </c>
      <c r="P193">
        <v>2</v>
      </c>
    </row>
    <row r="194" spans="1:16" x14ac:dyDescent="0.25">
      <c r="A194" s="1">
        <v>2016</v>
      </c>
      <c r="B194" s="1">
        <v>12</v>
      </c>
      <c r="C194" s="1">
        <v>12</v>
      </c>
      <c r="D194">
        <v>549173</v>
      </c>
      <c r="E194">
        <v>31.75</v>
      </c>
      <c r="F194">
        <v>1008.0625</v>
      </c>
      <c r="G194">
        <v>32005.984375</v>
      </c>
      <c r="H194">
        <v>1016190.00390625</v>
      </c>
      <c r="I194">
        <v>0</v>
      </c>
      <c r="J194">
        <v>1007090</v>
      </c>
      <c r="K194">
        <v>0</v>
      </c>
      <c r="L194">
        <v>0</v>
      </c>
      <c r="M194">
        <v>9</v>
      </c>
      <c r="N194">
        <v>4.9166666666666696</v>
      </c>
      <c r="O194">
        <v>156.10416666666677</v>
      </c>
      <c r="P194">
        <v>2</v>
      </c>
    </row>
    <row r="195" spans="1:16" x14ac:dyDescent="0.25">
      <c r="A195" s="1">
        <v>2016</v>
      </c>
      <c r="B195" s="1">
        <v>12</v>
      </c>
      <c r="C195" s="1">
        <v>13</v>
      </c>
      <c r="D195">
        <v>578336</v>
      </c>
      <c r="E195">
        <v>31.4583333333333</v>
      </c>
      <c r="F195">
        <v>989.62673611110904</v>
      </c>
      <c r="G195">
        <v>31132.007740161938</v>
      </c>
      <c r="H195">
        <v>979361.07682592666</v>
      </c>
      <c r="I195">
        <v>0</v>
      </c>
      <c r="J195">
        <v>1007090</v>
      </c>
      <c r="K195">
        <v>0</v>
      </c>
      <c r="L195">
        <v>0</v>
      </c>
      <c r="M195">
        <v>12</v>
      </c>
      <c r="N195">
        <v>4.2916666666666696</v>
      </c>
      <c r="O195">
        <v>135.00868055555551</v>
      </c>
      <c r="P195">
        <v>2</v>
      </c>
    </row>
    <row r="196" spans="1:16" x14ac:dyDescent="0.25">
      <c r="A196" s="1">
        <v>2016</v>
      </c>
      <c r="B196" s="1">
        <v>12</v>
      </c>
      <c r="C196" s="1">
        <v>14</v>
      </c>
      <c r="D196">
        <v>547598</v>
      </c>
      <c r="E196">
        <v>31.4166666666667</v>
      </c>
      <c r="F196">
        <v>987.0069444444465</v>
      </c>
      <c r="G196">
        <v>31008.468171296394</v>
      </c>
      <c r="H196">
        <v>974182.70838156273</v>
      </c>
      <c r="I196">
        <v>0</v>
      </c>
      <c r="J196">
        <v>1007090</v>
      </c>
      <c r="K196">
        <v>0</v>
      </c>
      <c r="L196">
        <v>0</v>
      </c>
      <c r="M196">
        <v>10</v>
      </c>
      <c r="N196">
        <v>3.625</v>
      </c>
      <c r="O196">
        <v>113.88541666666679</v>
      </c>
      <c r="P196">
        <v>2</v>
      </c>
    </row>
    <row r="197" spans="1:16" x14ac:dyDescent="0.25">
      <c r="A197" s="1">
        <v>2016</v>
      </c>
      <c r="B197" s="1">
        <v>12</v>
      </c>
      <c r="C197" s="1">
        <v>15</v>
      </c>
      <c r="D197">
        <v>415589</v>
      </c>
      <c r="E197">
        <v>17.5416666666667</v>
      </c>
      <c r="F197">
        <v>307.71006944444559</v>
      </c>
      <c r="G197">
        <v>5397.7474681713265</v>
      </c>
      <c r="H197">
        <v>94685.486837505523</v>
      </c>
      <c r="I197">
        <v>0</v>
      </c>
      <c r="J197">
        <v>1007090</v>
      </c>
      <c r="K197">
        <v>0</v>
      </c>
      <c r="L197">
        <v>0</v>
      </c>
      <c r="M197">
        <v>29</v>
      </c>
      <c r="N197">
        <v>15.9166666666667</v>
      </c>
      <c r="O197">
        <v>279.20486111111222</v>
      </c>
      <c r="P197">
        <v>2</v>
      </c>
    </row>
    <row r="198" spans="1:16" x14ac:dyDescent="0.25">
      <c r="A198" s="1">
        <v>2016</v>
      </c>
      <c r="B198" s="1">
        <v>12</v>
      </c>
      <c r="C198" s="1">
        <v>16</v>
      </c>
      <c r="D198">
        <v>571987</v>
      </c>
      <c r="E198">
        <v>29.7916666666667</v>
      </c>
      <c r="F198">
        <v>887.54340277777976</v>
      </c>
      <c r="G198">
        <v>26441.397207754719</v>
      </c>
      <c r="H198">
        <v>787733.29181436019</v>
      </c>
      <c r="I198">
        <v>0</v>
      </c>
      <c r="J198">
        <v>1007090</v>
      </c>
      <c r="K198">
        <v>1</v>
      </c>
      <c r="L198">
        <v>0</v>
      </c>
      <c r="M198">
        <v>30</v>
      </c>
      <c r="N198">
        <v>17.2083333333333</v>
      </c>
      <c r="O198">
        <v>512.66493055555509</v>
      </c>
      <c r="P198">
        <v>2</v>
      </c>
    </row>
    <row r="199" spans="1:16" x14ac:dyDescent="0.25">
      <c r="A199" s="1">
        <v>2016</v>
      </c>
      <c r="B199" s="1">
        <v>12</v>
      </c>
      <c r="C199" s="1">
        <v>17</v>
      </c>
      <c r="D199">
        <v>795540</v>
      </c>
      <c r="E199">
        <v>44.9583333333333</v>
      </c>
      <c r="F199">
        <v>2021.2517361111081</v>
      </c>
      <c r="G199">
        <v>90872.109302661833</v>
      </c>
      <c r="H199">
        <v>4085458.5807321686</v>
      </c>
      <c r="I199">
        <v>0</v>
      </c>
      <c r="J199">
        <v>1007090</v>
      </c>
      <c r="K199">
        <v>0</v>
      </c>
      <c r="L199">
        <v>1</v>
      </c>
      <c r="M199">
        <v>22</v>
      </c>
      <c r="N199">
        <v>8.7083333333333304</v>
      </c>
      <c r="O199">
        <v>391.51215277777737</v>
      </c>
      <c r="P199">
        <v>2</v>
      </c>
    </row>
    <row r="200" spans="1:16" x14ac:dyDescent="0.25">
      <c r="A200" s="1">
        <v>2016</v>
      </c>
      <c r="B200" s="1">
        <v>12</v>
      </c>
      <c r="C200" s="1">
        <v>18</v>
      </c>
      <c r="D200">
        <v>827318</v>
      </c>
      <c r="E200">
        <v>45.125</v>
      </c>
      <c r="F200">
        <v>2036.265625</v>
      </c>
      <c r="G200">
        <v>91886.486328125</v>
      </c>
      <c r="H200">
        <v>4146377.6955566406</v>
      </c>
      <c r="I200">
        <v>0</v>
      </c>
      <c r="J200">
        <v>1007090</v>
      </c>
      <c r="K200">
        <v>0</v>
      </c>
      <c r="L200">
        <v>1</v>
      </c>
      <c r="M200">
        <v>10</v>
      </c>
      <c r="N200">
        <v>6</v>
      </c>
      <c r="O200">
        <v>270.75</v>
      </c>
      <c r="P200">
        <v>2</v>
      </c>
    </row>
    <row r="201" spans="1:16" x14ac:dyDescent="0.25">
      <c r="A201" s="1">
        <v>2016</v>
      </c>
      <c r="B201" s="1">
        <v>12</v>
      </c>
      <c r="C201" s="1">
        <v>19</v>
      </c>
      <c r="D201">
        <v>756635</v>
      </c>
      <c r="E201">
        <v>40.375</v>
      </c>
      <c r="F201">
        <v>1630.140625</v>
      </c>
      <c r="G201">
        <v>65816.927734375</v>
      </c>
      <c r="H201">
        <v>2657358.4572753906</v>
      </c>
      <c r="I201">
        <v>0</v>
      </c>
      <c r="J201">
        <v>1007090</v>
      </c>
      <c r="K201">
        <v>0</v>
      </c>
      <c r="L201">
        <v>0</v>
      </c>
      <c r="M201">
        <v>10</v>
      </c>
      <c r="N201">
        <v>4.3333333333333304</v>
      </c>
      <c r="O201">
        <v>174.9583333333332</v>
      </c>
      <c r="P201">
        <v>2</v>
      </c>
    </row>
    <row r="202" spans="1:16" x14ac:dyDescent="0.25">
      <c r="A202" s="1">
        <v>2016</v>
      </c>
      <c r="B202" s="1">
        <v>12</v>
      </c>
      <c r="C202" s="1">
        <v>20</v>
      </c>
      <c r="D202">
        <v>602366</v>
      </c>
      <c r="E202">
        <v>33.5416666666667</v>
      </c>
      <c r="F202">
        <v>1125.0434027777801</v>
      </c>
      <c r="G202">
        <v>37735.830801504744</v>
      </c>
      <c r="H202">
        <v>1265722.6581338064</v>
      </c>
      <c r="I202">
        <v>0</v>
      </c>
      <c r="J202">
        <v>1007090</v>
      </c>
      <c r="K202">
        <v>0</v>
      </c>
      <c r="L202">
        <v>0</v>
      </c>
      <c r="M202">
        <v>13</v>
      </c>
      <c r="N202">
        <v>6.125</v>
      </c>
      <c r="O202">
        <v>205.44270833333354</v>
      </c>
      <c r="P202">
        <v>2</v>
      </c>
    </row>
    <row r="203" spans="1:16" x14ac:dyDescent="0.25">
      <c r="A203" s="1">
        <v>2016</v>
      </c>
      <c r="B203" s="1">
        <v>12</v>
      </c>
      <c r="C203" s="1">
        <v>21</v>
      </c>
      <c r="D203">
        <v>616667</v>
      </c>
      <c r="E203">
        <v>33.6666666666667</v>
      </c>
      <c r="F203">
        <v>1133.4444444444466</v>
      </c>
      <c r="G203">
        <v>38159.296296296408</v>
      </c>
      <c r="H203">
        <v>1284696.3086419802</v>
      </c>
      <c r="I203">
        <v>0</v>
      </c>
      <c r="J203">
        <v>1007090</v>
      </c>
      <c r="K203">
        <v>0</v>
      </c>
      <c r="L203">
        <v>0</v>
      </c>
      <c r="M203">
        <v>9</v>
      </c>
      <c r="N203">
        <v>2.7083333333333299</v>
      </c>
      <c r="O203">
        <v>91.180555555555529</v>
      </c>
      <c r="P203">
        <v>2</v>
      </c>
    </row>
    <row r="204" spans="1:16" x14ac:dyDescent="0.25">
      <c r="A204" s="1">
        <v>2016</v>
      </c>
      <c r="B204" s="1">
        <v>12</v>
      </c>
      <c r="C204" s="1">
        <v>22</v>
      </c>
      <c r="D204">
        <v>639289</v>
      </c>
      <c r="E204">
        <v>35.625</v>
      </c>
      <c r="F204">
        <v>1269.140625</v>
      </c>
      <c r="G204">
        <v>45213.134765625</v>
      </c>
      <c r="H204">
        <v>1610717.9260253906</v>
      </c>
      <c r="I204">
        <v>0</v>
      </c>
      <c r="J204">
        <v>1007090</v>
      </c>
      <c r="K204">
        <v>0</v>
      </c>
      <c r="L204">
        <v>0</v>
      </c>
      <c r="M204">
        <v>8</v>
      </c>
      <c r="N204">
        <v>3.1666666666666701</v>
      </c>
      <c r="O204">
        <v>112.81250000000013</v>
      </c>
      <c r="P204">
        <v>2</v>
      </c>
    </row>
    <row r="205" spans="1:16" x14ac:dyDescent="0.25">
      <c r="A205" s="1">
        <v>2016</v>
      </c>
      <c r="B205" s="1">
        <v>12</v>
      </c>
      <c r="C205" s="1">
        <v>23</v>
      </c>
      <c r="D205">
        <v>547697</v>
      </c>
      <c r="E205">
        <v>29.6666666666667</v>
      </c>
      <c r="F205">
        <v>880.11111111111313</v>
      </c>
      <c r="G205">
        <v>26109.962962963051</v>
      </c>
      <c r="H205">
        <v>774595.5679012381</v>
      </c>
      <c r="I205">
        <v>0</v>
      </c>
      <c r="J205">
        <v>1007090</v>
      </c>
      <c r="K205">
        <v>1</v>
      </c>
      <c r="L205">
        <v>0</v>
      </c>
      <c r="M205">
        <v>14</v>
      </c>
      <c r="N205">
        <v>7</v>
      </c>
      <c r="O205">
        <v>207.66666666666691</v>
      </c>
      <c r="P205">
        <v>2</v>
      </c>
    </row>
    <row r="206" spans="1:16" x14ac:dyDescent="0.25">
      <c r="A206" s="1">
        <v>2016</v>
      </c>
      <c r="B206" s="1">
        <v>12</v>
      </c>
      <c r="C206" s="1">
        <v>24</v>
      </c>
      <c r="D206">
        <v>532980</v>
      </c>
      <c r="E206">
        <v>28.9166666666667</v>
      </c>
      <c r="F206">
        <v>836.17361111111302</v>
      </c>
      <c r="G206">
        <v>24179.353587963047</v>
      </c>
      <c r="H206">
        <v>699186.30791859888</v>
      </c>
      <c r="I206">
        <v>1</v>
      </c>
      <c r="J206">
        <v>1007090</v>
      </c>
      <c r="K206">
        <v>0</v>
      </c>
      <c r="L206">
        <v>1</v>
      </c>
      <c r="M206">
        <v>23</v>
      </c>
      <c r="N206">
        <v>11.7083333333333</v>
      </c>
      <c r="O206">
        <v>338.56597222222166</v>
      </c>
      <c r="P206">
        <v>2</v>
      </c>
    </row>
    <row r="207" spans="1:16" x14ac:dyDescent="0.25">
      <c r="A207" s="1">
        <v>2016</v>
      </c>
      <c r="B207" s="1">
        <v>12</v>
      </c>
      <c r="C207" s="1">
        <v>25</v>
      </c>
      <c r="D207">
        <v>687241</v>
      </c>
      <c r="E207">
        <v>44.3333333333333</v>
      </c>
      <c r="F207">
        <v>1965.4444444444416</v>
      </c>
      <c r="G207">
        <v>87134.703703703519</v>
      </c>
      <c r="H207">
        <v>3862971.8641975196</v>
      </c>
      <c r="I207">
        <v>1</v>
      </c>
      <c r="J207">
        <v>1007090</v>
      </c>
      <c r="K207">
        <v>0</v>
      </c>
      <c r="L207">
        <v>1</v>
      </c>
      <c r="M207">
        <v>13</v>
      </c>
      <c r="N207">
        <v>6.4583333333333304</v>
      </c>
      <c r="O207">
        <v>286.31944444444412</v>
      </c>
      <c r="P207">
        <v>2</v>
      </c>
    </row>
    <row r="208" spans="1:16" x14ac:dyDescent="0.25">
      <c r="A208" s="1">
        <v>2016</v>
      </c>
      <c r="B208" s="1">
        <v>12</v>
      </c>
      <c r="C208" s="1">
        <v>26</v>
      </c>
      <c r="D208">
        <v>765253</v>
      </c>
      <c r="E208">
        <v>50.1666666666667</v>
      </c>
      <c r="F208">
        <v>2516.694444444448</v>
      </c>
      <c r="G208">
        <v>126254.17129629655</v>
      </c>
      <c r="H208">
        <v>6333750.9266975485</v>
      </c>
      <c r="I208">
        <v>0</v>
      </c>
      <c r="J208">
        <v>1007090</v>
      </c>
      <c r="K208">
        <v>0</v>
      </c>
      <c r="L208">
        <v>0</v>
      </c>
      <c r="M208">
        <v>7</v>
      </c>
      <c r="N208">
        <v>3.6666666666666701</v>
      </c>
      <c r="O208">
        <v>183.94444444444474</v>
      </c>
      <c r="P208">
        <v>2</v>
      </c>
    </row>
    <row r="209" spans="1:16" x14ac:dyDescent="0.25">
      <c r="A209" s="1">
        <v>2016</v>
      </c>
      <c r="B209" s="1">
        <v>12</v>
      </c>
      <c r="C209" s="1">
        <v>27</v>
      </c>
      <c r="D209">
        <v>758775</v>
      </c>
      <c r="E209">
        <v>42.75</v>
      </c>
      <c r="F209">
        <v>1827.5625</v>
      </c>
      <c r="G209">
        <v>78128.296875</v>
      </c>
      <c r="H209">
        <v>3339984.69140625</v>
      </c>
      <c r="I209">
        <v>0</v>
      </c>
      <c r="J209">
        <v>1007090</v>
      </c>
      <c r="K209">
        <v>0</v>
      </c>
      <c r="L209">
        <v>0</v>
      </c>
      <c r="M209">
        <v>13</v>
      </c>
      <c r="N209">
        <v>5.0416666666666696</v>
      </c>
      <c r="O209">
        <v>215.53125000000011</v>
      </c>
      <c r="P209">
        <v>2</v>
      </c>
    </row>
    <row r="210" spans="1:16" x14ac:dyDescent="0.25">
      <c r="A210" s="1">
        <v>2016</v>
      </c>
      <c r="B210" s="1">
        <v>12</v>
      </c>
      <c r="C210" s="1">
        <v>28</v>
      </c>
      <c r="D210">
        <v>684776</v>
      </c>
      <c r="E210">
        <v>42.7083333333333</v>
      </c>
      <c r="F210">
        <v>1824.0017361111084</v>
      </c>
      <c r="G210">
        <v>77900.074146411862</v>
      </c>
      <c r="H210">
        <v>3326982.3333363375</v>
      </c>
      <c r="I210">
        <v>0</v>
      </c>
      <c r="J210">
        <v>1007090</v>
      </c>
      <c r="K210">
        <v>0</v>
      </c>
      <c r="L210">
        <v>0</v>
      </c>
      <c r="M210">
        <v>10</v>
      </c>
      <c r="N210">
        <v>3</v>
      </c>
      <c r="O210">
        <v>128.12499999999989</v>
      </c>
      <c r="P210">
        <v>2</v>
      </c>
    </row>
    <row r="211" spans="1:16" x14ac:dyDescent="0.25">
      <c r="A211" s="1">
        <v>2016</v>
      </c>
      <c r="B211" s="1">
        <v>12</v>
      </c>
      <c r="C211" s="1">
        <v>29</v>
      </c>
      <c r="D211">
        <v>708516</v>
      </c>
      <c r="E211">
        <v>45.2083333333333</v>
      </c>
      <c r="F211">
        <v>2043.7934027777749</v>
      </c>
      <c r="G211">
        <v>92396.493417245176</v>
      </c>
      <c r="H211">
        <v>4177091.4732379559</v>
      </c>
      <c r="I211">
        <v>0</v>
      </c>
      <c r="J211">
        <v>1007090</v>
      </c>
      <c r="K211">
        <v>0</v>
      </c>
      <c r="L211">
        <v>0</v>
      </c>
      <c r="M211">
        <v>8</v>
      </c>
      <c r="N211">
        <v>3.0416666666666701</v>
      </c>
      <c r="O211">
        <v>137.5086805555556</v>
      </c>
      <c r="P211">
        <v>2</v>
      </c>
    </row>
    <row r="212" spans="1:16" x14ac:dyDescent="0.25">
      <c r="A212" s="1">
        <v>2016</v>
      </c>
      <c r="B212" s="1">
        <v>12</v>
      </c>
      <c r="C212" s="1">
        <v>30</v>
      </c>
      <c r="D212">
        <v>710008</v>
      </c>
      <c r="E212">
        <v>45.1666666666667</v>
      </c>
      <c r="F212">
        <v>2040.0277777777808</v>
      </c>
      <c r="G212">
        <v>92141.254629629839</v>
      </c>
      <c r="H212">
        <v>4161713.3341049505</v>
      </c>
      <c r="I212">
        <v>0</v>
      </c>
      <c r="J212">
        <v>1007090</v>
      </c>
      <c r="K212">
        <v>1</v>
      </c>
      <c r="L212">
        <v>0</v>
      </c>
      <c r="M212">
        <v>9</v>
      </c>
      <c r="N212">
        <v>3.375</v>
      </c>
      <c r="O212">
        <v>152.43750000000011</v>
      </c>
      <c r="P212">
        <v>2</v>
      </c>
    </row>
    <row r="213" spans="1:16" x14ac:dyDescent="0.25">
      <c r="A213" s="1">
        <v>2016</v>
      </c>
      <c r="B213" s="1">
        <v>12</v>
      </c>
      <c r="C213" s="1">
        <v>31</v>
      </c>
      <c r="D213">
        <v>724676</v>
      </c>
      <c r="E213">
        <v>43.5</v>
      </c>
      <c r="F213">
        <v>1892.25</v>
      </c>
      <c r="G213">
        <v>82312.875</v>
      </c>
      <c r="H213">
        <v>3580610.0625</v>
      </c>
      <c r="I213">
        <v>0</v>
      </c>
      <c r="J213">
        <v>1007090</v>
      </c>
      <c r="K213">
        <v>0</v>
      </c>
      <c r="L213">
        <v>1</v>
      </c>
      <c r="M213">
        <v>7</v>
      </c>
      <c r="N213">
        <v>3.0416666666666701</v>
      </c>
      <c r="O213">
        <v>132.31250000000014</v>
      </c>
      <c r="P213">
        <v>2</v>
      </c>
    </row>
    <row r="214" spans="1:16" x14ac:dyDescent="0.25">
      <c r="A214" s="1">
        <v>2017</v>
      </c>
      <c r="B214" s="1">
        <v>1</v>
      </c>
      <c r="C214" s="1">
        <v>1</v>
      </c>
      <c r="D214">
        <v>689787</v>
      </c>
      <c r="E214">
        <v>41.6666666666667</v>
      </c>
      <c r="F214">
        <v>1736.1111111111138</v>
      </c>
      <c r="G214">
        <v>72337.962962963138</v>
      </c>
      <c r="H214">
        <v>3014081.7901234664</v>
      </c>
      <c r="I214">
        <v>1</v>
      </c>
      <c r="J214">
        <v>1012150</v>
      </c>
      <c r="K214">
        <v>0</v>
      </c>
      <c r="L214">
        <v>1</v>
      </c>
      <c r="M214">
        <v>15</v>
      </c>
      <c r="N214">
        <v>7.5</v>
      </c>
      <c r="O214">
        <v>312.50000000000023</v>
      </c>
      <c r="P214">
        <v>2</v>
      </c>
    </row>
    <row r="215" spans="1:16" x14ac:dyDescent="0.25">
      <c r="A215" s="1">
        <v>2017</v>
      </c>
      <c r="B215" s="1">
        <v>1</v>
      </c>
      <c r="C215" s="1">
        <v>2</v>
      </c>
      <c r="D215">
        <v>707258</v>
      </c>
      <c r="E215">
        <v>40.75</v>
      </c>
      <c r="F215">
        <v>1660.5625</v>
      </c>
      <c r="G215">
        <v>67667.921875</v>
      </c>
      <c r="H215">
        <v>2757467.81640625</v>
      </c>
      <c r="I215">
        <v>0</v>
      </c>
      <c r="J215">
        <v>1012150</v>
      </c>
      <c r="K215">
        <v>0</v>
      </c>
      <c r="L215">
        <v>0</v>
      </c>
      <c r="M215">
        <v>12</v>
      </c>
      <c r="N215">
        <v>5.4166666666666696</v>
      </c>
      <c r="O215">
        <v>220.7291666666668</v>
      </c>
      <c r="P215">
        <v>2</v>
      </c>
    </row>
    <row r="216" spans="1:16" x14ac:dyDescent="0.25">
      <c r="A216" s="1">
        <v>2017</v>
      </c>
      <c r="B216" s="1">
        <v>1</v>
      </c>
      <c r="C216" s="1">
        <v>3</v>
      </c>
      <c r="D216">
        <v>676035</v>
      </c>
      <c r="E216">
        <v>41.375</v>
      </c>
      <c r="F216">
        <v>1711.890625</v>
      </c>
      <c r="G216">
        <v>70829.474609375</v>
      </c>
      <c r="H216">
        <v>2930569.5119628906</v>
      </c>
      <c r="I216">
        <v>0</v>
      </c>
      <c r="J216">
        <v>1012150</v>
      </c>
      <c r="K216">
        <v>0</v>
      </c>
      <c r="L216">
        <v>0</v>
      </c>
      <c r="M216">
        <v>15</v>
      </c>
      <c r="N216">
        <v>6.25</v>
      </c>
      <c r="O216">
        <v>258.59375</v>
      </c>
      <c r="P216">
        <v>2</v>
      </c>
    </row>
    <row r="217" spans="1:16" x14ac:dyDescent="0.25">
      <c r="A217" s="1">
        <v>2017</v>
      </c>
      <c r="B217" s="1">
        <v>1</v>
      </c>
      <c r="C217" s="1">
        <v>4</v>
      </c>
      <c r="D217">
        <v>661508</v>
      </c>
      <c r="E217">
        <v>35.5833333333333</v>
      </c>
      <c r="F217">
        <v>1266.1736111111088</v>
      </c>
      <c r="G217">
        <v>45054.677662036913</v>
      </c>
      <c r="H217">
        <v>1603195.6134741453</v>
      </c>
      <c r="I217">
        <v>0</v>
      </c>
      <c r="J217">
        <v>1012150</v>
      </c>
      <c r="K217">
        <v>0</v>
      </c>
      <c r="L217">
        <v>0</v>
      </c>
      <c r="M217">
        <v>24</v>
      </c>
      <c r="N217">
        <v>11.0833333333333</v>
      </c>
      <c r="O217">
        <v>394.38194444444292</v>
      </c>
      <c r="P217">
        <v>2</v>
      </c>
    </row>
    <row r="218" spans="1:16" x14ac:dyDescent="0.25">
      <c r="A218" s="1">
        <v>2017</v>
      </c>
      <c r="B218" s="1">
        <v>1</v>
      </c>
      <c r="C218" s="1">
        <v>5</v>
      </c>
      <c r="D218">
        <v>917532</v>
      </c>
      <c r="E218">
        <v>57</v>
      </c>
      <c r="F218">
        <v>3249</v>
      </c>
      <c r="G218">
        <v>185193</v>
      </c>
      <c r="H218">
        <v>10556001</v>
      </c>
      <c r="I218">
        <v>0</v>
      </c>
      <c r="J218">
        <v>1012150</v>
      </c>
      <c r="K218">
        <v>0</v>
      </c>
      <c r="L218">
        <v>0</v>
      </c>
      <c r="M218">
        <v>16</v>
      </c>
      <c r="N218">
        <v>6</v>
      </c>
      <c r="O218">
        <v>342</v>
      </c>
      <c r="P218">
        <v>2</v>
      </c>
    </row>
    <row r="219" spans="1:16" x14ac:dyDescent="0.25">
      <c r="A219" s="1">
        <v>2017</v>
      </c>
      <c r="B219" s="1">
        <v>1</v>
      </c>
      <c r="C219" s="1">
        <v>6</v>
      </c>
      <c r="D219">
        <v>974095</v>
      </c>
      <c r="E219">
        <v>60.5416666666667</v>
      </c>
      <c r="F219">
        <v>3665.2934027777819</v>
      </c>
      <c r="G219">
        <v>221902.97142650501</v>
      </c>
      <c r="H219">
        <v>13434375.728446331</v>
      </c>
      <c r="I219">
        <v>0</v>
      </c>
      <c r="J219">
        <v>1012150</v>
      </c>
      <c r="K219">
        <v>1</v>
      </c>
      <c r="L219">
        <v>0</v>
      </c>
      <c r="M219">
        <v>9</v>
      </c>
      <c r="N219">
        <v>4.5833333333333304</v>
      </c>
      <c r="O219">
        <v>277.48263888888886</v>
      </c>
      <c r="P219">
        <v>2</v>
      </c>
    </row>
    <row r="220" spans="1:16" x14ac:dyDescent="0.25">
      <c r="A220" s="1">
        <v>2017</v>
      </c>
      <c r="B220" s="1">
        <v>1</v>
      </c>
      <c r="C220" s="1">
        <v>7</v>
      </c>
      <c r="D220">
        <v>873454</v>
      </c>
      <c r="E220">
        <v>51.2083333333333</v>
      </c>
      <c r="F220">
        <v>2622.2934027777742</v>
      </c>
      <c r="G220">
        <v>134283.2746672451</v>
      </c>
      <c r="H220">
        <v>6876422.6902518375</v>
      </c>
      <c r="I220">
        <v>0</v>
      </c>
      <c r="J220">
        <v>1012150</v>
      </c>
      <c r="K220">
        <v>0</v>
      </c>
      <c r="L220">
        <v>1</v>
      </c>
      <c r="M220">
        <v>10</v>
      </c>
      <c r="N220">
        <v>4.5</v>
      </c>
      <c r="O220">
        <v>230.43749999999986</v>
      </c>
      <c r="P220">
        <v>2</v>
      </c>
    </row>
    <row r="221" spans="1:16" x14ac:dyDescent="0.25">
      <c r="A221" s="1">
        <v>2017</v>
      </c>
      <c r="B221" s="1">
        <v>1</v>
      </c>
      <c r="C221" s="1">
        <v>8</v>
      </c>
      <c r="D221">
        <v>617583</v>
      </c>
      <c r="E221">
        <v>29.4166666666667</v>
      </c>
      <c r="F221">
        <v>865.34027777777976</v>
      </c>
      <c r="G221">
        <v>25455.426504629715</v>
      </c>
      <c r="H221">
        <v>748813.79634452506</v>
      </c>
      <c r="I221">
        <v>0</v>
      </c>
      <c r="J221">
        <v>1012150</v>
      </c>
      <c r="K221">
        <v>0</v>
      </c>
      <c r="L221">
        <v>1</v>
      </c>
      <c r="M221">
        <v>26</v>
      </c>
      <c r="N221">
        <v>11.0833333333333</v>
      </c>
      <c r="O221">
        <v>326.0347222222216</v>
      </c>
      <c r="P221">
        <v>2</v>
      </c>
    </row>
    <row r="222" spans="1:16" x14ac:dyDescent="0.25">
      <c r="A222" s="1">
        <v>2017</v>
      </c>
      <c r="B222" s="1">
        <v>1</v>
      </c>
      <c r="C222" s="1">
        <v>9</v>
      </c>
      <c r="D222">
        <v>558149</v>
      </c>
      <c r="E222">
        <v>24.7083333333333</v>
      </c>
      <c r="F222">
        <v>610.50173611110949</v>
      </c>
      <c r="G222">
        <v>15084.480396411976</v>
      </c>
      <c r="H222">
        <v>372712.36979467876</v>
      </c>
      <c r="I222">
        <v>0</v>
      </c>
      <c r="J222">
        <v>1012150</v>
      </c>
      <c r="K222">
        <v>0</v>
      </c>
      <c r="L222">
        <v>0</v>
      </c>
      <c r="M222">
        <v>25</v>
      </c>
      <c r="N222">
        <v>11.7083333333333</v>
      </c>
      <c r="O222">
        <v>289.29340277777658</v>
      </c>
      <c r="P222">
        <v>2</v>
      </c>
    </row>
    <row r="223" spans="1:16" x14ac:dyDescent="0.25">
      <c r="A223" s="1">
        <v>2017</v>
      </c>
      <c r="B223" s="1">
        <v>1</v>
      </c>
      <c r="C223" s="1">
        <v>10</v>
      </c>
      <c r="D223">
        <v>552584</v>
      </c>
      <c r="E223">
        <v>21</v>
      </c>
      <c r="F223">
        <v>441</v>
      </c>
      <c r="G223">
        <v>9261</v>
      </c>
      <c r="H223">
        <v>194481</v>
      </c>
      <c r="I223">
        <v>0</v>
      </c>
      <c r="J223">
        <v>1012150</v>
      </c>
      <c r="K223">
        <v>0</v>
      </c>
      <c r="L223">
        <v>0</v>
      </c>
      <c r="M223">
        <v>31</v>
      </c>
      <c r="N223">
        <v>20.1666666666667</v>
      </c>
      <c r="O223">
        <v>423.50000000000068</v>
      </c>
      <c r="P223">
        <v>2</v>
      </c>
    </row>
    <row r="224" spans="1:16" x14ac:dyDescent="0.25">
      <c r="A224" s="1">
        <v>2017</v>
      </c>
      <c r="B224" s="1">
        <v>1</v>
      </c>
      <c r="C224" s="1">
        <v>11</v>
      </c>
      <c r="D224">
        <v>561876</v>
      </c>
      <c r="E224">
        <v>27.4583333333333</v>
      </c>
      <c r="F224">
        <v>753.96006944444264</v>
      </c>
      <c r="G224">
        <v>20702.486906828628</v>
      </c>
      <c r="H224">
        <v>568455.78631666873</v>
      </c>
      <c r="I224">
        <v>0</v>
      </c>
      <c r="J224">
        <v>1012150</v>
      </c>
      <c r="K224">
        <v>0</v>
      </c>
      <c r="L224">
        <v>0</v>
      </c>
      <c r="M224">
        <v>15</v>
      </c>
      <c r="N224">
        <v>6.7083333333333304</v>
      </c>
      <c r="O224">
        <v>184.19965277777749</v>
      </c>
      <c r="P224">
        <v>2</v>
      </c>
    </row>
    <row r="225" spans="1:16" x14ac:dyDescent="0.25">
      <c r="A225" s="1">
        <v>2017</v>
      </c>
      <c r="B225" s="1">
        <v>1</v>
      </c>
      <c r="C225" s="1">
        <v>12</v>
      </c>
      <c r="D225">
        <v>619407</v>
      </c>
      <c r="E225">
        <v>34.0416666666667</v>
      </c>
      <c r="F225">
        <v>1158.8350694444466</v>
      </c>
      <c r="G225">
        <v>39448.677155671408</v>
      </c>
      <c r="H225">
        <v>1342898.7181743155</v>
      </c>
      <c r="I225">
        <v>0</v>
      </c>
      <c r="J225">
        <v>1012150</v>
      </c>
      <c r="K225">
        <v>0</v>
      </c>
      <c r="L225">
        <v>0</v>
      </c>
      <c r="M225">
        <v>9</v>
      </c>
      <c r="N225">
        <v>3.2083333333333299</v>
      </c>
      <c r="O225">
        <v>109.21701388888889</v>
      </c>
      <c r="P225">
        <v>2</v>
      </c>
    </row>
    <row r="226" spans="1:16" x14ac:dyDescent="0.25">
      <c r="A226" s="1">
        <v>2017</v>
      </c>
      <c r="B226" s="1">
        <v>1</v>
      </c>
      <c r="C226" s="1">
        <v>13</v>
      </c>
      <c r="D226">
        <v>593544</v>
      </c>
      <c r="E226">
        <v>33.0833333333333</v>
      </c>
      <c r="F226">
        <v>1094.5069444444423</v>
      </c>
      <c r="G226">
        <v>36209.938078703599</v>
      </c>
      <c r="H226">
        <v>1197945.4514371094</v>
      </c>
      <c r="I226">
        <v>0</v>
      </c>
      <c r="J226">
        <v>1012150</v>
      </c>
      <c r="K226">
        <v>1</v>
      </c>
      <c r="L226">
        <v>0</v>
      </c>
      <c r="M226">
        <v>9</v>
      </c>
      <c r="N226">
        <v>3.75</v>
      </c>
      <c r="O226">
        <v>124.06249999999987</v>
      </c>
      <c r="P226">
        <v>2</v>
      </c>
    </row>
    <row r="227" spans="1:16" x14ac:dyDescent="0.25">
      <c r="A227" s="1">
        <v>2017</v>
      </c>
      <c r="B227" s="1">
        <v>1</v>
      </c>
      <c r="C227" s="1">
        <v>14</v>
      </c>
      <c r="D227">
        <v>621090</v>
      </c>
      <c r="E227">
        <v>33.9583333333333</v>
      </c>
      <c r="F227">
        <v>1153.1684027777756</v>
      </c>
      <c r="G227">
        <v>39159.677010995256</v>
      </c>
      <c r="H227">
        <v>1329797.365165046</v>
      </c>
      <c r="I227">
        <v>0</v>
      </c>
      <c r="J227">
        <v>1012150</v>
      </c>
      <c r="K227">
        <v>0</v>
      </c>
      <c r="L227">
        <v>1</v>
      </c>
      <c r="M227">
        <v>9</v>
      </c>
      <c r="N227">
        <v>5.2083333333333304</v>
      </c>
      <c r="O227">
        <v>176.86631944444417</v>
      </c>
      <c r="P227">
        <v>2</v>
      </c>
    </row>
    <row r="228" spans="1:16" x14ac:dyDescent="0.25">
      <c r="A228" s="1">
        <v>2017</v>
      </c>
      <c r="B228" s="1">
        <v>1</v>
      </c>
      <c r="C228" s="1">
        <v>15</v>
      </c>
      <c r="D228">
        <v>676215</v>
      </c>
      <c r="E228">
        <v>36.625</v>
      </c>
      <c r="F228">
        <v>1341.390625</v>
      </c>
      <c r="G228">
        <v>49128.431640625</v>
      </c>
      <c r="H228">
        <v>1799328.8088378906</v>
      </c>
      <c r="I228">
        <v>0</v>
      </c>
      <c r="J228">
        <v>1012150</v>
      </c>
      <c r="K228">
        <v>0</v>
      </c>
      <c r="L228">
        <v>1</v>
      </c>
      <c r="M228">
        <v>13</v>
      </c>
      <c r="N228">
        <v>5.875</v>
      </c>
      <c r="O228">
        <v>215.171875</v>
      </c>
      <c r="P228">
        <v>2</v>
      </c>
    </row>
    <row r="229" spans="1:16" x14ac:dyDescent="0.25">
      <c r="A229" s="1">
        <v>2017</v>
      </c>
      <c r="B229" s="1">
        <v>1</v>
      </c>
      <c r="C229" s="1">
        <v>16</v>
      </c>
      <c r="D229">
        <v>760511</v>
      </c>
      <c r="E229">
        <v>40.8333333333333</v>
      </c>
      <c r="F229">
        <v>1667.3611111111084</v>
      </c>
      <c r="G229">
        <v>68083.912037036876</v>
      </c>
      <c r="H229">
        <v>2780093.0748456698</v>
      </c>
      <c r="I229">
        <v>0</v>
      </c>
      <c r="J229">
        <v>1012150</v>
      </c>
      <c r="K229">
        <v>0</v>
      </c>
      <c r="L229">
        <v>0</v>
      </c>
      <c r="M229">
        <v>12</v>
      </c>
      <c r="N229">
        <v>4.8333333333333304</v>
      </c>
      <c r="O229">
        <v>197.36111111111083</v>
      </c>
      <c r="P229">
        <v>2</v>
      </c>
    </row>
    <row r="230" spans="1:16" x14ac:dyDescent="0.25">
      <c r="A230" s="1">
        <v>2017</v>
      </c>
      <c r="B230" s="1">
        <v>1</v>
      </c>
      <c r="C230" s="1">
        <v>17</v>
      </c>
      <c r="D230">
        <v>762521</v>
      </c>
      <c r="E230">
        <v>40.6666666666667</v>
      </c>
      <c r="F230">
        <v>1653.7777777777806</v>
      </c>
      <c r="G230">
        <v>67253.629629629795</v>
      </c>
      <c r="H230">
        <v>2734980.9382716143</v>
      </c>
      <c r="I230">
        <v>0</v>
      </c>
      <c r="J230">
        <v>1012150</v>
      </c>
      <c r="K230">
        <v>0</v>
      </c>
      <c r="L230">
        <v>0</v>
      </c>
      <c r="M230">
        <v>9</v>
      </c>
      <c r="N230">
        <v>3.375</v>
      </c>
      <c r="O230">
        <v>137.25000000000011</v>
      </c>
      <c r="P230">
        <v>2</v>
      </c>
    </row>
    <row r="231" spans="1:16" x14ac:dyDescent="0.25">
      <c r="A231" s="1">
        <v>2017</v>
      </c>
      <c r="B231" s="1">
        <v>1</v>
      </c>
      <c r="C231" s="1">
        <v>18</v>
      </c>
      <c r="D231">
        <v>699014</v>
      </c>
      <c r="E231">
        <v>39.25</v>
      </c>
      <c r="F231">
        <v>1540.5625</v>
      </c>
      <c r="G231">
        <v>60467.078125</v>
      </c>
      <c r="H231">
        <v>2373332.81640625</v>
      </c>
      <c r="I231">
        <v>0</v>
      </c>
      <c r="J231">
        <v>1012150</v>
      </c>
      <c r="K231">
        <v>0</v>
      </c>
      <c r="L231">
        <v>0</v>
      </c>
      <c r="M231">
        <v>15</v>
      </c>
      <c r="N231">
        <v>5.7083333333333304</v>
      </c>
      <c r="O231">
        <v>224.05208333333323</v>
      </c>
      <c r="P231">
        <v>2</v>
      </c>
    </row>
    <row r="232" spans="1:16" x14ac:dyDescent="0.25">
      <c r="A232" s="1">
        <v>2017</v>
      </c>
      <c r="B232" s="1">
        <v>1</v>
      </c>
      <c r="C232" s="1">
        <v>19</v>
      </c>
      <c r="D232">
        <v>645614</v>
      </c>
      <c r="E232">
        <v>34.7916666666667</v>
      </c>
      <c r="F232">
        <v>1210.4600694444468</v>
      </c>
      <c r="G232">
        <v>42113.923249421423</v>
      </c>
      <c r="H232">
        <v>1465213.579719455</v>
      </c>
      <c r="I232">
        <v>0</v>
      </c>
      <c r="J232">
        <v>1012150</v>
      </c>
      <c r="K232">
        <v>0</v>
      </c>
      <c r="L232">
        <v>0</v>
      </c>
      <c r="M232">
        <v>8</v>
      </c>
      <c r="N232">
        <v>3.3333333333333299</v>
      </c>
      <c r="O232">
        <v>115.97222222222221</v>
      </c>
      <c r="P232">
        <v>2</v>
      </c>
    </row>
    <row r="233" spans="1:16" x14ac:dyDescent="0.25">
      <c r="A233" s="1">
        <v>2017</v>
      </c>
      <c r="B233" s="1">
        <v>1</v>
      </c>
      <c r="C233" s="1">
        <v>20</v>
      </c>
      <c r="D233">
        <v>564687</v>
      </c>
      <c r="E233">
        <v>29.25</v>
      </c>
      <c r="F233">
        <v>855.5625</v>
      </c>
      <c r="G233">
        <v>25025.203125</v>
      </c>
      <c r="H233">
        <v>731987.19140625</v>
      </c>
      <c r="I233">
        <v>0</v>
      </c>
      <c r="J233">
        <v>1012150</v>
      </c>
      <c r="K233">
        <v>1</v>
      </c>
      <c r="L233">
        <v>0</v>
      </c>
      <c r="M233">
        <v>18</v>
      </c>
      <c r="N233">
        <v>9.5</v>
      </c>
      <c r="O233">
        <v>277.875</v>
      </c>
      <c r="P233">
        <v>2</v>
      </c>
    </row>
    <row r="234" spans="1:16" x14ac:dyDescent="0.25">
      <c r="A234" s="1">
        <v>2017</v>
      </c>
      <c r="B234" s="1">
        <v>1</v>
      </c>
      <c r="C234" s="1">
        <v>21</v>
      </c>
      <c r="D234">
        <v>618837</v>
      </c>
      <c r="E234">
        <v>33.3333333333333</v>
      </c>
      <c r="F234">
        <v>1111.1111111111088</v>
      </c>
      <c r="G234">
        <v>37037.03703703692</v>
      </c>
      <c r="H234">
        <v>1234567.9012345627</v>
      </c>
      <c r="I234">
        <v>0</v>
      </c>
      <c r="J234">
        <v>1012150</v>
      </c>
      <c r="K234">
        <v>0</v>
      </c>
      <c r="L234">
        <v>1</v>
      </c>
      <c r="M234">
        <v>14</v>
      </c>
      <c r="N234">
        <v>7.0833333333333304</v>
      </c>
      <c r="O234">
        <v>236.11111111111077</v>
      </c>
      <c r="P234">
        <v>2</v>
      </c>
    </row>
    <row r="235" spans="1:16" x14ac:dyDescent="0.25">
      <c r="A235" s="1">
        <v>2017</v>
      </c>
      <c r="B235" s="1">
        <v>1</v>
      </c>
      <c r="C235" s="1">
        <v>22</v>
      </c>
      <c r="D235">
        <v>640695</v>
      </c>
      <c r="E235">
        <v>29.75</v>
      </c>
      <c r="F235">
        <v>885.0625</v>
      </c>
      <c r="G235">
        <v>26330.609375</v>
      </c>
      <c r="H235">
        <v>783335.62890625</v>
      </c>
      <c r="I235">
        <v>0</v>
      </c>
      <c r="J235">
        <v>1012150</v>
      </c>
      <c r="K235">
        <v>0</v>
      </c>
      <c r="L235">
        <v>1</v>
      </c>
      <c r="M235">
        <v>22</v>
      </c>
      <c r="N235">
        <v>16.0416666666667</v>
      </c>
      <c r="O235">
        <v>477.23958333333434</v>
      </c>
      <c r="P235">
        <v>2</v>
      </c>
    </row>
    <row r="236" spans="1:16" x14ac:dyDescent="0.25">
      <c r="A236" s="1">
        <v>2017</v>
      </c>
      <c r="B236" s="1">
        <v>1</v>
      </c>
      <c r="C236" s="1">
        <v>23</v>
      </c>
      <c r="D236">
        <v>652990</v>
      </c>
      <c r="E236">
        <v>30.6666666666667</v>
      </c>
      <c r="F236">
        <v>940.4444444444465</v>
      </c>
      <c r="G236">
        <v>28840.29629629639</v>
      </c>
      <c r="H236">
        <v>884435.75308642362</v>
      </c>
      <c r="I236">
        <v>0</v>
      </c>
      <c r="J236">
        <v>1012150</v>
      </c>
      <c r="K236">
        <v>0</v>
      </c>
      <c r="L236">
        <v>0</v>
      </c>
      <c r="M236">
        <v>25</v>
      </c>
      <c r="N236">
        <v>9.75</v>
      </c>
      <c r="O236">
        <v>299.00000000000034</v>
      </c>
      <c r="P236">
        <v>2</v>
      </c>
    </row>
    <row r="237" spans="1:16" x14ac:dyDescent="0.25">
      <c r="A237" s="1">
        <v>2017</v>
      </c>
      <c r="B237" s="1">
        <v>1</v>
      </c>
      <c r="C237" s="1">
        <v>24</v>
      </c>
      <c r="D237">
        <v>683645</v>
      </c>
      <c r="E237">
        <v>35.8333333333333</v>
      </c>
      <c r="F237">
        <v>1284.0277777777753</v>
      </c>
      <c r="G237">
        <v>46010.995370370241</v>
      </c>
      <c r="H237">
        <v>1648727.3341049319</v>
      </c>
      <c r="I237">
        <v>0</v>
      </c>
      <c r="J237">
        <v>1012150</v>
      </c>
      <c r="K237">
        <v>0</v>
      </c>
      <c r="L237">
        <v>0</v>
      </c>
      <c r="M237">
        <v>9</v>
      </c>
      <c r="N237">
        <v>3.125</v>
      </c>
      <c r="O237">
        <v>111.97916666666656</v>
      </c>
      <c r="P237">
        <v>2</v>
      </c>
    </row>
    <row r="238" spans="1:16" x14ac:dyDescent="0.25">
      <c r="A238" s="1">
        <v>2017</v>
      </c>
      <c r="B238" s="1">
        <v>1</v>
      </c>
      <c r="C238" s="1">
        <v>25</v>
      </c>
      <c r="D238">
        <v>716202</v>
      </c>
      <c r="E238">
        <v>39.2916666666667</v>
      </c>
      <c r="F238">
        <v>1543.8350694444471</v>
      </c>
      <c r="G238">
        <v>60659.852936921452</v>
      </c>
      <c r="H238">
        <v>2383426.7216465408</v>
      </c>
      <c r="I238">
        <v>0</v>
      </c>
      <c r="J238">
        <v>1012150</v>
      </c>
      <c r="K238">
        <v>0</v>
      </c>
      <c r="L238">
        <v>0</v>
      </c>
      <c r="M238">
        <v>9</v>
      </c>
      <c r="N238">
        <v>5.375</v>
      </c>
      <c r="O238">
        <v>211.19270833333351</v>
      </c>
      <c r="P238">
        <v>2</v>
      </c>
    </row>
    <row r="239" spans="1:16" x14ac:dyDescent="0.25">
      <c r="A239" s="1">
        <v>2017</v>
      </c>
      <c r="B239" s="1">
        <v>1</v>
      </c>
      <c r="C239" s="1">
        <v>26</v>
      </c>
      <c r="D239">
        <v>754185</v>
      </c>
      <c r="E239">
        <v>42</v>
      </c>
      <c r="F239">
        <v>1764</v>
      </c>
      <c r="G239">
        <v>74088</v>
      </c>
      <c r="H239">
        <v>3111696</v>
      </c>
      <c r="I239">
        <v>0</v>
      </c>
      <c r="J239">
        <v>1012150</v>
      </c>
      <c r="K239">
        <v>0</v>
      </c>
      <c r="L239">
        <v>0</v>
      </c>
      <c r="M239">
        <v>9</v>
      </c>
      <c r="N239">
        <v>4.8333333333333304</v>
      </c>
      <c r="O239">
        <v>202.99999999999989</v>
      </c>
      <c r="P239">
        <v>2</v>
      </c>
    </row>
    <row r="240" spans="1:16" x14ac:dyDescent="0.25">
      <c r="A240" s="1">
        <v>2017</v>
      </c>
      <c r="B240" s="1">
        <v>1</v>
      </c>
      <c r="C240" s="1">
        <v>27</v>
      </c>
      <c r="D240">
        <v>801386</v>
      </c>
      <c r="E240">
        <v>46.7083333333333</v>
      </c>
      <c r="F240">
        <v>2181.6684027777746</v>
      </c>
      <c r="G240">
        <v>101902.09497974515</v>
      </c>
      <c r="H240">
        <v>4759677.0196789261</v>
      </c>
      <c r="I240">
        <v>0</v>
      </c>
      <c r="J240">
        <v>1012150</v>
      </c>
      <c r="K240">
        <v>1</v>
      </c>
      <c r="L240">
        <v>0</v>
      </c>
      <c r="M240">
        <v>9</v>
      </c>
      <c r="N240">
        <v>4.375</v>
      </c>
      <c r="O240">
        <v>204.3489583333332</v>
      </c>
      <c r="P240">
        <v>2</v>
      </c>
    </row>
    <row r="241" spans="1:16" x14ac:dyDescent="0.25">
      <c r="A241" s="1">
        <v>2017</v>
      </c>
      <c r="B241" s="1">
        <v>1</v>
      </c>
      <c r="C241" s="1">
        <v>28</v>
      </c>
      <c r="D241">
        <v>789469</v>
      </c>
      <c r="E241">
        <v>45.7916666666667</v>
      </c>
      <c r="F241">
        <v>2096.876736111114</v>
      </c>
      <c r="G241">
        <v>96019.480541088167</v>
      </c>
      <c r="H241">
        <v>4396892.0464439988</v>
      </c>
      <c r="I241">
        <v>0</v>
      </c>
      <c r="J241">
        <v>1012150</v>
      </c>
      <c r="K241">
        <v>0</v>
      </c>
      <c r="L241">
        <v>1</v>
      </c>
      <c r="M241">
        <v>12</v>
      </c>
      <c r="N241">
        <v>4.8333333333333304</v>
      </c>
      <c r="O241">
        <v>221.32638888888891</v>
      </c>
      <c r="P241">
        <v>2</v>
      </c>
    </row>
    <row r="242" spans="1:16" x14ac:dyDescent="0.25">
      <c r="A242" s="1">
        <v>2017</v>
      </c>
      <c r="B242" s="1">
        <v>1</v>
      </c>
      <c r="C242" s="1">
        <v>29</v>
      </c>
      <c r="D242">
        <v>765508</v>
      </c>
      <c r="E242">
        <v>44.6666666666667</v>
      </c>
      <c r="F242">
        <v>1995.111111111114</v>
      </c>
      <c r="G242">
        <v>89114.962962963167</v>
      </c>
      <c r="H242">
        <v>3980468.3456790242</v>
      </c>
      <c r="I242">
        <v>0</v>
      </c>
      <c r="J242">
        <v>1012150</v>
      </c>
      <c r="K242">
        <v>0</v>
      </c>
      <c r="L242">
        <v>1</v>
      </c>
      <c r="M242">
        <v>10</v>
      </c>
      <c r="N242">
        <v>5.1666666666666696</v>
      </c>
      <c r="O242">
        <v>230.77777777777808</v>
      </c>
      <c r="P242">
        <v>2</v>
      </c>
    </row>
    <row r="243" spans="1:16" x14ac:dyDescent="0.25">
      <c r="A243" s="1">
        <v>2017</v>
      </c>
      <c r="B243" s="1">
        <v>1</v>
      </c>
      <c r="C243" s="1">
        <v>30</v>
      </c>
      <c r="D243">
        <v>743369</v>
      </c>
      <c r="E243">
        <v>43.25</v>
      </c>
      <c r="F243">
        <v>1870.5625</v>
      </c>
      <c r="G243">
        <v>80901.828125</v>
      </c>
      <c r="H243">
        <v>3499004.06640625</v>
      </c>
      <c r="I243">
        <v>0</v>
      </c>
      <c r="J243">
        <v>1012150</v>
      </c>
      <c r="K243">
        <v>0</v>
      </c>
      <c r="L243">
        <v>0</v>
      </c>
      <c r="M243">
        <v>10</v>
      </c>
      <c r="N243">
        <v>4.8333333333333304</v>
      </c>
      <c r="O243">
        <v>209.04166666666654</v>
      </c>
      <c r="P243">
        <v>2</v>
      </c>
    </row>
    <row r="244" spans="1:16" x14ac:dyDescent="0.25">
      <c r="A244" s="1">
        <v>2017</v>
      </c>
      <c r="B244" s="1">
        <v>1</v>
      </c>
      <c r="C244" s="1">
        <v>31</v>
      </c>
      <c r="D244">
        <v>686974</v>
      </c>
      <c r="E244">
        <v>39.9583333333333</v>
      </c>
      <c r="F244">
        <v>1596.6684027777751</v>
      </c>
      <c r="G244">
        <v>63800.208260995212</v>
      </c>
      <c r="H244">
        <v>2549349.9884289317</v>
      </c>
      <c r="I244">
        <v>0</v>
      </c>
      <c r="J244">
        <v>1012150</v>
      </c>
      <c r="K244">
        <v>0</v>
      </c>
      <c r="L244">
        <v>0</v>
      </c>
      <c r="M244">
        <v>10</v>
      </c>
      <c r="N244">
        <v>3.125</v>
      </c>
      <c r="O244">
        <v>124.86979166666656</v>
      </c>
      <c r="P244">
        <v>2</v>
      </c>
    </row>
    <row r="245" spans="1:16" x14ac:dyDescent="0.25">
      <c r="A245" s="1">
        <v>2017</v>
      </c>
      <c r="B245" s="1">
        <v>2</v>
      </c>
      <c r="C245" s="1">
        <v>1</v>
      </c>
      <c r="D245">
        <v>623070</v>
      </c>
      <c r="E245">
        <v>37.0833333333333</v>
      </c>
      <c r="F245">
        <v>1375.1736111111086</v>
      </c>
      <c r="G245">
        <v>50996.021412036898</v>
      </c>
      <c r="H245">
        <v>1891102.4606963666</v>
      </c>
      <c r="I245">
        <v>0</v>
      </c>
      <c r="J245">
        <v>1012648</v>
      </c>
      <c r="K245">
        <v>0</v>
      </c>
      <c r="L245">
        <v>0</v>
      </c>
      <c r="M245">
        <v>9</v>
      </c>
      <c r="N245">
        <v>3.9166666666666701</v>
      </c>
      <c r="O245">
        <v>145.24305555555554</v>
      </c>
      <c r="P245">
        <v>2</v>
      </c>
    </row>
    <row r="246" spans="1:16" x14ac:dyDescent="0.25">
      <c r="A246" s="1">
        <v>2017</v>
      </c>
      <c r="B246" s="1">
        <v>2</v>
      </c>
      <c r="C246" s="1">
        <v>2</v>
      </c>
      <c r="D246">
        <v>601668</v>
      </c>
      <c r="E246">
        <v>33.4166666666667</v>
      </c>
      <c r="F246">
        <v>1116.6736111111134</v>
      </c>
      <c r="G246">
        <v>37315.509837963073</v>
      </c>
      <c r="H246">
        <v>1246959.953751934</v>
      </c>
      <c r="I246">
        <v>0</v>
      </c>
      <c r="J246">
        <v>1012648</v>
      </c>
      <c r="K246">
        <v>0</v>
      </c>
      <c r="L246">
        <v>0</v>
      </c>
      <c r="M246">
        <v>13</v>
      </c>
      <c r="N246">
        <v>3.3333333333333299</v>
      </c>
      <c r="O246">
        <v>111.38888888888889</v>
      </c>
      <c r="P246">
        <v>2</v>
      </c>
    </row>
    <row r="247" spans="1:16" x14ac:dyDescent="0.25">
      <c r="A247" s="1">
        <v>2017</v>
      </c>
      <c r="B247" s="1">
        <v>2</v>
      </c>
      <c r="C247" s="1">
        <v>3</v>
      </c>
      <c r="D247">
        <v>488486</v>
      </c>
      <c r="E247">
        <v>22.625</v>
      </c>
      <c r="F247">
        <v>511.890625</v>
      </c>
      <c r="G247">
        <v>11581.525390625</v>
      </c>
      <c r="H247">
        <v>262032.01196289063</v>
      </c>
      <c r="I247">
        <v>0</v>
      </c>
      <c r="J247">
        <v>1012648</v>
      </c>
      <c r="K247">
        <v>1</v>
      </c>
      <c r="L247">
        <v>0</v>
      </c>
      <c r="M247">
        <v>17</v>
      </c>
      <c r="N247">
        <v>9.25</v>
      </c>
      <c r="O247">
        <v>209.28125</v>
      </c>
      <c r="P247">
        <v>2</v>
      </c>
    </row>
    <row r="248" spans="1:16" x14ac:dyDescent="0.25">
      <c r="A248" s="1">
        <v>2017</v>
      </c>
      <c r="B248" s="1">
        <v>2</v>
      </c>
      <c r="C248" s="1">
        <v>4</v>
      </c>
      <c r="D248">
        <v>400651</v>
      </c>
      <c r="E248">
        <v>20.4166666666667</v>
      </c>
      <c r="F248">
        <v>416.84027777777914</v>
      </c>
      <c r="G248">
        <v>8510.4890046296714</v>
      </c>
      <c r="H248">
        <v>173755.81717785608</v>
      </c>
      <c r="I248">
        <v>0</v>
      </c>
      <c r="J248">
        <v>1012648</v>
      </c>
      <c r="K248">
        <v>0</v>
      </c>
      <c r="L248">
        <v>1</v>
      </c>
      <c r="M248">
        <v>13</v>
      </c>
      <c r="N248">
        <v>5.6666666666666696</v>
      </c>
      <c r="O248">
        <v>115.6944444444447</v>
      </c>
      <c r="P248">
        <v>2</v>
      </c>
    </row>
    <row r="249" spans="1:16" x14ac:dyDescent="0.25">
      <c r="A249" s="1">
        <v>2017</v>
      </c>
      <c r="B249" s="1">
        <v>2</v>
      </c>
      <c r="C249" s="1">
        <v>5</v>
      </c>
      <c r="D249">
        <v>382289</v>
      </c>
      <c r="E249">
        <v>15.6666666666667</v>
      </c>
      <c r="F249">
        <v>245.44444444444548</v>
      </c>
      <c r="G249">
        <v>3845.2962962963206</v>
      </c>
      <c r="H249">
        <v>60242.975308642483</v>
      </c>
      <c r="I249">
        <v>0</v>
      </c>
      <c r="J249">
        <v>1012648</v>
      </c>
      <c r="K249">
        <v>0</v>
      </c>
      <c r="L249">
        <v>1</v>
      </c>
      <c r="M249">
        <v>25</v>
      </c>
      <c r="N249">
        <v>15.375</v>
      </c>
      <c r="O249">
        <v>240.87500000000051</v>
      </c>
      <c r="P249">
        <v>2</v>
      </c>
    </row>
    <row r="250" spans="1:16" x14ac:dyDescent="0.25">
      <c r="A250" s="1">
        <v>2017</v>
      </c>
      <c r="B250" s="1">
        <v>2</v>
      </c>
      <c r="C250" s="1">
        <v>6</v>
      </c>
      <c r="D250">
        <v>442253</v>
      </c>
      <c r="E250">
        <v>16.125</v>
      </c>
      <c r="F250">
        <v>260.015625</v>
      </c>
      <c r="G250">
        <v>4192.751953125</v>
      </c>
      <c r="H250">
        <v>67608.125244140625</v>
      </c>
      <c r="I250">
        <v>0</v>
      </c>
      <c r="J250">
        <v>1012648</v>
      </c>
      <c r="K250">
        <v>0</v>
      </c>
      <c r="L250">
        <v>0</v>
      </c>
      <c r="M250">
        <v>26</v>
      </c>
      <c r="N250">
        <v>19</v>
      </c>
      <c r="O250">
        <v>306.375</v>
      </c>
      <c r="P250">
        <v>2</v>
      </c>
    </row>
    <row r="251" spans="1:16" x14ac:dyDescent="0.25">
      <c r="A251" s="1">
        <v>2017</v>
      </c>
      <c r="B251" s="1">
        <v>2</v>
      </c>
      <c r="C251" s="1">
        <v>7</v>
      </c>
      <c r="D251">
        <v>442380</v>
      </c>
      <c r="E251">
        <v>16.0833333333333</v>
      </c>
      <c r="F251">
        <v>258.67361111111006</v>
      </c>
      <c r="G251">
        <v>4160.3339120370119</v>
      </c>
      <c r="H251">
        <v>66912.037085261807</v>
      </c>
      <c r="I251">
        <v>0</v>
      </c>
      <c r="J251">
        <v>1012648</v>
      </c>
      <c r="K251">
        <v>0</v>
      </c>
      <c r="L251">
        <v>0</v>
      </c>
      <c r="M251">
        <v>29</v>
      </c>
      <c r="N251">
        <v>14.7083333333333</v>
      </c>
      <c r="O251">
        <v>236.55902777777675</v>
      </c>
      <c r="P251">
        <v>2</v>
      </c>
    </row>
    <row r="252" spans="1:16" x14ac:dyDescent="0.25">
      <c r="A252" s="1">
        <v>2017</v>
      </c>
      <c r="B252" s="1">
        <v>2</v>
      </c>
      <c r="C252" s="1">
        <v>8</v>
      </c>
      <c r="D252">
        <v>315357</v>
      </c>
      <c r="E252">
        <v>13.4583333333333</v>
      </c>
      <c r="F252">
        <v>181.1267361111102</v>
      </c>
      <c r="G252">
        <v>2437.6639901620188</v>
      </c>
      <c r="H252">
        <v>32806.894534263753</v>
      </c>
      <c r="I252">
        <v>0</v>
      </c>
      <c r="J252">
        <v>1012648</v>
      </c>
      <c r="K252">
        <v>0</v>
      </c>
      <c r="L252">
        <v>0</v>
      </c>
      <c r="M252">
        <v>16</v>
      </c>
      <c r="N252">
        <v>7.7083333333333304</v>
      </c>
      <c r="O252">
        <v>103.74131944444414</v>
      </c>
      <c r="P252">
        <v>2</v>
      </c>
    </row>
    <row r="253" spans="1:16" x14ac:dyDescent="0.25">
      <c r="A253" s="1">
        <v>2017</v>
      </c>
      <c r="B253" s="1">
        <v>2</v>
      </c>
      <c r="C253" s="1">
        <v>9</v>
      </c>
      <c r="D253">
        <v>264259</v>
      </c>
      <c r="E253">
        <v>4.1666666666666599</v>
      </c>
      <c r="F253">
        <v>17.361111111111054</v>
      </c>
      <c r="G253">
        <v>72.337962962962607</v>
      </c>
      <c r="H253">
        <v>301.40817901234368</v>
      </c>
      <c r="I253">
        <v>0</v>
      </c>
      <c r="J253">
        <v>1012648</v>
      </c>
      <c r="K253">
        <v>0</v>
      </c>
      <c r="L253">
        <v>0</v>
      </c>
      <c r="M253">
        <v>28</v>
      </c>
      <c r="N253">
        <v>17.25</v>
      </c>
      <c r="O253">
        <v>71.874999999999886</v>
      </c>
      <c r="P253">
        <v>2</v>
      </c>
    </row>
    <row r="254" spans="1:16" x14ac:dyDescent="0.25">
      <c r="A254" s="1">
        <v>2017</v>
      </c>
      <c r="B254" s="1">
        <v>2</v>
      </c>
      <c r="C254" s="1">
        <v>10</v>
      </c>
      <c r="D254">
        <v>376635</v>
      </c>
      <c r="E254">
        <v>20.625</v>
      </c>
      <c r="F254">
        <v>425.390625</v>
      </c>
      <c r="G254">
        <v>8773.681640625</v>
      </c>
      <c r="H254">
        <v>180957.18383789063</v>
      </c>
      <c r="I254">
        <v>0</v>
      </c>
      <c r="J254">
        <v>1012648</v>
      </c>
      <c r="K254">
        <v>1</v>
      </c>
      <c r="L254">
        <v>0</v>
      </c>
      <c r="M254">
        <v>22</v>
      </c>
      <c r="N254">
        <v>9.5416666666666696</v>
      </c>
      <c r="O254">
        <v>196.79687500000006</v>
      </c>
      <c r="P254">
        <v>2</v>
      </c>
    </row>
    <row r="255" spans="1:16" x14ac:dyDescent="0.25">
      <c r="A255" s="1">
        <v>2017</v>
      </c>
      <c r="B255" s="1">
        <v>2</v>
      </c>
      <c r="C255" s="1">
        <v>11</v>
      </c>
      <c r="D255">
        <v>513137</v>
      </c>
      <c r="E255">
        <v>28.5</v>
      </c>
      <c r="F255">
        <v>812.25</v>
      </c>
      <c r="G255">
        <v>23149.125</v>
      </c>
      <c r="H255">
        <v>659750.0625</v>
      </c>
      <c r="I255">
        <v>0</v>
      </c>
      <c r="J255">
        <v>1012648</v>
      </c>
      <c r="K255">
        <v>0</v>
      </c>
      <c r="L255">
        <v>1</v>
      </c>
      <c r="M255">
        <v>18</v>
      </c>
      <c r="N255">
        <v>7.625</v>
      </c>
      <c r="O255">
        <v>217.3125</v>
      </c>
      <c r="P255">
        <v>2</v>
      </c>
    </row>
    <row r="256" spans="1:16" x14ac:dyDescent="0.25">
      <c r="A256" s="1">
        <v>2017</v>
      </c>
      <c r="B256" s="1">
        <v>2</v>
      </c>
      <c r="C256" s="1">
        <v>12</v>
      </c>
      <c r="D256">
        <v>537354</v>
      </c>
      <c r="E256">
        <v>31.9166666666667</v>
      </c>
      <c r="F256">
        <v>1018.6736111111132</v>
      </c>
      <c r="G256">
        <v>32512.666087963065</v>
      </c>
      <c r="H256">
        <v>1037695.9259741555</v>
      </c>
      <c r="I256">
        <v>0</v>
      </c>
      <c r="J256">
        <v>1012648</v>
      </c>
      <c r="K256">
        <v>0</v>
      </c>
      <c r="L256">
        <v>1</v>
      </c>
      <c r="M256">
        <v>12</v>
      </c>
      <c r="N256">
        <v>4.4166666666666696</v>
      </c>
      <c r="O256">
        <v>140.96527777777803</v>
      </c>
      <c r="P256">
        <v>2</v>
      </c>
    </row>
    <row r="257" spans="1:16" x14ac:dyDescent="0.25">
      <c r="A257" s="1">
        <v>2017</v>
      </c>
      <c r="B257" s="1">
        <v>2</v>
      </c>
      <c r="C257" s="1">
        <v>13</v>
      </c>
      <c r="D257">
        <v>570645</v>
      </c>
      <c r="E257">
        <v>32.2083333333333</v>
      </c>
      <c r="F257">
        <v>1037.376736111109</v>
      </c>
      <c r="G257">
        <v>33412.175708911935</v>
      </c>
      <c r="H257">
        <v>1076150.4926245376</v>
      </c>
      <c r="I257">
        <v>0</v>
      </c>
      <c r="J257">
        <v>1012648</v>
      </c>
      <c r="K257">
        <v>0</v>
      </c>
      <c r="L257">
        <v>0</v>
      </c>
      <c r="M257">
        <v>9</v>
      </c>
      <c r="N257">
        <v>3.7083333333333299</v>
      </c>
      <c r="O257">
        <v>119.43923611111087</v>
      </c>
      <c r="P257">
        <v>2</v>
      </c>
    </row>
    <row r="258" spans="1:16" x14ac:dyDescent="0.25">
      <c r="A258" s="1">
        <v>2017</v>
      </c>
      <c r="B258" s="1">
        <v>2</v>
      </c>
      <c r="C258" s="1">
        <v>14</v>
      </c>
      <c r="D258">
        <v>535385</v>
      </c>
      <c r="E258">
        <v>30</v>
      </c>
      <c r="F258">
        <v>900</v>
      </c>
      <c r="G258">
        <v>27000</v>
      </c>
      <c r="H258">
        <v>810000</v>
      </c>
      <c r="I258">
        <v>0</v>
      </c>
      <c r="J258">
        <v>1012648</v>
      </c>
      <c r="K258">
        <v>0</v>
      </c>
      <c r="L258">
        <v>0</v>
      </c>
      <c r="M258">
        <v>10</v>
      </c>
      <c r="N258">
        <v>4.5833333333333304</v>
      </c>
      <c r="O258">
        <v>137.49999999999991</v>
      </c>
      <c r="P258">
        <v>2</v>
      </c>
    </row>
    <row r="259" spans="1:16" x14ac:dyDescent="0.25">
      <c r="A259" s="1">
        <v>2017</v>
      </c>
      <c r="B259" s="1">
        <v>2</v>
      </c>
      <c r="C259" s="1">
        <v>15</v>
      </c>
      <c r="D259">
        <v>474642</v>
      </c>
      <c r="E259">
        <v>26.9166666666667</v>
      </c>
      <c r="F259">
        <v>724.50694444444628</v>
      </c>
      <c r="G259">
        <v>19501.311921296368</v>
      </c>
      <c r="H259">
        <v>524910.31254822796</v>
      </c>
      <c r="I259">
        <v>0</v>
      </c>
      <c r="J259">
        <v>1012648</v>
      </c>
      <c r="K259">
        <v>0</v>
      </c>
      <c r="L259">
        <v>0</v>
      </c>
      <c r="M259">
        <v>9</v>
      </c>
      <c r="N259">
        <v>5.0833333333333304</v>
      </c>
      <c r="O259">
        <v>136.82638888888897</v>
      </c>
      <c r="P259">
        <v>2</v>
      </c>
    </row>
    <row r="260" spans="1:16" x14ac:dyDescent="0.25">
      <c r="A260" s="1">
        <v>2017</v>
      </c>
      <c r="B260" s="1">
        <v>2</v>
      </c>
      <c r="C260" s="1">
        <v>16</v>
      </c>
      <c r="D260">
        <v>401498</v>
      </c>
      <c r="E260">
        <v>18.5</v>
      </c>
      <c r="F260">
        <v>342.25</v>
      </c>
      <c r="G260">
        <v>6331.625</v>
      </c>
      <c r="H260">
        <v>117135.0625</v>
      </c>
      <c r="I260">
        <v>0</v>
      </c>
      <c r="J260">
        <v>1012648</v>
      </c>
      <c r="K260">
        <v>0</v>
      </c>
      <c r="L260">
        <v>0</v>
      </c>
      <c r="M260">
        <v>18</v>
      </c>
      <c r="N260">
        <v>9.4166666666666696</v>
      </c>
      <c r="O260">
        <v>174.2083333333334</v>
      </c>
      <c r="P260">
        <v>2</v>
      </c>
    </row>
    <row r="261" spans="1:16" x14ac:dyDescent="0.25">
      <c r="A261" s="1">
        <v>2017</v>
      </c>
      <c r="B261" s="1">
        <v>2</v>
      </c>
      <c r="C261" s="1">
        <v>17</v>
      </c>
      <c r="D261">
        <v>408144</v>
      </c>
      <c r="E261">
        <v>19.7916666666667</v>
      </c>
      <c r="F261">
        <v>391.71006944444576</v>
      </c>
      <c r="G261">
        <v>7752.5951244213356</v>
      </c>
      <c r="H261">
        <v>153436.77850417251</v>
      </c>
      <c r="I261">
        <v>0</v>
      </c>
      <c r="J261">
        <v>1012648</v>
      </c>
      <c r="K261">
        <v>1</v>
      </c>
      <c r="L261">
        <v>0</v>
      </c>
      <c r="M261">
        <v>20</v>
      </c>
      <c r="N261">
        <v>8.875</v>
      </c>
      <c r="O261">
        <v>175.65104166666697</v>
      </c>
      <c r="P261">
        <v>2</v>
      </c>
    </row>
    <row r="262" spans="1:16" x14ac:dyDescent="0.25">
      <c r="A262" s="1">
        <v>2017</v>
      </c>
      <c r="B262" s="1">
        <v>2</v>
      </c>
      <c r="C262" s="1">
        <v>18</v>
      </c>
      <c r="D262">
        <v>357620</v>
      </c>
      <c r="E262">
        <v>14.7083333333333</v>
      </c>
      <c r="F262">
        <v>216.33506944444346</v>
      </c>
      <c r="G262">
        <v>3181.9283130786821</v>
      </c>
      <c r="H262">
        <v>46800.862271532176</v>
      </c>
      <c r="I262">
        <v>0</v>
      </c>
      <c r="J262">
        <v>1012648</v>
      </c>
      <c r="K262">
        <v>0</v>
      </c>
      <c r="L262">
        <v>1</v>
      </c>
      <c r="M262">
        <v>20</v>
      </c>
      <c r="N262">
        <v>9.9583333333333304</v>
      </c>
      <c r="O262">
        <v>146.47048611111074</v>
      </c>
      <c r="P262">
        <v>2</v>
      </c>
    </row>
    <row r="263" spans="1:16" x14ac:dyDescent="0.25">
      <c r="A263" s="1">
        <v>2017</v>
      </c>
      <c r="B263" s="1">
        <v>2</v>
      </c>
      <c r="C263" s="1">
        <v>19</v>
      </c>
      <c r="D263">
        <v>392380</v>
      </c>
      <c r="E263">
        <v>19.5</v>
      </c>
      <c r="F263">
        <v>380.25</v>
      </c>
      <c r="G263">
        <v>7414.875</v>
      </c>
      <c r="H263">
        <v>144590.0625</v>
      </c>
      <c r="I263">
        <v>0</v>
      </c>
      <c r="J263">
        <v>1012648</v>
      </c>
      <c r="K263">
        <v>0</v>
      </c>
      <c r="L263">
        <v>1</v>
      </c>
      <c r="M263">
        <v>18</v>
      </c>
      <c r="N263">
        <v>10.0416666666667</v>
      </c>
      <c r="O263">
        <v>195.81250000000065</v>
      </c>
      <c r="P263">
        <v>2</v>
      </c>
    </row>
    <row r="264" spans="1:16" x14ac:dyDescent="0.25">
      <c r="A264" s="1">
        <v>2017</v>
      </c>
      <c r="B264" s="1">
        <v>2</v>
      </c>
      <c r="C264" s="1">
        <v>20</v>
      </c>
      <c r="D264">
        <v>386275</v>
      </c>
      <c r="E264">
        <v>12.875</v>
      </c>
      <c r="F264">
        <v>165.765625</v>
      </c>
      <c r="G264">
        <v>2134.232421875</v>
      </c>
      <c r="H264">
        <v>27478.242431640625</v>
      </c>
      <c r="I264">
        <v>0</v>
      </c>
      <c r="J264">
        <v>1012648</v>
      </c>
      <c r="K264">
        <v>0</v>
      </c>
      <c r="L264">
        <v>0</v>
      </c>
      <c r="M264">
        <v>32</v>
      </c>
      <c r="N264">
        <v>24.75</v>
      </c>
      <c r="O264">
        <v>318.65625</v>
      </c>
      <c r="P264">
        <v>2</v>
      </c>
    </row>
    <row r="265" spans="1:16" x14ac:dyDescent="0.25">
      <c r="A265" s="1">
        <v>2017</v>
      </c>
      <c r="B265" s="1">
        <v>2</v>
      </c>
      <c r="C265" s="1">
        <v>21</v>
      </c>
      <c r="D265">
        <v>370849</v>
      </c>
      <c r="E265">
        <v>17.9166666666667</v>
      </c>
      <c r="F265">
        <v>321.00694444444565</v>
      </c>
      <c r="G265">
        <v>5751.3744212963284</v>
      </c>
      <c r="H265">
        <v>103045.45838155942</v>
      </c>
      <c r="I265">
        <v>0</v>
      </c>
      <c r="J265">
        <v>1012648</v>
      </c>
      <c r="K265">
        <v>0</v>
      </c>
      <c r="L265">
        <v>0</v>
      </c>
      <c r="M265">
        <v>35</v>
      </c>
      <c r="N265">
        <v>17.75</v>
      </c>
      <c r="O265">
        <v>318.02083333333394</v>
      </c>
      <c r="P265">
        <v>2</v>
      </c>
    </row>
    <row r="266" spans="1:16" x14ac:dyDescent="0.25">
      <c r="A266" s="1">
        <v>2017</v>
      </c>
      <c r="B266" s="1">
        <v>2</v>
      </c>
      <c r="C266" s="1">
        <v>22</v>
      </c>
      <c r="D266">
        <v>544472</v>
      </c>
      <c r="E266">
        <v>30.2916666666667</v>
      </c>
      <c r="F266">
        <v>917.5850694444465</v>
      </c>
      <c r="G266">
        <v>27795.18106192139</v>
      </c>
      <c r="H266">
        <v>841962.35966736975</v>
      </c>
      <c r="I266">
        <v>0</v>
      </c>
      <c r="J266">
        <v>1012648</v>
      </c>
      <c r="K266">
        <v>0</v>
      </c>
      <c r="L266">
        <v>0</v>
      </c>
      <c r="M266">
        <v>14</v>
      </c>
      <c r="N266">
        <v>7.1666666666666696</v>
      </c>
      <c r="O266">
        <v>217.09027777777811</v>
      </c>
      <c r="P266">
        <v>2</v>
      </c>
    </row>
    <row r="267" spans="1:16" x14ac:dyDescent="0.25">
      <c r="A267" s="1">
        <v>2017</v>
      </c>
      <c r="B267" s="1">
        <v>2</v>
      </c>
      <c r="C267" s="1">
        <v>23</v>
      </c>
      <c r="D267">
        <v>669823</v>
      </c>
      <c r="E267">
        <v>35.7916666666667</v>
      </c>
      <c r="F267">
        <v>1281.0434027777801</v>
      </c>
      <c r="G267">
        <v>45850.678457754759</v>
      </c>
      <c r="H267">
        <v>1641072.1998004736</v>
      </c>
      <c r="I267">
        <v>0</v>
      </c>
      <c r="J267">
        <v>1012648</v>
      </c>
      <c r="K267">
        <v>0</v>
      </c>
      <c r="L267">
        <v>0</v>
      </c>
      <c r="M267">
        <v>18</v>
      </c>
      <c r="N267">
        <v>9.125</v>
      </c>
      <c r="O267">
        <v>326.59895833333366</v>
      </c>
      <c r="P267">
        <v>2</v>
      </c>
    </row>
    <row r="268" spans="1:16" x14ac:dyDescent="0.25">
      <c r="A268" s="1">
        <v>2017</v>
      </c>
      <c r="B268" s="1">
        <v>2</v>
      </c>
      <c r="C268" s="1">
        <v>24</v>
      </c>
      <c r="D268">
        <v>681045</v>
      </c>
      <c r="E268">
        <v>38.2083333333333</v>
      </c>
      <c r="F268">
        <v>1459.8767361111086</v>
      </c>
      <c r="G268">
        <v>55779.456958911891</v>
      </c>
      <c r="H268">
        <v>2131240.0846384233</v>
      </c>
      <c r="I268">
        <v>0</v>
      </c>
      <c r="J268">
        <v>1012648</v>
      </c>
      <c r="K268">
        <v>1</v>
      </c>
      <c r="L268">
        <v>0</v>
      </c>
      <c r="M268">
        <v>16</v>
      </c>
      <c r="N268">
        <v>8.8333333333333304</v>
      </c>
      <c r="O268">
        <v>337.50694444444406</v>
      </c>
      <c r="P268">
        <v>2</v>
      </c>
    </row>
    <row r="269" spans="1:16" x14ac:dyDescent="0.25">
      <c r="A269" s="1">
        <v>2017</v>
      </c>
      <c r="B269" s="1">
        <v>2</v>
      </c>
      <c r="C269" s="1">
        <v>25</v>
      </c>
      <c r="D269">
        <v>691134</v>
      </c>
      <c r="E269">
        <v>38.0416666666667</v>
      </c>
      <c r="F269">
        <v>1447.1684027777803</v>
      </c>
      <c r="G269">
        <v>55052.697989004773</v>
      </c>
      <c r="H269">
        <v>2094296.3859983918</v>
      </c>
      <c r="I269">
        <v>0</v>
      </c>
      <c r="J269">
        <v>1012648</v>
      </c>
      <c r="K269">
        <v>0</v>
      </c>
      <c r="L269">
        <v>1</v>
      </c>
      <c r="M269">
        <v>13</v>
      </c>
      <c r="N269">
        <v>7.3333333333333304</v>
      </c>
      <c r="O269">
        <v>278.97222222222234</v>
      </c>
      <c r="P269">
        <v>2</v>
      </c>
    </row>
    <row r="270" spans="1:16" x14ac:dyDescent="0.25">
      <c r="A270" s="1">
        <v>2017</v>
      </c>
      <c r="B270" s="1">
        <v>2</v>
      </c>
      <c r="C270" s="1">
        <v>26</v>
      </c>
      <c r="D270">
        <v>579852</v>
      </c>
      <c r="E270">
        <v>29.75</v>
      </c>
      <c r="F270">
        <v>885.0625</v>
      </c>
      <c r="G270">
        <v>26330.609375</v>
      </c>
      <c r="H270">
        <v>783335.62890625</v>
      </c>
      <c r="I270">
        <v>0</v>
      </c>
      <c r="J270">
        <v>1012648</v>
      </c>
      <c r="K270">
        <v>0</v>
      </c>
      <c r="L270">
        <v>1</v>
      </c>
      <c r="M270">
        <v>22</v>
      </c>
      <c r="N270">
        <v>14.3333333333333</v>
      </c>
      <c r="O270">
        <v>426.41666666666566</v>
      </c>
      <c r="P270">
        <v>2</v>
      </c>
    </row>
    <row r="271" spans="1:16" x14ac:dyDescent="0.25">
      <c r="A271" s="1">
        <v>2017</v>
      </c>
      <c r="B271" s="1">
        <v>2</v>
      </c>
      <c r="C271" s="1">
        <v>27</v>
      </c>
      <c r="D271">
        <v>660637</v>
      </c>
      <c r="E271">
        <v>36.2083333333333</v>
      </c>
      <c r="F271">
        <v>1311.0434027777753</v>
      </c>
      <c r="G271">
        <v>47470.696542245241</v>
      </c>
      <c r="H271">
        <v>1718834.803967128</v>
      </c>
      <c r="I271">
        <v>0</v>
      </c>
      <c r="J271">
        <v>1012648</v>
      </c>
      <c r="K271">
        <v>0</v>
      </c>
      <c r="L271">
        <v>0</v>
      </c>
      <c r="M271">
        <v>14</v>
      </c>
      <c r="N271">
        <v>7.8333333333333304</v>
      </c>
      <c r="O271">
        <v>283.63194444444406</v>
      </c>
      <c r="P271">
        <v>2</v>
      </c>
    </row>
    <row r="272" spans="1:16" x14ac:dyDescent="0.25">
      <c r="A272" s="1">
        <v>2017</v>
      </c>
      <c r="B272" s="1">
        <v>2</v>
      </c>
      <c r="C272" s="1">
        <v>28</v>
      </c>
      <c r="D272">
        <v>645340</v>
      </c>
      <c r="E272">
        <v>34.7083333333333</v>
      </c>
      <c r="F272">
        <v>1204.6684027777756</v>
      </c>
      <c r="G272">
        <v>41812.032479745256</v>
      </c>
      <c r="H272">
        <v>1451225.960651157</v>
      </c>
      <c r="I272">
        <v>0</v>
      </c>
      <c r="J272">
        <v>1012648</v>
      </c>
      <c r="K272">
        <v>0</v>
      </c>
      <c r="L272">
        <v>0</v>
      </c>
      <c r="M272">
        <v>14</v>
      </c>
      <c r="N272">
        <v>6.875</v>
      </c>
      <c r="O272">
        <v>238.61979166666643</v>
      </c>
      <c r="P272">
        <v>2</v>
      </c>
    </row>
    <row r="273" spans="1:16" x14ac:dyDescent="0.25">
      <c r="A273" s="1">
        <v>2017</v>
      </c>
      <c r="B273" s="1">
        <v>12</v>
      </c>
      <c r="C273" s="1">
        <v>1</v>
      </c>
      <c r="D273">
        <v>415448</v>
      </c>
      <c r="E273">
        <v>23.1666666666667</v>
      </c>
      <c r="F273">
        <v>536.69444444444594</v>
      </c>
      <c r="G273">
        <v>12433.421296296348</v>
      </c>
      <c r="H273">
        <v>288040.92669753247</v>
      </c>
      <c r="I273">
        <v>0</v>
      </c>
      <c r="J273">
        <v>1030408</v>
      </c>
      <c r="K273">
        <v>1</v>
      </c>
      <c r="L273">
        <v>0</v>
      </c>
      <c r="M273">
        <v>9</v>
      </c>
      <c r="N273">
        <v>2.625</v>
      </c>
      <c r="O273">
        <v>60.812500000000085</v>
      </c>
      <c r="P273">
        <v>3</v>
      </c>
    </row>
    <row r="274" spans="1:16" x14ac:dyDescent="0.25">
      <c r="A274" s="1">
        <v>2017</v>
      </c>
      <c r="B274" s="1">
        <v>12</v>
      </c>
      <c r="C274" s="1">
        <v>2</v>
      </c>
      <c r="D274">
        <v>374898</v>
      </c>
      <c r="E274">
        <v>23.0833333333333</v>
      </c>
      <c r="F274">
        <v>532.84027777777624</v>
      </c>
      <c r="G274">
        <v>12299.729745370318</v>
      </c>
      <c r="H274">
        <v>283918.76162229775</v>
      </c>
      <c r="I274">
        <v>0</v>
      </c>
      <c r="J274">
        <v>1030408</v>
      </c>
      <c r="K274">
        <v>0</v>
      </c>
      <c r="L274">
        <v>1</v>
      </c>
      <c r="M274">
        <v>20</v>
      </c>
      <c r="N274">
        <v>5.7083333333333304</v>
      </c>
      <c r="O274">
        <v>131.76736111111086</v>
      </c>
      <c r="P274">
        <v>3</v>
      </c>
    </row>
    <row r="275" spans="1:16" x14ac:dyDescent="0.25">
      <c r="A275" s="1">
        <v>2017</v>
      </c>
      <c r="B275" s="1">
        <v>12</v>
      </c>
      <c r="C275" s="1">
        <v>3</v>
      </c>
      <c r="D275">
        <v>459432</v>
      </c>
      <c r="E275">
        <v>22.2083333333333</v>
      </c>
      <c r="F275">
        <v>493.21006944444298</v>
      </c>
      <c r="G275">
        <v>10953.373625578655</v>
      </c>
      <c r="H275">
        <v>243256.17260139226</v>
      </c>
      <c r="I275">
        <v>0</v>
      </c>
      <c r="J275">
        <v>1030408</v>
      </c>
      <c r="K275">
        <v>0</v>
      </c>
      <c r="L275">
        <v>1</v>
      </c>
      <c r="M275">
        <v>28</v>
      </c>
      <c r="N275">
        <v>19.7083333333333</v>
      </c>
      <c r="O275">
        <v>437.68923611110972</v>
      </c>
      <c r="P275">
        <v>3</v>
      </c>
    </row>
    <row r="276" spans="1:16" x14ac:dyDescent="0.25">
      <c r="A276" s="1">
        <v>2017</v>
      </c>
      <c r="B276" s="1">
        <v>12</v>
      </c>
      <c r="C276" s="1">
        <v>4</v>
      </c>
      <c r="D276">
        <v>649846</v>
      </c>
      <c r="E276">
        <v>35.0416666666667</v>
      </c>
      <c r="F276">
        <v>1227.9184027777801</v>
      </c>
      <c r="G276">
        <v>43028.307364004751</v>
      </c>
      <c r="H276">
        <v>1507783.6038803346</v>
      </c>
      <c r="I276">
        <v>0</v>
      </c>
      <c r="J276">
        <v>1030408</v>
      </c>
      <c r="K276">
        <v>0</v>
      </c>
      <c r="L276">
        <v>0</v>
      </c>
      <c r="M276">
        <v>12</v>
      </c>
      <c r="N276">
        <v>4.6666666666666696</v>
      </c>
      <c r="O276">
        <v>163.52777777777803</v>
      </c>
      <c r="P276">
        <v>3</v>
      </c>
    </row>
    <row r="277" spans="1:16" x14ac:dyDescent="0.25">
      <c r="A277" s="1">
        <v>2017</v>
      </c>
      <c r="B277" s="1">
        <v>12</v>
      </c>
      <c r="C277" s="1">
        <v>5</v>
      </c>
      <c r="D277">
        <v>657093</v>
      </c>
      <c r="E277">
        <v>35.375</v>
      </c>
      <c r="F277">
        <v>1251.390625</v>
      </c>
      <c r="G277">
        <v>44267.943359375</v>
      </c>
      <c r="H277">
        <v>1565978.4963378906</v>
      </c>
      <c r="I277">
        <v>0</v>
      </c>
      <c r="J277">
        <v>1030408</v>
      </c>
      <c r="K277">
        <v>0</v>
      </c>
      <c r="L277">
        <v>0</v>
      </c>
      <c r="M277">
        <v>12</v>
      </c>
      <c r="N277">
        <v>3.875</v>
      </c>
      <c r="O277">
        <v>137.078125</v>
      </c>
      <c r="P277">
        <v>3</v>
      </c>
    </row>
    <row r="278" spans="1:16" x14ac:dyDescent="0.25">
      <c r="A278" s="1">
        <v>2017</v>
      </c>
      <c r="B278" s="1">
        <v>12</v>
      </c>
      <c r="C278" s="1">
        <v>6</v>
      </c>
      <c r="D278">
        <v>678975</v>
      </c>
      <c r="E278">
        <v>36.4166666666667</v>
      </c>
      <c r="F278">
        <v>1326.1736111111136</v>
      </c>
      <c r="G278">
        <v>48294.822337963094</v>
      </c>
      <c r="H278">
        <v>1758736.4468074911</v>
      </c>
      <c r="I278">
        <v>0</v>
      </c>
      <c r="J278">
        <v>1030408</v>
      </c>
      <c r="K278">
        <v>0</v>
      </c>
      <c r="L278">
        <v>0</v>
      </c>
      <c r="M278">
        <v>12</v>
      </c>
      <c r="N278">
        <v>5.1666666666666696</v>
      </c>
      <c r="O278">
        <v>188.15277777777806</v>
      </c>
      <c r="P278">
        <v>3</v>
      </c>
    </row>
    <row r="279" spans="1:16" x14ac:dyDescent="0.25">
      <c r="A279" s="1">
        <v>2017</v>
      </c>
      <c r="B279" s="1">
        <v>12</v>
      </c>
      <c r="C279" s="1">
        <v>7</v>
      </c>
      <c r="D279">
        <v>665562</v>
      </c>
      <c r="E279">
        <v>35.6666666666667</v>
      </c>
      <c r="F279">
        <v>1272.1111111111136</v>
      </c>
      <c r="G279">
        <v>45371.962962963094</v>
      </c>
      <c r="H279">
        <v>1618266.6790123519</v>
      </c>
      <c r="I279">
        <v>0</v>
      </c>
      <c r="J279">
        <v>1030408</v>
      </c>
      <c r="K279">
        <v>0</v>
      </c>
      <c r="L279">
        <v>0</v>
      </c>
      <c r="M279">
        <v>9</v>
      </c>
      <c r="N279">
        <v>4.7083333333333304</v>
      </c>
      <c r="O279">
        <v>167.9305555555556</v>
      </c>
      <c r="P279">
        <v>3</v>
      </c>
    </row>
    <row r="280" spans="1:16" x14ac:dyDescent="0.25">
      <c r="A280" s="1">
        <v>2017</v>
      </c>
      <c r="B280" s="1">
        <v>12</v>
      </c>
      <c r="C280" s="1">
        <v>8</v>
      </c>
      <c r="D280">
        <v>634911</v>
      </c>
      <c r="E280">
        <v>35.0833333333333</v>
      </c>
      <c r="F280">
        <v>1230.8402777777756</v>
      </c>
      <c r="G280">
        <v>43181.979745370249</v>
      </c>
      <c r="H280">
        <v>1514967.7894000716</v>
      </c>
      <c r="I280">
        <v>0</v>
      </c>
      <c r="J280">
        <v>1030408</v>
      </c>
      <c r="K280">
        <v>1</v>
      </c>
      <c r="L280">
        <v>0</v>
      </c>
      <c r="M280">
        <v>8</v>
      </c>
      <c r="N280">
        <v>4.0416666666666696</v>
      </c>
      <c r="O280">
        <v>141.79513888888886</v>
      </c>
      <c r="P280">
        <v>3</v>
      </c>
    </row>
    <row r="281" spans="1:16" x14ac:dyDescent="0.25">
      <c r="A281" s="1">
        <v>2017</v>
      </c>
      <c r="B281" s="1">
        <v>12</v>
      </c>
      <c r="C281" s="1">
        <v>9</v>
      </c>
      <c r="D281">
        <v>626981</v>
      </c>
      <c r="E281">
        <v>35.5</v>
      </c>
      <c r="F281">
        <v>1260.25</v>
      </c>
      <c r="G281">
        <v>44738.875</v>
      </c>
      <c r="H281">
        <v>1588230.0625</v>
      </c>
      <c r="I281">
        <v>0</v>
      </c>
      <c r="J281">
        <v>1030408</v>
      </c>
      <c r="K281">
        <v>0</v>
      </c>
      <c r="L281">
        <v>1</v>
      </c>
      <c r="M281">
        <v>8</v>
      </c>
      <c r="N281">
        <v>3.375</v>
      </c>
      <c r="O281">
        <v>119.8125</v>
      </c>
      <c r="P281">
        <v>3</v>
      </c>
    </row>
    <row r="282" spans="1:16" x14ac:dyDescent="0.25">
      <c r="A282" s="1">
        <v>2017</v>
      </c>
      <c r="B282" s="1">
        <v>12</v>
      </c>
      <c r="C282" s="1">
        <v>10</v>
      </c>
      <c r="D282">
        <v>633530</v>
      </c>
      <c r="E282">
        <v>36.4583333333333</v>
      </c>
      <c r="F282">
        <v>1329.2100694444421</v>
      </c>
      <c r="G282">
        <v>48460.78378182857</v>
      </c>
      <c r="H282">
        <v>1766799.4087124986</v>
      </c>
      <c r="I282">
        <v>0</v>
      </c>
      <c r="J282">
        <v>1030408</v>
      </c>
      <c r="K282">
        <v>0</v>
      </c>
      <c r="L282">
        <v>1</v>
      </c>
      <c r="M282">
        <v>8</v>
      </c>
      <c r="N282">
        <v>2.5833333333333299</v>
      </c>
      <c r="O282">
        <v>94.184027777777573</v>
      </c>
      <c r="P282">
        <v>3</v>
      </c>
    </row>
    <row r="283" spans="1:16" x14ac:dyDescent="0.25">
      <c r="A283" s="1">
        <v>2017</v>
      </c>
      <c r="B283" s="1">
        <v>12</v>
      </c>
      <c r="C283" s="1">
        <v>11</v>
      </c>
      <c r="D283">
        <v>662944</v>
      </c>
      <c r="E283">
        <v>38.8333333333333</v>
      </c>
      <c r="F283">
        <v>1508.0277777777751</v>
      </c>
      <c r="G283">
        <v>58561.745370370219</v>
      </c>
      <c r="H283">
        <v>2274147.7785493745</v>
      </c>
      <c r="I283">
        <v>0</v>
      </c>
      <c r="J283">
        <v>1030408</v>
      </c>
      <c r="K283">
        <v>0</v>
      </c>
      <c r="L283">
        <v>0</v>
      </c>
      <c r="M283">
        <v>7</v>
      </c>
      <c r="N283">
        <v>1.9583333333333299</v>
      </c>
      <c r="O283">
        <v>76.048611111110915</v>
      </c>
      <c r="P283">
        <v>3</v>
      </c>
    </row>
    <row r="284" spans="1:16" x14ac:dyDescent="0.25">
      <c r="A284" s="1">
        <v>2017</v>
      </c>
      <c r="B284" s="1">
        <v>12</v>
      </c>
      <c r="C284" s="1">
        <v>12</v>
      </c>
      <c r="D284">
        <v>667985</v>
      </c>
      <c r="E284">
        <v>40.25</v>
      </c>
      <c r="F284">
        <v>1620.0625</v>
      </c>
      <c r="G284">
        <v>65207.515625</v>
      </c>
      <c r="H284">
        <v>2624602.50390625</v>
      </c>
      <c r="I284">
        <v>0</v>
      </c>
      <c r="J284">
        <v>1030408</v>
      </c>
      <c r="K284">
        <v>0</v>
      </c>
      <c r="L284">
        <v>0</v>
      </c>
      <c r="M284">
        <v>6</v>
      </c>
      <c r="N284">
        <v>2.875</v>
      </c>
      <c r="O284">
        <v>115.71875</v>
      </c>
      <c r="P284">
        <v>3</v>
      </c>
    </row>
    <row r="285" spans="1:16" x14ac:dyDescent="0.25">
      <c r="A285" s="1">
        <v>2017</v>
      </c>
      <c r="B285" s="1">
        <v>12</v>
      </c>
      <c r="C285" s="1">
        <v>13</v>
      </c>
      <c r="D285">
        <v>678571</v>
      </c>
      <c r="E285">
        <v>38.1666666666667</v>
      </c>
      <c r="F285">
        <v>1456.6944444444471</v>
      </c>
      <c r="G285">
        <v>55597.171296296445</v>
      </c>
      <c r="H285">
        <v>2121958.7044753162</v>
      </c>
      <c r="I285">
        <v>0</v>
      </c>
      <c r="J285">
        <v>1030408</v>
      </c>
      <c r="K285">
        <v>0</v>
      </c>
      <c r="L285">
        <v>0</v>
      </c>
      <c r="M285">
        <v>10</v>
      </c>
      <c r="N285">
        <v>4.9583333333333304</v>
      </c>
      <c r="O285">
        <v>189.2430555555556</v>
      </c>
      <c r="P285">
        <v>3</v>
      </c>
    </row>
    <row r="286" spans="1:16" x14ac:dyDescent="0.25">
      <c r="A286" s="1">
        <v>2017</v>
      </c>
      <c r="B286" s="1">
        <v>12</v>
      </c>
      <c r="C286" s="1">
        <v>14</v>
      </c>
      <c r="D286">
        <v>627480</v>
      </c>
      <c r="E286">
        <v>33.9583333333333</v>
      </c>
      <c r="F286">
        <v>1153.1684027777756</v>
      </c>
      <c r="G286">
        <v>39159.677010995256</v>
      </c>
      <c r="H286">
        <v>1329797.365165046</v>
      </c>
      <c r="I286">
        <v>0</v>
      </c>
      <c r="J286">
        <v>1030408</v>
      </c>
      <c r="K286">
        <v>0</v>
      </c>
      <c r="L286">
        <v>0</v>
      </c>
      <c r="M286">
        <v>8</v>
      </c>
      <c r="N286">
        <v>4.2083333333333304</v>
      </c>
      <c r="O286">
        <v>142.90798611111086</v>
      </c>
      <c r="P286">
        <v>3</v>
      </c>
    </row>
    <row r="287" spans="1:16" x14ac:dyDescent="0.25">
      <c r="A287" s="1">
        <v>2017</v>
      </c>
      <c r="B287" s="1">
        <v>12</v>
      </c>
      <c r="C287" s="1">
        <v>15</v>
      </c>
      <c r="D287">
        <v>567048</v>
      </c>
      <c r="E287">
        <v>30.875</v>
      </c>
      <c r="F287">
        <v>953.265625</v>
      </c>
      <c r="G287">
        <v>29432.076171875</v>
      </c>
      <c r="H287">
        <v>908715.35180664063</v>
      </c>
      <c r="I287">
        <v>0</v>
      </c>
      <c r="J287">
        <v>1030408</v>
      </c>
      <c r="K287">
        <v>1</v>
      </c>
      <c r="L287">
        <v>0</v>
      </c>
      <c r="M287">
        <v>9</v>
      </c>
      <c r="N287">
        <v>5</v>
      </c>
      <c r="O287">
        <v>154.375</v>
      </c>
      <c r="P287">
        <v>3</v>
      </c>
    </row>
    <row r="288" spans="1:16" x14ac:dyDescent="0.25">
      <c r="A288" s="1">
        <v>2017</v>
      </c>
      <c r="B288" s="1">
        <v>12</v>
      </c>
      <c r="C288" s="1">
        <v>16</v>
      </c>
      <c r="D288">
        <v>609903</v>
      </c>
      <c r="E288">
        <v>32.75</v>
      </c>
      <c r="F288">
        <v>1072.5625</v>
      </c>
      <c r="G288">
        <v>35126.421875</v>
      </c>
      <c r="H288">
        <v>1150390.31640625</v>
      </c>
      <c r="I288">
        <v>0</v>
      </c>
      <c r="J288">
        <v>1030408</v>
      </c>
      <c r="K288">
        <v>0</v>
      </c>
      <c r="L288">
        <v>1</v>
      </c>
      <c r="M288">
        <v>14</v>
      </c>
      <c r="N288">
        <v>7.2083333333333304</v>
      </c>
      <c r="O288">
        <v>236.07291666666657</v>
      </c>
      <c r="P288">
        <v>3</v>
      </c>
    </row>
    <row r="289" spans="1:16" x14ac:dyDescent="0.25">
      <c r="A289" s="1">
        <v>2017</v>
      </c>
      <c r="B289" s="1">
        <v>12</v>
      </c>
      <c r="C289" s="1">
        <v>17</v>
      </c>
      <c r="D289">
        <v>610690</v>
      </c>
      <c r="E289">
        <v>34.25</v>
      </c>
      <c r="F289">
        <v>1173.0625</v>
      </c>
      <c r="G289">
        <v>40177.390625</v>
      </c>
      <c r="H289">
        <v>1376075.62890625</v>
      </c>
      <c r="I289">
        <v>0</v>
      </c>
      <c r="J289">
        <v>1030408</v>
      </c>
      <c r="K289">
        <v>0</v>
      </c>
      <c r="L289">
        <v>1</v>
      </c>
      <c r="M289">
        <v>9</v>
      </c>
      <c r="N289">
        <v>4.4166666666666696</v>
      </c>
      <c r="O289">
        <v>151.27083333333343</v>
      </c>
      <c r="P289">
        <v>3</v>
      </c>
    </row>
    <row r="290" spans="1:16" x14ac:dyDescent="0.25">
      <c r="A290" s="1">
        <v>2017</v>
      </c>
      <c r="B290" s="1">
        <v>12</v>
      </c>
      <c r="C290" s="1">
        <v>18</v>
      </c>
      <c r="D290">
        <v>614835</v>
      </c>
      <c r="E290">
        <v>31.0833333333333</v>
      </c>
      <c r="F290">
        <v>966.17361111110904</v>
      </c>
      <c r="G290">
        <v>30031.896412036942</v>
      </c>
      <c r="H290">
        <v>933491.44680748053</v>
      </c>
      <c r="I290">
        <v>0</v>
      </c>
      <c r="J290">
        <v>1030408</v>
      </c>
      <c r="K290">
        <v>0</v>
      </c>
      <c r="L290">
        <v>0</v>
      </c>
      <c r="M290">
        <v>10</v>
      </c>
      <c r="N290">
        <v>5.75</v>
      </c>
      <c r="O290">
        <v>178.72916666666649</v>
      </c>
      <c r="P290">
        <v>3</v>
      </c>
    </row>
    <row r="291" spans="1:16" x14ac:dyDescent="0.25">
      <c r="A291" s="1">
        <v>2017</v>
      </c>
      <c r="B291" s="1">
        <v>12</v>
      </c>
      <c r="C291" s="1">
        <v>19</v>
      </c>
      <c r="D291">
        <v>502064</v>
      </c>
      <c r="E291">
        <v>23.625</v>
      </c>
      <c r="F291">
        <v>558.140625</v>
      </c>
      <c r="G291">
        <v>13186.072265625</v>
      </c>
      <c r="H291">
        <v>311520.95727539063</v>
      </c>
      <c r="I291">
        <v>0</v>
      </c>
      <c r="J291">
        <v>1030408</v>
      </c>
      <c r="K291">
        <v>0</v>
      </c>
      <c r="L291">
        <v>0</v>
      </c>
      <c r="M291">
        <v>26</v>
      </c>
      <c r="N291">
        <v>8.5</v>
      </c>
      <c r="O291">
        <v>200.8125</v>
      </c>
      <c r="P291">
        <v>3</v>
      </c>
    </row>
    <row r="292" spans="1:16" x14ac:dyDescent="0.25">
      <c r="A292" s="1">
        <v>2017</v>
      </c>
      <c r="B292" s="1">
        <v>12</v>
      </c>
      <c r="C292" s="1">
        <v>20</v>
      </c>
      <c r="D292">
        <v>581195</v>
      </c>
      <c r="E292">
        <v>27.5833333333333</v>
      </c>
      <c r="F292">
        <v>760.8402777777759</v>
      </c>
      <c r="G292">
        <v>20986.510995370292</v>
      </c>
      <c r="H292">
        <v>578877.92828896316</v>
      </c>
      <c r="I292">
        <v>0</v>
      </c>
      <c r="J292">
        <v>1030408</v>
      </c>
      <c r="K292">
        <v>0</v>
      </c>
      <c r="L292">
        <v>0</v>
      </c>
      <c r="M292">
        <v>30</v>
      </c>
      <c r="N292">
        <v>16.625</v>
      </c>
      <c r="O292">
        <v>458.57291666666612</v>
      </c>
      <c r="P292">
        <v>3</v>
      </c>
    </row>
    <row r="293" spans="1:16" x14ac:dyDescent="0.25">
      <c r="A293" s="1">
        <v>2017</v>
      </c>
      <c r="B293" s="1">
        <v>12</v>
      </c>
      <c r="C293" s="1">
        <v>21</v>
      </c>
      <c r="D293">
        <v>711011</v>
      </c>
      <c r="E293">
        <v>35.75</v>
      </c>
      <c r="F293">
        <v>1278.0625</v>
      </c>
      <c r="G293">
        <v>45690.734375</v>
      </c>
      <c r="H293">
        <v>1633443.75390625</v>
      </c>
      <c r="I293">
        <v>0</v>
      </c>
      <c r="J293">
        <v>1030408</v>
      </c>
      <c r="K293">
        <v>0</v>
      </c>
      <c r="L293">
        <v>0</v>
      </c>
      <c r="M293">
        <v>18</v>
      </c>
      <c r="N293">
        <v>9.5416666666666696</v>
      </c>
      <c r="O293">
        <v>341.11458333333343</v>
      </c>
      <c r="P293">
        <v>3</v>
      </c>
    </row>
    <row r="294" spans="1:16" x14ac:dyDescent="0.25">
      <c r="A294" s="1">
        <v>2017</v>
      </c>
      <c r="B294" s="1">
        <v>12</v>
      </c>
      <c r="C294" s="1">
        <v>22</v>
      </c>
      <c r="D294">
        <v>633600</v>
      </c>
      <c r="E294">
        <v>29.9166666666667</v>
      </c>
      <c r="F294">
        <v>895.00694444444639</v>
      </c>
      <c r="G294">
        <v>26775.624421296383</v>
      </c>
      <c r="H294">
        <v>801037.43060378439</v>
      </c>
      <c r="I294">
        <v>0</v>
      </c>
      <c r="J294">
        <v>1030408</v>
      </c>
      <c r="K294">
        <v>1</v>
      </c>
      <c r="L294">
        <v>0</v>
      </c>
      <c r="M294">
        <v>13</v>
      </c>
      <c r="N294">
        <v>7.5</v>
      </c>
      <c r="O294">
        <v>224.37500000000026</v>
      </c>
      <c r="P294">
        <v>3</v>
      </c>
    </row>
    <row r="295" spans="1:16" x14ac:dyDescent="0.25">
      <c r="A295" s="1">
        <v>2017</v>
      </c>
      <c r="B295" s="1">
        <v>12</v>
      </c>
      <c r="C295" s="1">
        <v>23</v>
      </c>
      <c r="D295">
        <v>655865</v>
      </c>
      <c r="E295">
        <v>32.7083333333333</v>
      </c>
      <c r="F295">
        <v>1069.8350694444423</v>
      </c>
      <c r="G295">
        <v>34992.522063078599</v>
      </c>
      <c r="H295">
        <v>1144547.0758131947</v>
      </c>
      <c r="I295">
        <v>0</v>
      </c>
      <c r="J295">
        <v>1030408</v>
      </c>
      <c r="K295">
        <v>0</v>
      </c>
      <c r="L295">
        <v>1</v>
      </c>
      <c r="M295">
        <v>20</v>
      </c>
      <c r="N295">
        <v>6.2083333333333304</v>
      </c>
      <c r="O295">
        <v>203.0642361111108</v>
      </c>
      <c r="P295">
        <v>3</v>
      </c>
    </row>
    <row r="296" spans="1:16" x14ac:dyDescent="0.25">
      <c r="A296" s="1">
        <v>2017</v>
      </c>
      <c r="B296" s="1">
        <v>12</v>
      </c>
      <c r="C296" s="1">
        <v>24</v>
      </c>
      <c r="D296">
        <v>651434</v>
      </c>
      <c r="E296">
        <v>35.75</v>
      </c>
      <c r="F296">
        <v>1278.0625</v>
      </c>
      <c r="G296">
        <v>45690.734375</v>
      </c>
      <c r="H296">
        <v>1633443.75390625</v>
      </c>
      <c r="I296">
        <v>1</v>
      </c>
      <c r="J296">
        <v>1030408</v>
      </c>
      <c r="K296">
        <v>0</v>
      </c>
      <c r="L296">
        <v>1</v>
      </c>
      <c r="M296">
        <v>10</v>
      </c>
      <c r="N296">
        <v>4.125</v>
      </c>
      <c r="O296">
        <v>147.46875</v>
      </c>
      <c r="P296">
        <v>3</v>
      </c>
    </row>
    <row r="297" spans="1:16" x14ac:dyDescent="0.25">
      <c r="A297" s="1">
        <v>2017</v>
      </c>
      <c r="B297" s="1">
        <v>12</v>
      </c>
      <c r="C297" s="1">
        <v>25</v>
      </c>
      <c r="D297">
        <v>560458</v>
      </c>
      <c r="E297">
        <v>34.0833333333333</v>
      </c>
      <c r="F297">
        <v>1161.6736111111088</v>
      </c>
      <c r="G297">
        <v>39593.70891203692</v>
      </c>
      <c r="H297">
        <v>1349485.5787519237</v>
      </c>
      <c r="I297">
        <v>1</v>
      </c>
      <c r="J297">
        <v>1030408</v>
      </c>
      <c r="K297">
        <v>0</v>
      </c>
      <c r="L297">
        <v>0</v>
      </c>
      <c r="M297">
        <v>9</v>
      </c>
      <c r="N297">
        <v>3.3333333333333299</v>
      </c>
      <c r="O297">
        <v>113.61111111111089</v>
      </c>
      <c r="P297">
        <v>3</v>
      </c>
    </row>
    <row r="298" spans="1:16" x14ac:dyDescent="0.25">
      <c r="A298" s="1">
        <v>2017</v>
      </c>
      <c r="B298" s="1">
        <v>12</v>
      </c>
      <c r="C298" s="1">
        <v>26</v>
      </c>
      <c r="D298">
        <v>601304</v>
      </c>
      <c r="E298">
        <v>41.75</v>
      </c>
      <c r="F298">
        <v>1743.0625</v>
      </c>
      <c r="G298">
        <v>72772.859375</v>
      </c>
      <c r="H298">
        <v>3038266.87890625</v>
      </c>
      <c r="I298">
        <v>0</v>
      </c>
      <c r="J298">
        <v>1030408</v>
      </c>
      <c r="K298">
        <v>0</v>
      </c>
      <c r="L298">
        <v>0</v>
      </c>
      <c r="M298">
        <v>8</v>
      </c>
      <c r="N298">
        <v>2.625</v>
      </c>
      <c r="O298">
        <v>109.59375</v>
      </c>
      <c r="P298">
        <v>3</v>
      </c>
    </row>
    <row r="299" spans="1:16" x14ac:dyDescent="0.25">
      <c r="A299" s="1">
        <v>2017</v>
      </c>
      <c r="B299" s="1">
        <v>12</v>
      </c>
      <c r="C299" s="1">
        <v>27</v>
      </c>
      <c r="D299">
        <v>573142</v>
      </c>
      <c r="E299">
        <v>35.7083333333333</v>
      </c>
      <c r="F299">
        <v>1275.0850694444421</v>
      </c>
      <c r="G299">
        <v>45531.162688078577</v>
      </c>
      <c r="H299">
        <v>1625841.9343201376</v>
      </c>
      <c r="I299">
        <v>0</v>
      </c>
      <c r="J299">
        <v>1030408</v>
      </c>
      <c r="K299">
        <v>0</v>
      </c>
      <c r="L299">
        <v>0</v>
      </c>
      <c r="M299">
        <v>8</v>
      </c>
      <c r="N299">
        <v>2.4583333333333299</v>
      </c>
      <c r="O299">
        <v>87.782986111110901</v>
      </c>
      <c r="P299">
        <v>3</v>
      </c>
    </row>
    <row r="300" spans="1:16" x14ac:dyDescent="0.25">
      <c r="A300" s="1">
        <v>2017</v>
      </c>
      <c r="B300" s="1">
        <v>12</v>
      </c>
      <c r="C300" s="1">
        <v>28</v>
      </c>
      <c r="D300">
        <v>545515</v>
      </c>
      <c r="E300">
        <v>33.25</v>
      </c>
      <c r="F300">
        <v>1105.5625</v>
      </c>
      <c r="G300">
        <v>36759.953125</v>
      </c>
      <c r="H300">
        <v>1222268.44140625</v>
      </c>
      <c r="I300">
        <v>0</v>
      </c>
      <c r="J300">
        <v>1030408</v>
      </c>
      <c r="K300">
        <v>0</v>
      </c>
      <c r="L300">
        <v>0</v>
      </c>
      <c r="M300">
        <v>9</v>
      </c>
      <c r="N300">
        <v>4.5833333333333304</v>
      </c>
      <c r="O300">
        <v>152.39583333333323</v>
      </c>
      <c r="P300">
        <v>3</v>
      </c>
    </row>
    <row r="301" spans="1:16" x14ac:dyDescent="0.25">
      <c r="A301" s="1">
        <v>2017</v>
      </c>
      <c r="B301" s="1">
        <v>12</v>
      </c>
      <c r="C301" s="1">
        <v>29</v>
      </c>
      <c r="D301">
        <v>474838</v>
      </c>
      <c r="E301">
        <v>28.8333333333333</v>
      </c>
      <c r="F301">
        <v>831.36111111110915</v>
      </c>
      <c r="G301">
        <v>23970.912037036953</v>
      </c>
      <c r="H301">
        <v>691161.29706789798</v>
      </c>
      <c r="I301">
        <v>0</v>
      </c>
      <c r="J301">
        <v>1030408</v>
      </c>
      <c r="K301">
        <v>1</v>
      </c>
      <c r="L301">
        <v>0</v>
      </c>
      <c r="M301">
        <v>13</v>
      </c>
      <c r="N301">
        <v>5.2083333333333304</v>
      </c>
      <c r="O301">
        <v>150.17361111111086</v>
      </c>
      <c r="P301">
        <v>3</v>
      </c>
    </row>
    <row r="302" spans="1:16" x14ac:dyDescent="0.25">
      <c r="A302" s="1">
        <v>2017</v>
      </c>
      <c r="B302" s="1">
        <v>12</v>
      </c>
      <c r="C302" s="1">
        <v>30</v>
      </c>
      <c r="D302">
        <v>496968</v>
      </c>
      <c r="E302">
        <v>26.6666666666667</v>
      </c>
      <c r="F302">
        <v>711.1111111111129</v>
      </c>
      <c r="G302">
        <v>18962.962962963033</v>
      </c>
      <c r="H302">
        <v>505679.01234568155</v>
      </c>
      <c r="I302">
        <v>0</v>
      </c>
      <c r="J302">
        <v>1030408</v>
      </c>
      <c r="K302">
        <v>0</v>
      </c>
      <c r="L302">
        <v>1</v>
      </c>
      <c r="M302">
        <v>12</v>
      </c>
      <c r="N302">
        <v>4.2083333333333304</v>
      </c>
      <c r="O302">
        <v>112.22222222222229</v>
      </c>
      <c r="P302">
        <v>3</v>
      </c>
    </row>
    <row r="303" spans="1:16" x14ac:dyDescent="0.25">
      <c r="A303" s="1">
        <v>2017</v>
      </c>
      <c r="B303" s="1">
        <v>12</v>
      </c>
      <c r="C303" s="1">
        <v>31</v>
      </c>
      <c r="D303">
        <v>575797</v>
      </c>
      <c r="E303">
        <v>33.9583333333333</v>
      </c>
      <c r="F303">
        <v>1153.1684027777756</v>
      </c>
      <c r="G303">
        <v>39159.677010995256</v>
      </c>
      <c r="H303">
        <v>1329797.365165046</v>
      </c>
      <c r="I303">
        <v>0</v>
      </c>
      <c r="J303">
        <v>1030408</v>
      </c>
      <c r="K303">
        <v>0</v>
      </c>
      <c r="L303">
        <v>1</v>
      </c>
      <c r="M303">
        <v>8</v>
      </c>
      <c r="N303">
        <v>2.7916666666666701</v>
      </c>
      <c r="O303">
        <v>94.800347222222243</v>
      </c>
      <c r="P303">
        <v>3</v>
      </c>
    </row>
    <row r="304" spans="1:16" x14ac:dyDescent="0.25">
      <c r="A304" s="1">
        <v>2018</v>
      </c>
      <c r="B304" s="1">
        <v>1</v>
      </c>
      <c r="C304" s="1">
        <v>1</v>
      </c>
      <c r="D304">
        <v>614988</v>
      </c>
      <c r="E304">
        <v>33.75</v>
      </c>
      <c r="F304">
        <v>1139.0625</v>
      </c>
      <c r="G304">
        <v>38443.359375</v>
      </c>
      <c r="H304">
        <v>1297463.37890625</v>
      </c>
      <c r="I304">
        <v>0</v>
      </c>
      <c r="J304">
        <v>1035155</v>
      </c>
      <c r="K304">
        <v>0</v>
      </c>
      <c r="L304">
        <v>0</v>
      </c>
      <c r="M304">
        <v>7</v>
      </c>
      <c r="N304">
        <v>3.4166666666666701</v>
      </c>
      <c r="O304">
        <v>115.31250000000011</v>
      </c>
      <c r="P304">
        <v>3</v>
      </c>
    </row>
    <row r="305" spans="1:16" x14ac:dyDescent="0.25">
      <c r="A305" s="1">
        <v>2018</v>
      </c>
      <c r="B305" s="1">
        <v>1</v>
      </c>
      <c r="C305" s="1">
        <v>2</v>
      </c>
      <c r="D305">
        <v>645888</v>
      </c>
      <c r="E305">
        <v>34.5833333333333</v>
      </c>
      <c r="F305">
        <v>1196.0069444444421</v>
      </c>
      <c r="G305">
        <v>41361.906828703584</v>
      </c>
      <c r="H305">
        <v>1430432.6111593307</v>
      </c>
      <c r="I305">
        <v>0</v>
      </c>
      <c r="J305">
        <v>1035155</v>
      </c>
      <c r="K305">
        <v>0</v>
      </c>
      <c r="L305">
        <v>0</v>
      </c>
      <c r="M305">
        <v>9</v>
      </c>
      <c r="N305">
        <v>3.7083333333333299</v>
      </c>
      <c r="O305">
        <v>128.24652777777754</v>
      </c>
      <c r="P305">
        <v>3</v>
      </c>
    </row>
    <row r="306" spans="1:16" x14ac:dyDescent="0.25">
      <c r="A306" s="1">
        <v>2018</v>
      </c>
      <c r="B306" s="1">
        <v>1</v>
      </c>
      <c r="C306" s="1">
        <v>3</v>
      </c>
      <c r="D306">
        <v>676663</v>
      </c>
      <c r="E306">
        <v>36.0416666666667</v>
      </c>
      <c r="F306">
        <v>1299.0017361111136</v>
      </c>
      <c r="G306">
        <v>46818.187572338094</v>
      </c>
      <c r="H306">
        <v>1687405.5104196873</v>
      </c>
      <c r="I306">
        <v>0</v>
      </c>
      <c r="J306">
        <v>1035155</v>
      </c>
      <c r="K306">
        <v>0</v>
      </c>
      <c r="L306">
        <v>0</v>
      </c>
      <c r="M306">
        <v>8</v>
      </c>
      <c r="N306">
        <v>3.375</v>
      </c>
      <c r="O306">
        <v>121.64062500000011</v>
      </c>
      <c r="P306">
        <v>3</v>
      </c>
    </row>
    <row r="307" spans="1:16" x14ac:dyDescent="0.25">
      <c r="A307" s="1">
        <v>2018</v>
      </c>
      <c r="B307" s="1">
        <v>1</v>
      </c>
      <c r="C307" s="1">
        <v>4</v>
      </c>
      <c r="D307">
        <v>631632</v>
      </c>
      <c r="E307">
        <v>34.7916666666667</v>
      </c>
      <c r="F307">
        <v>1210.4600694444468</v>
      </c>
      <c r="G307">
        <v>42113.923249421423</v>
      </c>
      <c r="H307">
        <v>1465213.579719455</v>
      </c>
      <c r="I307">
        <v>0</v>
      </c>
      <c r="J307">
        <v>1035155</v>
      </c>
      <c r="K307">
        <v>0</v>
      </c>
      <c r="L307">
        <v>0</v>
      </c>
      <c r="M307">
        <v>8</v>
      </c>
      <c r="N307">
        <v>2.2916666666666701</v>
      </c>
      <c r="O307">
        <v>79.73090277777797</v>
      </c>
      <c r="P307">
        <v>3</v>
      </c>
    </row>
    <row r="308" spans="1:16" x14ac:dyDescent="0.25">
      <c r="A308" s="1">
        <v>2018</v>
      </c>
      <c r="B308" s="1">
        <v>1</v>
      </c>
      <c r="C308" s="1">
        <v>5</v>
      </c>
      <c r="D308">
        <v>543523</v>
      </c>
      <c r="E308">
        <v>32.1666666666667</v>
      </c>
      <c r="F308">
        <v>1034.6944444444466</v>
      </c>
      <c r="G308">
        <v>33282.671296296401</v>
      </c>
      <c r="H308">
        <v>1070592.593364202</v>
      </c>
      <c r="I308">
        <v>0</v>
      </c>
      <c r="J308">
        <v>1035155</v>
      </c>
      <c r="K308">
        <v>1</v>
      </c>
      <c r="L308">
        <v>0</v>
      </c>
      <c r="M308">
        <v>9</v>
      </c>
      <c r="N308">
        <v>2.4583333333333299</v>
      </c>
      <c r="O308">
        <v>79.076388888888857</v>
      </c>
      <c r="P308">
        <v>3</v>
      </c>
    </row>
    <row r="309" spans="1:16" x14ac:dyDescent="0.25">
      <c r="A309" s="1">
        <v>2018</v>
      </c>
      <c r="B309" s="1">
        <v>1</v>
      </c>
      <c r="C309" s="1">
        <v>6</v>
      </c>
      <c r="D309">
        <v>567270</v>
      </c>
      <c r="E309">
        <v>31.0416666666667</v>
      </c>
      <c r="F309">
        <v>963.5850694444465</v>
      </c>
      <c r="G309">
        <v>29911.286530671394</v>
      </c>
      <c r="H309">
        <v>928496.18605625874</v>
      </c>
      <c r="I309">
        <v>0</v>
      </c>
      <c r="J309">
        <v>1035155</v>
      </c>
      <c r="K309">
        <v>0</v>
      </c>
      <c r="L309">
        <v>1</v>
      </c>
      <c r="M309">
        <v>10</v>
      </c>
      <c r="N309">
        <v>3.7916666666666701</v>
      </c>
      <c r="O309">
        <v>117.69965277777801</v>
      </c>
      <c r="P309">
        <v>3</v>
      </c>
    </row>
    <row r="310" spans="1:16" x14ac:dyDescent="0.25">
      <c r="A310" s="1">
        <v>2018</v>
      </c>
      <c r="B310" s="1">
        <v>1</v>
      </c>
      <c r="C310" s="1">
        <v>7</v>
      </c>
      <c r="D310">
        <v>524104</v>
      </c>
      <c r="E310">
        <v>30.4583333333333</v>
      </c>
      <c r="F310">
        <v>927.71006944444241</v>
      </c>
      <c r="G310">
        <v>28256.50253182861</v>
      </c>
      <c r="H310">
        <v>860645.97294861218</v>
      </c>
      <c r="I310">
        <v>0</v>
      </c>
      <c r="J310">
        <v>1035155</v>
      </c>
      <c r="K310">
        <v>0</v>
      </c>
      <c r="L310">
        <v>1</v>
      </c>
      <c r="M310">
        <v>9</v>
      </c>
      <c r="N310">
        <v>5.0833333333333304</v>
      </c>
      <c r="O310">
        <v>154.82986111111086</v>
      </c>
      <c r="P310">
        <v>3</v>
      </c>
    </row>
    <row r="311" spans="1:16" x14ac:dyDescent="0.25">
      <c r="A311" s="1">
        <v>2018</v>
      </c>
      <c r="B311" s="1">
        <v>1</v>
      </c>
      <c r="C311" s="1">
        <v>8</v>
      </c>
      <c r="D311">
        <v>535227</v>
      </c>
      <c r="E311">
        <v>29.2083333333333</v>
      </c>
      <c r="F311">
        <v>853.12673611110915</v>
      </c>
      <c r="G311">
        <v>24918.410083911953</v>
      </c>
      <c r="H311">
        <v>727825.22786759411</v>
      </c>
      <c r="I311">
        <v>0</v>
      </c>
      <c r="J311">
        <v>1035155</v>
      </c>
      <c r="K311">
        <v>0</v>
      </c>
      <c r="L311">
        <v>0</v>
      </c>
      <c r="M311">
        <v>12</v>
      </c>
      <c r="N311">
        <v>5.8333333333333304</v>
      </c>
      <c r="O311">
        <v>170.38194444444417</v>
      </c>
      <c r="P311">
        <v>3</v>
      </c>
    </row>
    <row r="312" spans="1:16" x14ac:dyDescent="0.25">
      <c r="A312" s="1">
        <v>2018</v>
      </c>
      <c r="B312" s="1">
        <v>1</v>
      </c>
      <c r="C312" s="1">
        <v>9</v>
      </c>
      <c r="D312">
        <v>460695</v>
      </c>
      <c r="E312">
        <v>17.25</v>
      </c>
      <c r="F312">
        <v>297.5625</v>
      </c>
      <c r="G312">
        <v>5132.953125</v>
      </c>
      <c r="H312">
        <v>88543.44140625</v>
      </c>
      <c r="I312">
        <v>0</v>
      </c>
      <c r="J312">
        <v>1035155</v>
      </c>
      <c r="K312">
        <v>0</v>
      </c>
      <c r="L312">
        <v>0</v>
      </c>
      <c r="M312">
        <v>22</v>
      </c>
      <c r="N312">
        <v>10.75</v>
      </c>
      <c r="O312">
        <v>185.4375</v>
      </c>
      <c r="P312">
        <v>3</v>
      </c>
    </row>
    <row r="313" spans="1:16" x14ac:dyDescent="0.25">
      <c r="A313" s="1">
        <v>2018</v>
      </c>
      <c r="B313" s="1">
        <v>1</v>
      </c>
      <c r="C313" s="1">
        <v>10</v>
      </c>
      <c r="D313">
        <v>550470</v>
      </c>
      <c r="E313">
        <v>25.625</v>
      </c>
      <c r="F313">
        <v>656.640625</v>
      </c>
      <c r="G313">
        <v>16826.416015625</v>
      </c>
      <c r="H313">
        <v>431176.91040039063</v>
      </c>
      <c r="I313">
        <v>0</v>
      </c>
      <c r="J313">
        <v>1035155</v>
      </c>
      <c r="K313">
        <v>0</v>
      </c>
      <c r="L313">
        <v>0</v>
      </c>
      <c r="M313">
        <v>15</v>
      </c>
      <c r="N313">
        <v>5.8333333333333304</v>
      </c>
      <c r="O313">
        <v>149.4791666666666</v>
      </c>
      <c r="P313">
        <v>3</v>
      </c>
    </row>
    <row r="314" spans="1:16" x14ac:dyDescent="0.25">
      <c r="A314" s="1">
        <v>2018</v>
      </c>
      <c r="B314" s="1">
        <v>1</v>
      </c>
      <c r="C314" s="1">
        <v>11</v>
      </c>
      <c r="D314">
        <v>505744</v>
      </c>
      <c r="E314">
        <v>19.9166666666667</v>
      </c>
      <c r="F314">
        <v>396.67361111111245</v>
      </c>
      <c r="G314">
        <v>7900.4160879630026</v>
      </c>
      <c r="H314">
        <v>157349.95375193006</v>
      </c>
      <c r="I314">
        <v>0</v>
      </c>
      <c r="J314">
        <v>1035155</v>
      </c>
      <c r="K314">
        <v>0</v>
      </c>
      <c r="L314">
        <v>0</v>
      </c>
      <c r="M314">
        <v>21</v>
      </c>
      <c r="N314">
        <v>12.75</v>
      </c>
      <c r="O314">
        <v>253.93750000000043</v>
      </c>
      <c r="P314">
        <v>3</v>
      </c>
    </row>
    <row r="315" spans="1:16" x14ac:dyDescent="0.25">
      <c r="A315" s="1">
        <v>2018</v>
      </c>
      <c r="B315" s="1">
        <v>1</v>
      </c>
      <c r="C315" s="1">
        <v>12</v>
      </c>
      <c r="D315">
        <v>475135</v>
      </c>
      <c r="E315">
        <v>21.2916666666667</v>
      </c>
      <c r="F315">
        <v>453.33506944444588</v>
      </c>
      <c r="G315">
        <v>9652.2591869213411</v>
      </c>
      <c r="H315">
        <v>205512.68518820056</v>
      </c>
      <c r="I315">
        <v>0</v>
      </c>
      <c r="J315">
        <v>1035155</v>
      </c>
      <c r="K315">
        <v>1</v>
      </c>
      <c r="L315">
        <v>0</v>
      </c>
      <c r="M315">
        <v>8</v>
      </c>
      <c r="N315">
        <v>5.25</v>
      </c>
      <c r="O315">
        <v>111.78125000000017</v>
      </c>
      <c r="P315">
        <v>3</v>
      </c>
    </row>
    <row r="316" spans="1:16" x14ac:dyDescent="0.25">
      <c r="A316" s="1">
        <v>2018</v>
      </c>
      <c r="B316" s="1">
        <v>1</v>
      </c>
      <c r="C316" s="1">
        <v>13</v>
      </c>
      <c r="D316">
        <v>481478</v>
      </c>
      <c r="E316">
        <v>24.4166666666667</v>
      </c>
      <c r="F316">
        <v>596.17361111111268</v>
      </c>
      <c r="G316">
        <v>14556.572337963022</v>
      </c>
      <c r="H316">
        <v>355422.97458526422</v>
      </c>
      <c r="I316">
        <v>0</v>
      </c>
      <c r="J316">
        <v>1035155</v>
      </c>
      <c r="K316">
        <v>0</v>
      </c>
      <c r="L316">
        <v>1</v>
      </c>
      <c r="M316">
        <v>9</v>
      </c>
      <c r="N316">
        <v>3.9166666666666701</v>
      </c>
      <c r="O316">
        <v>95.631944444444656</v>
      </c>
      <c r="P316">
        <v>3</v>
      </c>
    </row>
    <row r="317" spans="1:16" x14ac:dyDescent="0.25">
      <c r="A317" s="1">
        <v>2018</v>
      </c>
      <c r="B317" s="1">
        <v>1</v>
      </c>
      <c r="C317" s="1">
        <v>14</v>
      </c>
      <c r="D317">
        <v>496702</v>
      </c>
      <c r="E317">
        <v>27.0833333333333</v>
      </c>
      <c r="F317">
        <v>733.50694444444264</v>
      </c>
      <c r="G317">
        <v>19865.813078703632</v>
      </c>
      <c r="H317">
        <v>538032.4375482226</v>
      </c>
      <c r="I317">
        <v>0</v>
      </c>
      <c r="J317">
        <v>1035155</v>
      </c>
      <c r="K317">
        <v>0</v>
      </c>
      <c r="L317">
        <v>1</v>
      </c>
      <c r="M317">
        <v>10</v>
      </c>
      <c r="N317">
        <v>3.4166666666666701</v>
      </c>
      <c r="O317">
        <v>92.5347222222222</v>
      </c>
      <c r="P317">
        <v>3</v>
      </c>
    </row>
    <row r="318" spans="1:16" x14ac:dyDescent="0.25">
      <c r="A318" s="1">
        <v>2018</v>
      </c>
      <c r="B318" s="1">
        <v>1</v>
      </c>
      <c r="C318" s="1">
        <v>15</v>
      </c>
      <c r="D318">
        <v>535646</v>
      </c>
      <c r="E318">
        <v>27.375</v>
      </c>
      <c r="F318">
        <v>749.390625</v>
      </c>
      <c r="G318">
        <v>20514.568359375</v>
      </c>
      <c r="H318">
        <v>561586.30883789063</v>
      </c>
      <c r="I318">
        <v>0</v>
      </c>
      <c r="J318">
        <v>1035155</v>
      </c>
      <c r="K318">
        <v>0</v>
      </c>
      <c r="L318">
        <v>0</v>
      </c>
      <c r="M318">
        <v>8</v>
      </c>
      <c r="N318">
        <v>3.5833333333333299</v>
      </c>
      <c r="O318">
        <v>98.093749999999901</v>
      </c>
      <c r="P318">
        <v>3</v>
      </c>
    </row>
    <row r="319" spans="1:16" x14ac:dyDescent="0.25">
      <c r="A319" s="1">
        <v>2018</v>
      </c>
      <c r="B319" s="1">
        <v>1</v>
      </c>
      <c r="C319" s="1">
        <v>16</v>
      </c>
      <c r="D319">
        <v>509431</v>
      </c>
      <c r="E319">
        <v>25</v>
      </c>
      <c r="F319">
        <v>625</v>
      </c>
      <c r="G319">
        <v>15625</v>
      </c>
      <c r="H319">
        <v>390625</v>
      </c>
      <c r="I319">
        <v>0</v>
      </c>
      <c r="J319">
        <v>1035155</v>
      </c>
      <c r="K319">
        <v>0</v>
      </c>
      <c r="L319">
        <v>0</v>
      </c>
      <c r="M319">
        <v>10</v>
      </c>
      <c r="N319">
        <v>4.6666666666666696</v>
      </c>
      <c r="O319">
        <v>116.66666666666674</v>
      </c>
      <c r="P319">
        <v>3</v>
      </c>
    </row>
    <row r="320" spans="1:16" x14ac:dyDescent="0.25">
      <c r="A320" s="1">
        <v>2018</v>
      </c>
      <c r="B320" s="1">
        <v>1</v>
      </c>
      <c r="C320" s="1">
        <v>17</v>
      </c>
      <c r="D320">
        <v>489250</v>
      </c>
      <c r="E320">
        <v>24.375</v>
      </c>
      <c r="F320">
        <v>594.140625</v>
      </c>
      <c r="G320">
        <v>14482.177734375</v>
      </c>
      <c r="H320">
        <v>353003.08227539062</v>
      </c>
      <c r="I320">
        <v>0</v>
      </c>
      <c r="J320">
        <v>1035155</v>
      </c>
      <c r="K320">
        <v>0</v>
      </c>
      <c r="L320">
        <v>0</v>
      </c>
      <c r="M320">
        <v>10</v>
      </c>
      <c r="N320">
        <v>4.6666666666666696</v>
      </c>
      <c r="O320">
        <v>113.75000000000007</v>
      </c>
      <c r="P320">
        <v>3</v>
      </c>
    </row>
    <row r="321" spans="1:16" x14ac:dyDescent="0.25">
      <c r="A321" s="1">
        <v>2018</v>
      </c>
      <c r="B321" s="1">
        <v>1</v>
      </c>
      <c r="C321" s="1">
        <v>18</v>
      </c>
      <c r="D321">
        <v>420496</v>
      </c>
      <c r="E321">
        <v>14.875</v>
      </c>
      <c r="F321">
        <v>221.265625</v>
      </c>
      <c r="G321">
        <v>3291.326171875</v>
      </c>
      <c r="H321">
        <v>48958.476806640625</v>
      </c>
      <c r="I321">
        <v>0</v>
      </c>
      <c r="J321">
        <v>1035155</v>
      </c>
      <c r="K321">
        <v>0</v>
      </c>
      <c r="L321">
        <v>0</v>
      </c>
      <c r="M321">
        <v>25</v>
      </c>
      <c r="N321">
        <v>11.9583333333333</v>
      </c>
      <c r="O321">
        <v>177.88020833333283</v>
      </c>
      <c r="P321">
        <v>3</v>
      </c>
    </row>
    <row r="322" spans="1:16" x14ac:dyDescent="0.25">
      <c r="A322" s="1">
        <v>2018</v>
      </c>
      <c r="B322" s="1">
        <v>1</v>
      </c>
      <c r="C322" s="1">
        <v>19</v>
      </c>
      <c r="D322">
        <v>490826</v>
      </c>
      <c r="E322">
        <v>22.4583333333333</v>
      </c>
      <c r="F322">
        <v>504.37673611110961</v>
      </c>
      <c r="G322">
        <v>11327.460865161987</v>
      </c>
      <c r="H322">
        <v>254395.89193009591</v>
      </c>
      <c r="I322">
        <v>0</v>
      </c>
      <c r="J322">
        <v>1035155</v>
      </c>
      <c r="K322">
        <v>1</v>
      </c>
      <c r="L322">
        <v>0</v>
      </c>
      <c r="M322">
        <v>24</v>
      </c>
      <c r="N322">
        <v>13.9166666666667</v>
      </c>
      <c r="O322">
        <v>312.5451388888892</v>
      </c>
      <c r="P322">
        <v>3</v>
      </c>
    </row>
    <row r="323" spans="1:16" x14ac:dyDescent="0.25">
      <c r="A323" s="1">
        <v>2018</v>
      </c>
      <c r="B323" s="1">
        <v>1</v>
      </c>
      <c r="C323" s="1">
        <v>20</v>
      </c>
      <c r="D323">
        <v>648137</v>
      </c>
      <c r="E323">
        <v>33.8333333333333</v>
      </c>
      <c r="F323">
        <v>1144.6944444444423</v>
      </c>
      <c r="G323">
        <v>38728.828703703592</v>
      </c>
      <c r="H323">
        <v>1310325.3711419704</v>
      </c>
      <c r="I323">
        <v>0</v>
      </c>
      <c r="J323">
        <v>1035155</v>
      </c>
      <c r="K323">
        <v>0</v>
      </c>
      <c r="L323">
        <v>1</v>
      </c>
      <c r="M323">
        <v>16</v>
      </c>
      <c r="N323">
        <v>11.625</v>
      </c>
      <c r="O323">
        <v>393.3124999999996</v>
      </c>
      <c r="P323">
        <v>3</v>
      </c>
    </row>
    <row r="324" spans="1:16" x14ac:dyDescent="0.25">
      <c r="A324" s="1">
        <v>2018</v>
      </c>
      <c r="B324" s="1">
        <v>1</v>
      </c>
      <c r="C324" s="1">
        <v>21</v>
      </c>
      <c r="D324">
        <v>670111</v>
      </c>
      <c r="E324">
        <v>35.3333333333333</v>
      </c>
      <c r="F324">
        <v>1248.4444444444421</v>
      </c>
      <c r="G324">
        <v>44111.703703703577</v>
      </c>
      <c r="H324">
        <v>1558613.5308641917</v>
      </c>
      <c r="I324">
        <v>0</v>
      </c>
      <c r="J324">
        <v>1035155</v>
      </c>
      <c r="K324">
        <v>0</v>
      </c>
      <c r="L324">
        <v>1</v>
      </c>
      <c r="M324">
        <v>12</v>
      </c>
      <c r="N324">
        <v>6.7916666666666696</v>
      </c>
      <c r="O324">
        <v>239.97222222222211</v>
      </c>
      <c r="P324">
        <v>3</v>
      </c>
    </row>
    <row r="325" spans="1:16" x14ac:dyDescent="0.25">
      <c r="A325" s="1">
        <v>2018</v>
      </c>
      <c r="B325" s="1">
        <v>1</v>
      </c>
      <c r="C325" s="1">
        <v>22</v>
      </c>
      <c r="D325">
        <v>709358</v>
      </c>
      <c r="E325">
        <v>33.875</v>
      </c>
      <c r="F325">
        <v>1147.515625</v>
      </c>
      <c r="G325">
        <v>38872.091796875</v>
      </c>
      <c r="H325">
        <v>1316792.1096191406</v>
      </c>
      <c r="I325">
        <v>0</v>
      </c>
      <c r="J325">
        <v>1035155</v>
      </c>
      <c r="K325">
        <v>0</v>
      </c>
      <c r="L325">
        <v>0</v>
      </c>
      <c r="M325">
        <v>15</v>
      </c>
      <c r="N325">
        <v>8.0833333333333304</v>
      </c>
      <c r="O325">
        <v>273.82291666666657</v>
      </c>
      <c r="P325">
        <v>3</v>
      </c>
    </row>
    <row r="326" spans="1:16" x14ac:dyDescent="0.25">
      <c r="A326" s="1">
        <v>2018</v>
      </c>
      <c r="B326" s="1">
        <v>1</v>
      </c>
      <c r="C326" s="1">
        <v>23</v>
      </c>
      <c r="D326">
        <v>626245</v>
      </c>
      <c r="E326">
        <v>29.7916666666667</v>
      </c>
      <c r="F326">
        <v>887.54340277777976</v>
      </c>
      <c r="G326">
        <v>26441.397207754719</v>
      </c>
      <c r="H326">
        <v>787733.29181436019</v>
      </c>
      <c r="I326">
        <v>0</v>
      </c>
      <c r="J326">
        <v>1035155</v>
      </c>
      <c r="K326">
        <v>0</v>
      </c>
      <c r="L326">
        <v>0</v>
      </c>
      <c r="M326">
        <v>14</v>
      </c>
      <c r="N326">
        <v>5.5</v>
      </c>
      <c r="O326">
        <v>163.85416666666686</v>
      </c>
      <c r="P326">
        <v>3</v>
      </c>
    </row>
    <row r="327" spans="1:16" x14ac:dyDescent="0.25">
      <c r="A327" s="1">
        <v>2018</v>
      </c>
      <c r="B327" s="1">
        <v>1</v>
      </c>
      <c r="C327" s="1">
        <v>24</v>
      </c>
      <c r="D327">
        <v>571575</v>
      </c>
      <c r="E327">
        <v>25</v>
      </c>
      <c r="F327">
        <v>625</v>
      </c>
      <c r="G327">
        <v>15625</v>
      </c>
      <c r="H327">
        <v>390625</v>
      </c>
      <c r="I327">
        <v>0</v>
      </c>
      <c r="J327">
        <v>1035155</v>
      </c>
      <c r="K327">
        <v>0</v>
      </c>
      <c r="L327">
        <v>0</v>
      </c>
      <c r="M327">
        <v>28</v>
      </c>
      <c r="N327">
        <v>9.75</v>
      </c>
      <c r="O327">
        <v>243.75</v>
      </c>
      <c r="P327">
        <v>3</v>
      </c>
    </row>
    <row r="328" spans="1:16" x14ac:dyDescent="0.25">
      <c r="A328" s="1">
        <v>2018</v>
      </c>
      <c r="B328" s="1">
        <v>1</v>
      </c>
      <c r="C328" s="1">
        <v>25</v>
      </c>
      <c r="D328">
        <v>600942</v>
      </c>
      <c r="E328">
        <v>25.7916666666667</v>
      </c>
      <c r="F328">
        <v>665.21006944444616</v>
      </c>
      <c r="G328">
        <v>17156.876374421361</v>
      </c>
      <c r="H328">
        <v>442504.43649028486</v>
      </c>
      <c r="I328">
        <v>0</v>
      </c>
      <c r="J328">
        <v>1035155</v>
      </c>
      <c r="K328">
        <v>0</v>
      </c>
      <c r="L328">
        <v>0</v>
      </c>
      <c r="M328">
        <v>26</v>
      </c>
      <c r="N328">
        <v>10.0833333333333</v>
      </c>
      <c r="O328">
        <v>260.06597222222172</v>
      </c>
      <c r="P328">
        <v>3</v>
      </c>
    </row>
    <row r="329" spans="1:16" x14ac:dyDescent="0.25">
      <c r="A329" s="1">
        <v>2018</v>
      </c>
      <c r="B329" s="1">
        <v>1</v>
      </c>
      <c r="C329" s="1">
        <v>26</v>
      </c>
      <c r="D329">
        <v>612798</v>
      </c>
      <c r="E329">
        <v>29.3333333333333</v>
      </c>
      <c r="F329">
        <v>860.44444444444252</v>
      </c>
      <c r="G329">
        <v>25239.703703703617</v>
      </c>
      <c r="H329">
        <v>740364.64197530539</v>
      </c>
      <c r="I329">
        <v>0</v>
      </c>
      <c r="J329">
        <v>1035155</v>
      </c>
      <c r="K329">
        <v>1</v>
      </c>
      <c r="L329">
        <v>0</v>
      </c>
      <c r="M329">
        <v>13</v>
      </c>
      <c r="N329">
        <v>7.3333333333333304</v>
      </c>
      <c r="O329">
        <v>215.11111111111077</v>
      </c>
      <c r="P329">
        <v>3</v>
      </c>
    </row>
    <row r="330" spans="1:16" x14ac:dyDescent="0.25">
      <c r="A330" s="1">
        <v>2018</v>
      </c>
      <c r="B330" s="1">
        <v>1</v>
      </c>
      <c r="C330" s="1">
        <v>27</v>
      </c>
      <c r="D330">
        <v>545977</v>
      </c>
      <c r="E330">
        <v>24.6666666666667</v>
      </c>
      <c r="F330">
        <v>608.44444444444605</v>
      </c>
      <c r="G330">
        <v>15008.296296296356</v>
      </c>
      <c r="H330">
        <v>370204.64197531057</v>
      </c>
      <c r="I330">
        <v>0</v>
      </c>
      <c r="J330">
        <v>1035155</v>
      </c>
      <c r="K330">
        <v>0</v>
      </c>
      <c r="L330">
        <v>1</v>
      </c>
      <c r="M330">
        <v>13</v>
      </c>
      <c r="N330">
        <v>6.6666666666666696</v>
      </c>
      <c r="O330">
        <v>164.44444444444474</v>
      </c>
      <c r="P330">
        <v>3</v>
      </c>
    </row>
    <row r="331" spans="1:16" x14ac:dyDescent="0.25">
      <c r="A331" s="1">
        <v>2018</v>
      </c>
      <c r="B331" s="1">
        <v>1</v>
      </c>
      <c r="C331" s="1">
        <v>28</v>
      </c>
      <c r="D331">
        <v>485972</v>
      </c>
      <c r="E331">
        <v>21.7916666666667</v>
      </c>
      <c r="F331">
        <v>474.87673611111256</v>
      </c>
      <c r="G331">
        <v>10348.355541088011</v>
      </c>
      <c r="H331">
        <v>225507.91449954323</v>
      </c>
      <c r="I331">
        <v>0</v>
      </c>
      <c r="J331">
        <v>1035155</v>
      </c>
      <c r="K331">
        <v>0</v>
      </c>
      <c r="L331">
        <v>1</v>
      </c>
      <c r="M331">
        <v>8</v>
      </c>
      <c r="N331">
        <v>4.7083333333333304</v>
      </c>
      <c r="O331">
        <v>102.60243055555564</v>
      </c>
      <c r="P331">
        <v>3</v>
      </c>
    </row>
    <row r="332" spans="1:16" x14ac:dyDescent="0.25">
      <c r="A332" s="1">
        <v>2018</v>
      </c>
      <c r="B332" s="1">
        <v>1</v>
      </c>
      <c r="C332" s="1">
        <v>29</v>
      </c>
      <c r="D332">
        <v>450354</v>
      </c>
      <c r="E332">
        <v>21.6666666666667</v>
      </c>
      <c r="F332">
        <v>469.44444444444588</v>
      </c>
      <c r="G332">
        <v>10171.296296296343</v>
      </c>
      <c r="H332">
        <v>220378.08641975443</v>
      </c>
      <c r="I332">
        <v>0</v>
      </c>
      <c r="J332">
        <v>1035155</v>
      </c>
      <c r="K332">
        <v>0</v>
      </c>
      <c r="L332">
        <v>0</v>
      </c>
      <c r="M332">
        <v>12</v>
      </c>
      <c r="N332">
        <v>3.8333333333333299</v>
      </c>
      <c r="O332">
        <v>83.055555555555614</v>
      </c>
      <c r="P332">
        <v>3</v>
      </c>
    </row>
    <row r="333" spans="1:16" x14ac:dyDescent="0.25">
      <c r="A333" s="1">
        <v>2018</v>
      </c>
      <c r="B333" s="1">
        <v>1</v>
      </c>
      <c r="C333" s="1">
        <v>30</v>
      </c>
      <c r="D333">
        <v>403349</v>
      </c>
      <c r="E333">
        <v>17.125</v>
      </c>
      <c r="F333">
        <v>293.265625</v>
      </c>
      <c r="G333">
        <v>5022.173828125</v>
      </c>
      <c r="H333">
        <v>86004.726806640625</v>
      </c>
      <c r="I333">
        <v>0</v>
      </c>
      <c r="J333">
        <v>1035155</v>
      </c>
      <c r="K333">
        <v>0</v>
      </c>
      <c r="L333">
        <v>0</v>
      </c>
      <c r="M333">
        <v>14</v>
      </c>
      <c r="N333">
        <v>4.7083333333333304</v>
      </c>
      <c r="O333">
        <v>80.630208333333286</v>
      </c>
      <c r="P333">
        <v>3</v>
      </c>
    </row>
    <row r="334" spans="1:16" x14ac:dyDescent="0.25">
      <c r="A334" s="1">
        <v>2018</v>
      </c>
      <c r="B334" s="1">
        <v>1</v>
      </c>
      <c r="C334" s="1">
        <v>31</v>
      </c>
      <c r="D334">
        <v>423298</v>
      </c>
      <c r="E334">
        <v>19.764705882352899</v>
      </c>
      <c r="F334">
        <v>390.64359861591532</v>
      </c>
      <c r="G334">
        <v>7720.9558314674869</v>
      </c>
      <c r="H334">
        <v>152602.42113959236</v>
      </c>
      <c r="I334">
        <v>0</v>
      </c>
      <c r="J334">
        <v>1035155</v>
      </c>
      <c r="K334">
        <v>0</v>
      </c>
      <c r="L334">
        <v>0</v>
      </c>
      <c r="M334">
        <v>15</v>
      </c>
      <c r="N334">
        <v>6.6470588235294104</v>
      </c>
      <c r="O334">
        <v>131.37716262975749</v>
      </c>
      <c r="P334">
        <v>3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1.01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Landward</dc:creator>
  <cp:lastModifiedBy>Fred Nass</cp:lastModifiedBy>
  <dcterms:created xsi:type="dcterms:W3CDTF">2018-05-02T16:41:54Z</dcterms:created>
  <dcterms:modified xsi:type="dcterms:W3CDTF">2018-05-09T19:42:27Z</dcterms:modified>
</cp:coreProperties>
</file>