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Exhibit 1.4" sheetId="1" r:id="rId1"/>
  </sheets>
  <definedNames>
    <definedName name="New_Rat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1" i="1"/>
  <c r="H12" i="1"/>
  <c r="I12" i="1"/>
  <c r="F12" i="1"/>
  <c r="J12" i="1"/>
  <c r="G12" i="1"/>
  <c r="K10" i="1" l="1"/>
  <c r="K7" i="1"/>
  <c r="K8" i="1"/>
  <c r="B8" i="1"/>
  <c r="B9" i="1" s="1"/>
  <c r="B10" i="1" s="1"/>
  <c r="B11" i="1" s="1"/>
  <c r="E12" i="1" l="1"/>
  <c r="K12" i="1" s="1"/>
</calcChain>
</file>

<file path=xl/sharedStrings.xml><?xml version="1.0" encoding="utf-8"?>
<sst xmlns="http://schemas.openxmlformats.org/spreadsheetml/2006/main" count="27" uniqueCount="27">
  <si>
    <t>Total</t>
  </si>
  <si>
    <t>A</t>
  </si>
  <si>
    <t>B</t>
  </si>
  <si>
    <t>C</t>
  </si>
  <si>
    <t>D</t>
  </si>
  <si>
    <t>E</t>
  </si>
  <si>
    <t>F</t>
  </si>
  <si>
    <t>G</t>
  </si>
  <si>
    <t>H</t>
  </si>
  <si>
    <t>GS</t>
  </si>
  <si>
    <t>FS</t>
  </si>
  <si>
    <t>IS</t>
  </si>
  <si>
    <t>NGV</t>
  </si>
  <si>
    <t>TS</t>
  </si>
  <si>
    <t>TOTAL</t>
  </si>
  <si>
    <t>March        2/</t>
  </si>
  <si>
    <t>April           2/</t>
  </si>
  <si>
    <t>May            2/</t>
  </si>
  <si>
    <t>February   1/</t>
  </si>
  <si>
    <t>January      1/</t>
  </si>
  <si>
    <t>1/ Based on actual volumes.</t>
  </si>
  <si>
    <t>2/ Based on monthly forecasted volumes.</t>
  </si>
  <si>
    <t>FT-1</t>
  </si>
  <si>
    <t>Monthly Deferral Summary</t>
  </si>
  <si>
    <t>Dominion Energy Utah</t>
  </si>
  <si>
    <t xml:space="preserve">Docket No. 17-057-26 </t>
  </si>
  <si>
    <t>DEU Exhibit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</si>
</sst>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0" fillId="0" borderId="0" xfId="1" applyFont="1"/>
    <xf numFmtId="43" fontId="4" fillId="0" borderId="1" xfId="1" applyFont="1" applyBorder="1"/>
    <xf numFmtId="0" fontId="0" fillId="0" borderId="0" xfId="0" applyAlignment="1">
      <alignment textRotation="180"/>
    </xf>
    <xf numFmtId="0" fontId="5" fillId="0" borderId="0" xfId="0" applyFont="1" applyAlignment="1">
      <alignment horizontal="center"/>
    </xf>
  </cellXfs>
  <cellStyles count="4">
    <cellStyle name="Comma" xfId="1" builtinId="3"/>
    <cellStyle name="Comma 3 2" xfId="3"/>
    <cellStyle name="Comm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0"/>
  <sheetViews>
    <sheetView tabSelected="1" zoomScaleNormal="100" workbookViewId="0">
      <selection activeCell="H14" sqref="H14"/>
    </sheetView>
  </sheetViews>
  <sheetFormatPr defaultRowHeight="15" x14ac:dyDescent="0.25"/>
  <cols>
    <col min="1" max="1" width="2.7109375" customWidth="1"/>
    <col min="2" max="2" width="2" bestFit="1" customWidth="1"/>
    <col min="3" max="3" width="3" customWidth="1"/>
    <col min="4" max="4" width="14" bestFit="1" customWidth="1"/>
    <col min="5" max="5" width="14.5703125" customWidth="1"/>
    <col min="6" max="6" width="15.85546875" bestFit="1" customWidth="1"/>
    <col min="7" max="7" width="14.85546875" bestFit="1" customWidth="1"/>
    <col min="8" max="8" width="11.7109375" bestFit="1" customWidth="1"/>
    <col min="9" max="9" width="17.5703125" bestFit="1" customWidth="1"/>
    <col min="10" max="10" width="15.85546875" bestFit="1" customWidth="1"/>
    <col min="11" max="11" width="21.5703125" bestFit="1" customWidth="1"/>
    <col min="12" max="14" width="3.7109375" bestFit="1" customWidth="1"/>
  </cols>
  <sheetData>
    <row r="2" spans="2:11" ht="21" x14ac:dyDescent="0.35">
      <c r="B2" s="10" t="s">
        <v>23</v>
      </c>
      <c r="C2" s="10"/>
      <c r="D2" s="10"/>
      <c r="E2" s="10"/>
      <c r="F2" s="10"/>
      <c r="G2" s="10"/>
      <c r="H2" s="10"/>
      <c r="I2" s="10"/>
      <c r="J2" s="10"/>
    </row>
    <row r="4" spans="2:11" x14ac:dyDescent="0.2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x14ac:dyDescent="0.25">
      <c r="E5" s="2"/>
      <c r="F5" s="2"/>
    </row>
    <row r="6" spans="2:11" x14ac:dyDescent="0.25">
      <c r="D6" s="4"/>
      <c r="E6" s="5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22</v>
      </c>
      <c r="K6" s="6" t="s">
        <v>14</v>
      </c>
    </row>
    <row r="7" spans="2:11" x14ac:dyDescent="0.25">
      <c r="B7" s="1">
        <v>1</v>
      </c>
      <c r="C7" s="1"/>
      <c r="D7" t="s">
        <v>19</v>
      </c>
      <c r="E7" s="7">
        <v>-2898721.13</v>
      </c>
      <c r="F7" s="7">
        <v>-18860.63</v>
      </c>
      <c r="G7" s="7">
        <v>-581.79</v>
      </c>
      <c r="H7" s="7">
        <v>-6281.37</v>
      </c>
      <c r="I7" s="7">
        <v>-71441.02</v>
      </c>
      <c r="J7" s="7">
        <v>-6966.88</v>
      </c>
      <c r="K7" s="7">
        <f t="shared" ref="K7:K12" si="0">SUM(E7:J7)</f>
        <v>-3002852.82</v>
      </c>
    </row>
    <row r="8" spans="2:11" x14ac:dyDescent="0.25">
      <c r="B8" s="1">
        <f>B7+1</f>
        <v>2</v>
      </c>
      <c r="C8" s="1"/>
      <c r="D8" t="s">
        <v>18</v>
      </c>
      <c r="E8" s="7">
        <v>-2471263.5</v>
      </c>
      <c r="F8" s="7">
        <v>-14794.39</v>
      </c>
      <c r="G8" s="7">
        <v>-487.37</v>
      </c>
      <c r="H8" s="7">
        <v>-5070.5600000000004</v>
      </c>
      <c r="I8" s="7">
        <v>-67598.67</v>
      </c>
      <c r="J8" s="7">
        <v>-6098.11</v>
      </c>
      <c r="K8" s="7">
        <f t="shared" si="0"/>
        <v>-2565312.6</v>
      </c>
    </row>
    <row r="9" spans="2:11" x14ac:dyDescent="0.25">
      <c r="B9" s="1">
        <f t="shared" ref="B9:B11" si="1">B8+1</f>
        <v>3</v>
      </c>
      <c r="C9" s="1"/>
      <c r="D9" t="s">
        <v>15</v>
      </c>
      <c r="E9" s="7">
        <v>-1764559.83</v>
      </c>
      <c r="F9" s="7">
        <v>-17924.330000000002</v>
      </c>
      <c r="G9" s="7">
        <v>-721.11</v>
      </c>
      <c r="H9" s="7">
        <v>-6296.1</v>
      </c>
      <c r="I9" s="7">
        <v>-65695.53</v>
      </c>
      <c r="J9" s="7">
        <v>-6119.5</v>
      </c>
      <c r="K9" s="7">
        <f t="shared" si="0"/>
        <v>-1861316.4000000004</v>
      </c>
    </row>
    <row r="10" spans="2:11" x14ac:dyDescent="0.25">
      <c r="B10" s="1">
        <f t="shared" si="1"/>
        <v>4</v>
      </c>
      <c r="C10" s="1"/>
      <c r="D10" t="s">
        <v>16</v>
      </c>
      <c r="E10" s="7">
        <v>-901578.09</v>
      </c>
      <c r="F10" s="7">
        <v>-10329.24</v>
      </c>
      <c r="G10" s="7">
        <v>-787.36</v>
      </c>
      <c r="H10" s="7">
        <v>-6900.81</v>
      </c>
      <c r="I10" s="7">
        <v>-60895</v>
      </c>
      <c r="J10" s="7">
        <v>-6351.25</v>
      </c>
      <c r="K10" s="7">
        <f t="shared" si="0"/>
        <v>-986841.75</v>
      </c>
    </row>
    <row r="11" spans="2:11" x14ac:dyDescent="0.25">
      <c r="B11" s="1">
        <f t="shared" si="1"/>
        <v>5</v>
      </c>
      <c r="C11" s="1"/>
      <c r="D11" t="s">
        <v>17</v>
      </c>
      <c r="E11" s="7">
        <v>-549441.47</v>
      </c>
      <c r="F11" s="7">
        <v>-8307.98</v>
      </c>
      <c r="G11" s="7">
        <v>-847.43000000000006</v>
      </c>
      <c r="H11" s="7">
        <v>-6726.01</v>
      </c>
      <c r="I11" s="7">
        <v>-61845.5</v>
      </c>
      <c r="J11" s="7">
        <v>-6023.75</v>
      </c>
      <c r="K11" s="7">
        <f t="shared" si="0"/>
        <v>-633192.14</v>
      </c>
    </row>
    <row r="12" spans="2:11" x14ac:dyDescent="0.25">
      <c r="B12" s="1"/>
      <c r="C12" s="1"/>
      <c r="D12" s="3" t="s">
        <v>0</v>
      </c>
      <c r="E12" s="8">
        <f>SUM(E7:E11)</f>
        <v>-8585564.0199999996</v>
      </c>
      <c r="F12" s="8">
        <f t="shared" ref="F12:J12" si="2">SUM(F7:F11)</f>
        <v>-70216.570000000007</v>
      </c>
      <c r="G12" s="8">
        <f t="shared" si="2"/>
        <v>-3425.0600000000004</v>
      </c>
      <c r="H12" s="8">
        <f t="shared" si="2"/>
        <v>-31274.85</v>
      </c>
      <c r="I12" s="8">
        <f t="shared" si="2"/>
        <v>-327475.71999999997</v>
      </c>
      <c r="J12" s="8">
        <f t="shared" si="2"/>
        <v>-31559.489999999998</v>
      </c>
      <c r="K12" s="8">
        <f t="shared" si="0"/>
        <v>-9049515.7100000009</v>
      </c>
    </row>
    <row r="13" spans="2:11" x14ac:dyDescent="0.25">
      <c r="B13" s="1"/>
      <c r="C13" s="1"/>
    </row>
    <row r="15" spans="2:11" x14ac:dyDescent="0.25">
      <c r="D15" t="s">
        <v>20</v>
      </c>
    </row>
    <row r="16" spans="2:11" x14ac:dyDescent="0.25">
      <c r="D16" t="s">
        <v>21</v>
      </c>
    </row>
    <row r="29" spans="12:14" ht="13.5" customHeight="1" x14ac:dyDescent="0.25"/>
    <row r="30" spans="12:14" ht="122.25" customHeight="1" x14ac:dyDescent="0.25">
      <c r="L30" s="9" t="s">
        <v>26</v>
      </c>
      <c r="M30" s="9" t="s">
        <v>25</v>
      </c>
      <c r="N30" s="9" t="s">
        <v>24</v>
      </c>
    </row>
  </sheetData>
  <mergeCells count="1">
    <mergeCell ref="B2:J2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1.4</vt:lpstr>
    </vt:vector>
  </TitlesOfParts>
  <Manager/>
  <Company/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2018-01-26T23:33:50Z</dcterms:created>
  <dcterms:modified xsi:type="dcterms:W3CDTF">2018-04-02T22:36:01Z</dcterms:modified>
  <cp:category> </cp:category>
</cp:coreProperties>
</file>