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1docs\2105701\"/>
    </mc:Choice>
  </mc:AlternateContent>
  <xr:revisionPtr revIDLastSave="0" documentId="8_{1E524875-96AD-4603-BDFD-B2CE0B1D6B6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Print_Area" localSheetId="0">Sheet1!$A$1:$F$40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B40" i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<sst xmlns="http://schemas.openxmlformats.org/spreadsheetml/2006/main" count="16" uniqueCount="11">
  <si>
    <t>Exhibit 9.1</t>
  </si>
  <si>
    <t>Recoupment Nominations (Dth per month by Field)</t>
  </si>
  <si>
    <t>Dominion Energy</t>
  </si>
  <si>
    <t>Moxa</t>
  </si>
  <si>
    <t>Butcherknife</t>
  </si>
  <si>
    <t>Church Buttes</t>
  </si>
  <si>
    <t>Canyon Creek</t>
  </si>
  <si>
    <t>Pinedale</t>
  </si>
  <si>
    <t>Total</t>
  </si>
  <si>
    <t>Other Parties</t>
  </si>
  <si>
    <t>Hiawatha Deep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</si>
</sst>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18" fillId="0" borderId="0" xfId="0" applyFont="1"/>
    <xf numFmtId="0" fontId="22" fillId="0" borderId="0" xfId="1" applyFont="1" applyAlignment="1">
      <alignment horizontal="center"/>
    </xf>
    <xf numFmtId="3" fontId="21" fillId="0" borderId="0" xfId="1" applyNumberFormat="1" applyFont="1" applyAlignment="1">
      <alignment horizontal="center"/>
    </xf>
    <xf numFmtId="0" fontId="21" fillId="0" borderId="10" xfId="1" applyFont="1" applyBorder="1"/>
    <xf numFmtId="0" fontId="22" fillId="0" borderId="10" xfId="1" applyFont="1" applyBorder="1" applyAlignment="1">
      <alignment horizontal="center"/>
    </xf>
    <xf numFmtId="3" fontId="23" fillId="33" borderId="10" xfId="1" applyNumberFormat="1" applyFont="1" applyFill="1" applyBorder="1" applyAlignment="1">
      <alignment horizontal="center"/>
    </xf>
    <xf numFmtId="164" fontId="23" fillId="33" borderId="10" xfId="1" applyNumberFormat="1" applyFont="1" applyFill="1" applyBorder="1" applyAlignment="1">
      <alignment horizontal="center"/>
    </xf>
    <xf numFmtId="0" fontId="22" fillId="0" borderId="10" xfId="1" applyFont="1" applyBorder="1" applyAlignment="1">
      <alignment horizontal="center" wrapText="1"/>
    </xf>
    <xf numFmtId="0" fontId="15" fillId="33" borderId="11" xfId="0" applyFont="1" applyFill="1" applyBorder="1"/>
    <xf numFmtId="0" fontId="19" fillId="33" borderId="12" xfId="0" applyFont="1" applyFill="1" applyBorder="1"/>
    <xf numFmtId="0" fontId="19" fillId="33" borderId="13" xfId="0" applyFont="1" applyFill="1" applyBorder="1"/>
    <xf numFmtId="0" fontId="15" fillId="33" borderId="14" xfId="0" applyFont="1" applyFill="1" applyBorder="1" applyAlignment="1">
      <alignment horizontal="left" indent="1"/>
    </xf>
    <xf numFmtId="0" fontId="19" fillId="33" borderId="15" xfId="0" applyFont="1" applyFill="1" applyBorder="1"/>
    <xf numFmtId="0" fontId="19" fillId="33" borderId="16" xfId="0" applyFont="1" applyFill="1" applyBorder="1"/>
    <xf numFmtId="0" fontId="1" fillId="0" borderId="10" xfId="0" applyFont="1" applyBorder="1"/>
    <xf numFmtId="0" fontId="1" fillId="33" borderId="12" xfId="0" applyFont="1" applyFill="1" applyBorder="1"/>
    <xf numFmtId="0" fontId="1" fillId="33" borderId="15" xfId="0" applyFont="1" applyFill="1" applyBorder="1"/>
    <xf numFmtId="164" fontId="0" fillId="0" borderId="0" xfId="0" applyNumberFormat="1"/>
    <xf numFmtId="3" fontId="0" fillId="0" borderId="0" xfId="0" applyNumberFormat="1" applyAlignment="1">
      <alignment horizontal="center"/>
    </xf>
  </cellXfs>
  <cellStyles count="60">
    <cellStyle name="20% - Accent1" xfId="20" builtinId="30" customBuiltin="1"/>
    <cellStyle name="20% - Accent1 2" xfId="48" xr:uid="{00000000-0005-0000-0000-000001000000}"/>
    <cellStyle name="20% - Accent2" xfId="24" builtinId="34" customBuiltin="1"/>
    <cellStyle name="20% - Accent2 2" xfId="50" xr:uid="{00000000-0005-0000-0000-000003000000}"/>
    <cellStyle name="20% - Accent3" xfId="28" builtinId="38" customBuiltin="1"/>
    <cellStyle name="20% - Accent3 2" xfId="52" xr:uid="{00000000-0005-0000-0000-000005000000}"/>
    <cellStyle name="20% - Accent4" xfId="32" builtinId="42" customBuiltin="1"/>
    <cellStyle name="20% - Accent4 2" xfId="54" xr:uid="{00000000-0005-0000-0000-000007000000}"/>
    <cellStyle name="20% - Accent5" xfId="36" builtinId="46" customBuiltin="1"/>
    <cellStyle name="20% - Accent5 2" xfId="56" xr:uid="{00000000-0005-0000-0000-000009000000}"/>
    <cellStyle name="20% - Accent6" xfId="40" builtinId="50" customBuiltin="1"/>
    <cellStyle name="20% - Accent6 2" xfId="58" xr:uid="{00000000-0005-0000-0000-00000B000000}"/>
    <cellStyle name="40% - Accent1" xfId="21" builtinId="31" customBuiltin="1"/>
    <cellStyle name="40% - Accent1 2" xfId="49" xr:uid="{00000000-0005-0000-0000-00000D000000}"/>
    <cellStyle name="40% - Accent2" xfId="25" builtinId="35" customBuiltin="1"/>
    <cellStyle name="40% - Accent2 2" xfId="51" xr:uid="{00000000-0005-0000-0000-00000F000000}"/>
    <cellStyle name="40% - Accent3" xfId="29" builtinId="39" customBuiltin="1"/>
    <cellStyle name="40% - Accent3 2" xfId="53" xr:uid="{00000000-0005-0000-0000-000011000000}"/>
    <cellStyle name="40% - Accent4" xfId="33" builtinId="43" customBuiltin="1"/>
    <cellStyle name="40% - Accent4 2" xfId="55" xr:uid="{00000000-0005-0000-0000-000013000000}"/>
    <cellStyle name="40% - Accent5" xfId="37" builtinId="47" customBuiltin="1"/>
    <cellStyle name="40% - Accent5 2" xfId="57" xr:uid="{00000000-0005-0000-0000-000015000000}"/>
    <cellStyle name="40% - Accent6" xfId="41" builtinId="51" customBuiltin="1"/>
    <cellStyle name="40% - Accent6 2" xfId="59" xr:uid="{00000000-0005-0000-0000-000017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31000000}"/>
    <cellStyle name="Normal 3" xfId="1" xr:uid="{00000000-0005-0000-0000-000032000000}"/>
    <cellStyle name="Normal 3 2" xfId="44" xr:uid="{00000000-0005-0000-0000-000033000000}"/>
    <cellStyle name="Normal 4" xfId="46" xr:uid="{00000000-0005-0000-0000-000034000000}"/>
    <cellStyle name="Normal 5" xfId="43" xr:uid="{00000000-0005-0000-0000-000035000000}"/>
    <cellStyle name="Note 2" xfId="45" xr:uid="{00000000-0005-0000-0000-000036000000}"/>
    <cellStyle name="Note 3" xfId="47" xr:uid="{00000000-0005-0000-0000-000037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view="pageBreakPreview" topLeftCell="A7" zoomScale="85" zoomScaleNormal="85" zoomScaleSheetLayoutView="85" workbookViewId="0">
      <selection activeCell="F20" sqref="F20"/>
    </sheetView>
  </sheetViews>
  <sheetFormatPr defaultColWidth="9.109375" defaultRowHeight="13.8" x14ac:dyDescent="0.25"/>
  <cols>
    <col min="1" max="1" width="8.88671875" style="1" customWidth="1"/>
    <col min="2" max="2" width="11.5546875" style="1" customWidth="1"/>
    <col min="3" max="3" width="17" style="1" bestFit="1" customWidth="1"/>
    <col min="4" max="4" width="19" style="1" bestFit="1" customWidth="1"/>
    <col min="5" max="5" width="18.33203125" style="1" bestFit="1" customWidth="1"/>
    <col min="6" max="6" width="12.33203125" style="1" bestFit="1" customWidth="1"/>
    <col min="7" max="7" width="5" style="1" customWidth="1"/>
    <col min="8" max="8" width="18.33203125" style="1" customWidth="1"/>
    <col min="9" max="9" width="18.6640625" style="1" customWidth="1"/>
    <col min="10" max="10" width="9.109375" style="1"/>
    <col min="11" max="11" width="12.33203125" style="1" bestFit="1" customWidth="1"/>
    <col min="12" max="16384" width="9.109375" style="1"/>
  </cols>
  <sheetData>
    <row r="1" spans="1:11" ht="14.4" x14ac:dyDescent="0.3">
      <c r="B1" s="2"/>
      <c r="C1" s="2"/>
      <c r="D1" s="2"/>
      <c r="E1" s="2"/>
      <c r="F1" s="3" t="s">
        <v>0</v>
      </c>
      <c r="G1" s="2"/>
      <c r="H1" s="2"/>
      <c r="I1" s="2"/>
      <c r="J1" s="2"/>
      <c r="K1" s="2"/>
    </row>
    <row r="2" spans="1:11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4" x14ac:dyDescent="0.3">
      <c r="A3" s="11" t="s">
        <v>1</v>
      </c>
      <c r="B3" s="12"/>
      <c r="C3" s="12"/>
      <c r="D3" s="12"/>
      <c r="E3" s="12"/>
      <c r="F3" s="13"/>
      <c r="G3" s="2"/>
    </row>
    <row r="4" spans="1:11" ht="14.4" x14ac:dyDescent="0.3">
      <c r="A4" s="14" t="s">
        <v>2</v>
      </c>
      <c r="B4" s="15"/>
      <c r="C4" s="15"/>
      <c r="D4" s="15"/>
      <c r="E4" s="15"/>
      <c r="F4" s="16"/>
      <c r="G4" s="2"/>
    </row>
    <row r="5" spans="1:11" ht="14.4" x14ac:dyDescent="0.3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4"/>
    </row>
    <row r="6" spans="1:11" ht="14.4" x14ac:dyDescent="0.3">
      <c r="A6" s="20">
        <v>43831</v>
      </c>
      <c r="B6" s="21">
        <v>3552.4062499999982</v>
      </c>
      <c r="C6" s="21">
        <v>0</v>
      </c>
      <c r="D6" s="21">
        <v>0</v>
      </c>
      <c r="E6" s="21">
        <v>13875.909999999998</v>
      </c>
      <c r="F6" s="21">
        <v>1685</v>
      </c>
      <c r="G6" s="5"/>
    </row>
    <row r="7" spans="1:11" ht="14.4" x14ac:dyDescent="0.3">
      <c r="A7" s="20">
        <v>43862</v>
      </c>
      <c r="B7" s="21">
        <v>2875.5312500000018</v>
      </c>
      <c r="C7" s="21">
        <v>0</v>
      </c>
      <c r="D7" s="21">
        <v>0</v>
      </c>
      <c r="E7" s="21">
        <v>12275.119999999997</v>
      </c>
      <c r="F7" s="21">
        <v>1757</v>
      </c>
      <c r="G7" s="5"/>
    </row>
    <row r="8" spans="1:11" ht="14.4" x14ac:dyDescent="0.3">
      <c r="A8" s="20">
        <v>43891</v>
      </c>
      <c r="B8" s="21">
        <v>2750</v>
      </c>
      <c r="C8" s="21">
        <v>0</v>
      </c>
      <c r="D8" s="21">
        <v>0</v>
      </c>
      <c r="E8" s="21">
        <v>13075</v>
      </c>
      <c r="F8" s="21">
        <v>929</v>
      </c>
      <c r="G8" s="5"/>
    </row>
    <row r="9" spans="1:11" ht="14.4" x14ac:dyDescent="0.3">
      <c r="A9" s="20">
        <v>43922</v>
      </c>
      <c r="B9" s="21">
        <v>3451</v>
      </c>
      <c r="C9" s="21">
        <v>0</v>
      </c>
      <c r="D9" s="21">
        <v>0</v>
      </c>
      <c r="E9" s="21">
        <v>12574</v>
      </c>
      <c r="F9" s="21">
        <v>1414</v>
      </c>
      <c r="G9" s="5"/>
    </row>
    <row r="10" spans="1:11" ht="14.4" x14ac:dyDescent="0.3">
      <c r="A10" s="20">
        <v>43952</v>
      </c>
      <c r="B10" s="21">
        <v>4007</v>
      </c>
      <c r="C10" s="21">
        <v>0</v>
      </c>
      <c r="D10" s="21">
        <v>0</v>
      </c>
      <c r="E10" s="21">
        <v>12747</v>
      </c>
      <c r="F10" s="21">
        <v>1414</v>
      </c>
      <c r="G10" s="5"/>
    </row>
    <row r="11" spans="1:11" ht="14.4" x14ac:dyDescent="0.3">
      <c r="A11" s="20">
        <v>43983</v>
      </c>
      <c r="B11" s="21">
        <v>3920</v>
      </c>
      <c r="C11" s="21">
        <v>0</v>
      </c>
      <c r="D11" s="21">
        <v>0</v>
      </c>
      <c r="E11" s="21">
        <v>12119</v>
      </c>
      <c r="F11" s="21">
        <v>1262</v>
      </c>
      <c r="G11" s="5"/>
    </row>
    <row r="12" spans="1:11" ht="14.4" x14ac:dyDescent="0.3">
      <c r="A12" s="20">
        <v>44013</v>
      </c>
      <c r="B12" s="21">
        <v>3757</v>
      </c>
      <c r="C12" s="21">
        <v>0</v>
      </c>
      <c r="D12" s="21">
        <v>0</v>
      </c>
      <c r="E12" s="21">
        <v>0</v>
      </c>
      <c r="F12" s="21">
        <v>1210</v>
      </c>
      <c r="G12" s="5"/>
    </row>
    <row r="13" spans="1:11" ht="14.4" x14ac:dyDescent="0.3">
      <c r="A13" s="20">
        <v>44044</v>
      </c>
      <c r="B13" s="21">
        <v>4323</v>
      </c>
      <c r="C13" s="21">
        <v>0</v>
      </c>
      <c r="D13" s="21">
        <v>0</v>
      </c>
      <c r="E13" s="21">
        <v>0</v>
      </c>
      <c r="F13" s="21">
        <v>1210</v>
      </c>
      <c r="G13" s="5"/>
    </row>
    <row r="14" spans="1:11" ht="14.4" x14ac:dyDescent="0.3">
      <c r="A14" s="20">
        <v>44075</v>
      </c>
      <c r="B14" s="21">
        <v>4293</v>
      </c>
      <c r="C14" s="21">
        <v>0</v>
      </c>
      <c r="D14" s="21">
        <v>0</v>
      </c>
      <c r="E14" s="21">
        <v>0</v>
      </c>
      <c r="F14" s="21">
        <v>1236</v>
      </c>
      <c r="G14" s="5"/>
    </row>
    <row r="15" spans="1:11" ht="14.4" x14ac:dyDescent="0.3">
      <c r="A15" s="20">
        <v>44105</v>
      </c>
      <c r="B15" s="21">
        <v>4096</v>
      </c>
      <c r="C15" s="21">
        <v>0</v>
      </c>
      <c r="D15" s="21">
        <v>0</v>
      </c>
      <c r="E15" s="21">
        <v>0</v>
      </c>
      <c r="F15" s="21">
        <v>1151</v>
      </c>
      <c r="G15" s="5"/>
    </row>
    <row r="16" spans="1:11" ht="14.4" x14ac:dyDescent="0.3">
      <c r="A16" s="20">
        <v>44136</v>
      </c>
      <c r="B16" s="21">
        <v>4059</v>
      </c>
      <c r="C16" s="21">
        <v>0</v>
      </c>
      <c r="D16" s="21">
        <v>0</v>
      </c>
      <c r="E16" s="21">
        <v>0</v>
      </c>
      <c r="F16" s="21">
        <v>1211</v>
      </c>
      <c r="G16" s="5"/>
    </row>
    <row r="17" spans="1:7" ht="14.4" x14ac:dyDescent="0.3">
      <c r="A17" s="20">
        <v>44166</v>
      </c>
      <c r="B17" s="21">
        <v>4195</v>
      </c>
      <c r="C17" s="21">
        <v>0</v>
      </c>
      <c r="D17" s="21">
        <v>0</v>
      </c>
      <c r="E17" s="21">
        <v>12187</v>
      </c>
      <c r="F17" s="21">
        <v>1574</v>
      </c>
      <c r="G17" s="5"/>
    </row>
    <row r="18" spans="1:7" ht="14.4" x14ac:dyDescent="0.3">
      <c r="A18" s="20">
        <v>44197</v>
      </c>
      <c r="B18" s="21">
        <v>4094</v>
      </c>
      <c r="C18" s="21">
        <v>0</v>
      </c>
      <c r="D18" s="21">
        <v>0</v>
      </c>
      <c r="E18" s="21">
        <v>12587</v>
      </c>
      <c r="F18" s="21">
        <v>1440</v>
      </c>
      <c r="G18" s="5"/>
    </row>
    <row r="19" spans="1:7" ht="14.4" x14ac:dyDescent="0.3">
      <c r="A19" s="20">
        <v>44228</v>
      </c>
      <c r="B19" s="21">
        <v>3653</v>
      </c>
      <c r="C19" s="21">
        <v>0</v>
      </c>
      <c r="D19" s="21">
        <v>0</v>
      </c>
      <c r="E19" s="21">
        <v>10759</v>
      </c>
      <c r="F19" s="21">
        <v>1376</v>
      </c>
      <c r="G19" s="5"/>
    </row>
    <row r="20" spans="1:7" ht="14.4" x14ac:dyDescent="0.3">
      <c r="A20" s="9" t="s">
        <v>8</v>
      </c>
      <c r="B20" s="8">
        <f>SUM(B6:B19)</f>
        <v>53025.9375</v>
      </c>
      <c r="C20" s="8">
        <f t="shared" ref="C20:F20" si="0">SUM(C6:C19)</f>
        <v>0</v>
      </c>
      <c r="D20" s="8">
        <f t="shared" si="0"/>
        <v>0</v>
      </c>
      <c r="E20" s="8">
        <f t="shared" si="0"/>
        <v>112199.03</v>
      </c>
      <c r="F20" s="8">
        <f t="shared" si="0"/>
        <v>18869</v>
      </c>
      <c r="G20" s="5"/>
    </row>
    <row r="23" spans="1:7" ht="14.4" x14ac:dyDescent="0.3">
      <c r="A23" s="11" t="s">
        <v>1</v>
      </c>
      <c r="B23" s="18"/>
      <c r="C23" s="12"/>
      <c r="D23" s="12"/>
      <c r="E23" s="13"/>
    </row>
    <row r="24" spans="1:7" ht="14.4" x14ac:dyDescent="0.3">
      <c r="A24" s="14" t="s">
        <v>9</v>
      </c>
      <c r="B24" s="19"/>
      <c r="C24" s="15"/>
      <c r="D24" s="15"/>
      <c r="E24" s="16"/>
    </row>
    <row r="25" spans="1:7" ht="27.6" x14ac:dyDescent="0.3">
      <c r="A25" s="17"/>
      <c r="B25" s="10" t="s">
        <v>6</v>
      </c>
      <c r="C25" s="7" t="s">
        <v>10</v>
      </c>
      <c r="D25" s="7" t="s">
        <v>3</v>
      </c>
      <c r="E25" s="7" t="s">
        <v>7</v>
      </c>
    </row>
    <row r="26" spans="1:7" ht="14.4" x14ac:dyDescent="0.3">
      <c r="A26" s="20">
        <v>43831</v>
      </c>
      <c r="B26" s="21">
        <v>0</v>
      </c>
      <c r="C26" s="21">
        <v>725.8558736</v>
      </c>
      <c r="D26" s="21">
        <v>3512.5017480000001</v>
      </c>
      <c r="E26" s="21">
        <v>7060</v>
      </c>
    </row>
    <row r="27" spans="1:7" ht="14.4" x14ac:dyDescent="0.3">
      <c r="A27" s="20">
        <v>43862</v>
      </c>
      <c r="B27" s="21">
        <v>0</v>
      </c>
      <c r="C27" s="21">
        <v>712.26552000000004</v>
      </c>
      <c r="D27" s="21">
        <v>3319.4649465000002</v>
      </c>
      <c r="E27" s="21">
        <v>6936</v>
      </c>
    </row>
    <row r="28" spans="1:7" ht="14.4" x14ac:dyDescent="0.3">
      <c r="A28" s="20">
        <v>43891</v>
      </c>
      <c r="B28" s="21">
        <v>0</v>
      </c>
      <c r="C28" s="21">
        <v>381</v>
      </c>
      <c r="D28" s="21">
        <v>2091</v>
      </c>
      <c r="E28" s="21">
        <v>7286</v>
      </c>
    </row>
    <row r="29" spans="1:7" ht="14.4" x14ac:dyDescent="0.3">
      <c r="A29" s="20">
        <v>43922</v>
      </c>
      <c r="B29" s="21">
        <v>0</v>
      </c>
      <c r="C29" s="21">
        <v>0</v>
      </c>
      <c r="D29" s="21">
        <v>4055</v>
      </c>
      <c r="E29" s="21">
        <v>7615</v>
      </c>
    </row>
    <row r="30" spans="1:7" ht="14.4" x14ac:dyDescent="0.3">
      <c r="A30" s="20">
        <v>43952</v>
      </c>
      <c r="B30" s="21">
        <v>0</v>
      </c>
      <c r="C30" s="21">
        <v>381</v>
      </c>
      <c r="D30" s="21">
        <v>3773</v>
      </c>
      <c r="E30" s="21">
        <v>7515</v>
      </c>
    </row>
    <row r="31" spans="1:7" ht="14.4" x14ac:dyDescent="0.3">
      <c r="A31" s="20">
        <v>43983</v>
      </c>
      <c r="B31" s="21">
        <v>0</v>
      </c>
      <c r="C31" s="21">
        <v>368</v>
      </c>
      <c r="D31" s="21">
        <v>3438</v>
      </c>
      <c r="E31" s="21">
        <v>7520</v>
      </c>
    </row>
    <row r="32" spans="1:7" ht="14.4" x14ac:dyDescent="0.3">
      <c r="A32" s="20">
        <v>44013</v>
      </c>
      <c r="B32" s="21">
        <v>0</v>
      </c>
      <c r="C32" s="21">
        <v>381</v>
      </c>
      <c r="D32" s="21">
        <v>2958</v>
      </c>
      <c r="E32" s="21">
        <v>7214</v>
      </c>
    </row>
    <row r="33" spans="1:5" ht="14.4" x14ac:dyDescent="0.3">
      <c r="A33" s="20">
        <v>44044</v>
      </c>
      <c r="B33" s="21">
        <v>0</v>
      </c>
      <c r="C33" s="21">
        <v>365</v>
      </c>
      <c r="D33" s="21">
        <v>3929</v>
      </c>
      <c r="E33" s="21">
        <v>7214</v>
      </c>
    </row>
    <row r="34" spans="1:5" ht="14.4" x14ac:dyDescent="0.3">
      <c r="A34" s="20">
        <v>44075</v>
      </c>
      <c r="B34" s="21">
        <v>0</v>
      </c>
      <c r="C34" s="21">
        <v>0</v>
      </c>
      <c r="D34" s="21">
        <v>2773</v>
      </c>
      <c r="E34" s="21">
        <v>7015</v>
      </c>
    </row>
    <row r="35" spans="1:5" ht="14.4" x14ac:dyDescent="0.3">
      <c r="A35" s="20">
        <v>44105</v>
      </c>
      <c r="B35" s="21">
        <v>0</v>
      </c>
      <c r="C35" s="21">
        <v>360</v>
      </c>
      <c r="D35" s="21">
        <v>3620</v>
      </c>
      <c r="E35" s="21">
        <v>6603</v>
      </c>
    </row>
    <row r="36" spans="1:5" ht="14.4" x14ac:dyDescent="0.3">
      <c r="A36" s="20">
        <v>44136</v>
      </c>
      <c r="B36" s="21">
        <v>0</v>
      </c>
      <c r="C36" s="21">
        <v>354</v>
      </c>
      <c r="D36" s="21">
        <v>1991</v>
      </c>
      <c r="E36" s="21">
        <v>6516</v>
      </c>
    </row>
    <row r="37" spans="1:5" ht="14.4" x14ac:dyDescent="0.3">
      <c r="A37" s="20">
        <v>44166</v>
      </c>
      <c r="B37" s="21">
        <v>0</v>
      </c>
      <c r="C37" s="21">
        <v>376</v>
      </c>
      <c r="D37" s="21">
        <v>2817</v>
      </c>
      <c r="E37" s="21">
        <v>5959</v>
      </c>
    </row>
    <row r="38" spans="1:5" ht="14.4" x14ac:dyDescent="0.3">
      <c r="A38" s="20">
        <v>44197</v>
      </c>
      <c r="B38" s="21">
        <v>0</v>
      </c>
      <c r="C38" s="21">
        <v>371</v>
      </c>
      <c r="D38" s="21">
        <v>3527</v>
      </c>
      <c r="E38" s="21">
        <v>5741</v>
      </c>
    </row>
    <row r="39" spans="1:5" ht="14.4" x14ac:dyDescent="0.3">
      <c r="A39" s="20">
        <v>44228</v>
      </c>
      <c r="B39" s="21">
        <v>0</v>
      </c>
      <c r="C39" s="21">
        <v>330</v>
      </c>
      <c r="D39" s="21">
        <v>3550</v>
      </c>
      <c r="E39" s="21">
        <v>5680</v>
      </c>
    </row>
    <row r="40" spans="1:5" ht="14.4" x14ac:dyDescent="0.3">
      <c r="A40" s="9" t="s">
        <v>8</v>
      </c>
      <c r="B40" s="8">
        <f>SUM(B26:B39)</f>
        <v>0</v>
      </c>
      <c r="C40" s="8">
        <f t="shared" ref="C40:E40" si="1">SUM(C26:C39)</f>
        <v>5105.1213936000004</v>
      </c>
      <c r="D40" s="8">
        <f t="shared" si="1"/>
        <v>45353.966694499999</v>
      </c>
      <c r="E40" s="8">
        <f t="shared" si="1"/>
        <v>95874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 xmlns="5dfda9d4-a5b6-4a2c-8327-29311236d3f3">
      <UserInfo>
        <DisplayName>i:0#.w|corp\00435</DisplayName>
        <AccountId>28</AccountId>
        <AccountType/>
      </UserInfo>
      <UserInfo>
        <DisplayName>i:0#.w|qline\delance4418</DisplayName>
        <AccountId>197</AccountId>
        <AccountType/>
      </UserInfo>
    </Assigned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B5CA488CAB64DBA0B45974EF5EF0F" ma:contentTypeVersion="10" ma:contentTypeDescription="Create a new document." ma:contentTypeScope="" ma:versionID="20fef3631985dd57dce9fabef8465a3d">
  <xsd:schema xmlns:xsd="http://www.w3.org/2001/XMLSchema" xmlns:xs="http://www.w3.org/2001/XMLSchema" xmlns:p="http://schemas.microsoft.com/office/2006/metadata/properties" xmlns:ns1="http://schemas.microsoft.com/sharepoint/v3" xmlns:ns2="5dfda9d4-a5b6-4a2c-8327-29311236d3f3" xmlns:ns3="http://schemas.microsoft.com/sharepoint/v4" targetNamespace="http://schemas.microsoft.com/office/2006/metadata/properties" ma:root="true" ma:fieldsID="059841dd697dfdd84bafcec15c4c77cd" ns1:_="" ns2:_="" ns3:_="">
    <xsd:import namespace="http://schemas.microsoft.com/sharepoint/v3"/>
    <xsd:import namespace="5dfda9d4-a5b6-4a2c-8327-29311236d3f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Assigned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da9d4-a5b6-4a2c-8327-29311236d3f3" elementFormDefault="qualified">
    <xsd:import namespace="http://schemas.microsoft.com/office/2006/documentManagement/types"/>
    <xsd:import namespace="http://schemas.microsoft.com/office/infopath/2007/PartnerControls"/>
    <xsd:element name="Assigned" ma:index="8" nillable="true" ma:displayName="Assigned" ma:list="UserInfo" ma:SharePointGroup="0" ma:internalName="Assigned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5E0868-A4F4-4B93-8D93-01C6C31C111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sharepoint/v4"/>
    <ds:schemaRef ds:uri="5dfda9d4-a5b6-4a2c-8327-29311236d3f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3628F2-E42F-495C-AA8B-2D12409A1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fda9d4-a5b6-4a2c-8327-29311236d3f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717806-91C5-46B1-A1EC-B42EDC58ADB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5120264-7A58-4C62-B980-D7F0C6E8E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Questar Corp.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Recoupment</dc:title>
  <dc:subject/>
  <dc:creator>Glen Watkins</dc:creator>
  <cp:keywords/>
  <dc:description/>
  <cp:lastModifiedBy>Lucas Downey</cp:lastModifiedBy>
  <cp:revision/>
  <dcterms:created xsi:type="dcterms:W3CDTF">2017-04-21T16:59:12Z</dcterms:created>
  <dcterms:modified xsi:type="dcterms:W3CDTF">2021-06-15T16:38:59Z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0x010100B15B5CA488CAB64DBA0B45974EF5EF0F</vt:lpwstr>
  </property>
</Properties>
</file>